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codeName="ThisWorkbook" autoCompressPictures="0" defaultThemeVersion="124226"/>
  <mc:AlternateContent xmlns:mc="http://schemas.openxmlformats.org/markup-compatibility/2006">
    <mc:Choice Requires="x15">
      <x15ac:absPath xmlns:x15ac="http://schemas.microsoft.com/office/spreadsheetml/2010/11/ac" url="C:\Users\PMILANO\Downloads\"/>
    </mc:Choice>
  </mc:AlternateContent>
  <xr:revisionPtr revIDLastSave="0" documentId="13_ncr:1_{EBE7709F-2F2E-45BA-974B-9ED15041794A}" xr6:coauthVersionLast="36" xr6:coauthVersionMax="36" xr10:uidLastSave="{00000000-0000-0000-0000-000000000000}"/>
  <bookViews>
    <workbookView xWindow="1410" yWindow="0" windowWidth="28800" windowHeight="12225" tabRatio="826" firstSheet="9" activeTab="11" xr2:uid="{00000000-000D-0000-FFFF-FFFF00000000}"/>
  </bookViews>
  <sheets>
    <sheet name="Cover" sheetId="1" r:id="rId1"/>
    <sheet name="Global CF Default Rates" sheetId="27" r:id="rId2"/>
    <sheet name="Global CF Transition Rates" sheetId="28" r:id="rId3"/>
    <sheet name="NA CF Transition Rates" sheetId="29" r:id="rId4"/>
    <sheet name="EMEA CF Transition Rates" sheetId="30" r:id="rId5"/>
    <sheet name="APAC CF Transition Rates" sheetId="31" r:id="rId6"/>
    <sheet name="LATAM CF Transition Rates" sheetId="32" r:id="rId7"/>
    <sheet name="EM-DM CF Transition Rates" sheetId="33" r:id="rId8"/>
    <sheet name="Closed-End Fund Trans Rates" sheetId="36" r:id="rId9"/>
    <sheet name="Global SF Impairment Rates" sheetId="7" r:id="rId10"/>
    <sheet name="Global SF Transition Rates" sheetId="8" r:id="rId11"/>
    <sheet name="NA SF Transition Rates" sheetId="9" r:id="rId12"/>
    <sheet name="EMEA SF Transition Rates" sheetId="10" r:id="rId13"/>
    <sheet name="APAC SF Transition Rates" sheetId="11" r:id="rId14"/>
    <sheet name="Covered Bonds Transition Rates" sheetId="34" r:id="rId15"/>
    <sheet name="Sovereign Default Rates" sheetId="18" r:id="rId16"/>
    <sheet name="Sovereign Transition Rates" sheetId="17" r:id="rId17"/>
    <sheet name="Sovereign LC Transition Rates" sheetId="16" r:id="rId18"/>
    <sheet name="Supranational Transition Rates" sheetId="15" r:id="rId19"/>
    <sheet name="USPF Default Rates" sheetId="19" r:id="rId20"/>
    <sheet name="USPF Transition Rates" sheetId="23" r:id="rId21"/>
    <sheet name="Sector-Specific Transition Rate" sheetId="24" r:id="rId22"/>
    <sheet name="GIG Default Rates " sheetId="35" r:id="rId23"/>
    <sheet name="GIG Transition Rates" sheetId="26" r:id="rId24"/>
    <sheet name="IPF Default Rates" sheetId="12" r:id="rId25"/>
    <sheet name="IPF Transition Rates" sheetId="13" r:id="rId26"/>
    <sheet name="IPF LC Transition Rates" sheetId="14" r:id="rId27"/>
    <sheet name="ST IDR Transition Rates" sheetId="42" r:id="rId28"/>
    <sheet name="VR Transition Rates" sheetId="43" r:id="rId29"/>
    <sheet name="Gini Coefficients by Sector" sheetId="40" r:id="rId30"/>
    <sheet name="Gini Coefficient Methodology" sheetId="41" r:id="rId31"/>
    <sheet name="T&amp;D Methodology" sheetId="37" r:id="rId32"/>
    <sheet name="Disclaimer" sheetId="6" r:id="rId33"/>
  </sheets>
  <externalReferences>
    <externalReference r:id="rId34"/>
    <externalReference r:id="rId35"/>
  </externalReferences>
  <definedNames>
    <definedName name="a1___issr_out_first_of_mkt_sector">[1]a1___issr_out_first_of_mkt_sect!$A$1:$I$3357</definedName>
    <definedName name="acdr_average" localSheetId="32">#REF!</definedName>
    <definedName name="acdr_average" localSheetId="22">#REF!</definedName>
    <definedName name="acdr_average" localSheetId="23">#REF!</definedName>
    <definedName name="acdr_average" localSheetId="24">#REF!</definedName>
    <definedName name="acdr_average" localSheetId="26">#REF!</definedName>
    <definedName name="acdr_average" localSheetId="25">#REF!</definedName>
    <definedName name="acdr_average" localSheetId="21">#REF!</definedName>
    <definedName name="acdr_average" localSheetId="15">#REF!</definedName>
    <definedName name="acdr_average" localSheetId="17">#REF!</definedName>
    <definedName name="acdr_average" localSheetId="16">#REF!</definedName>
    <definedName name="acdr_average" localSheetId="18">#REF!</definedName>
    <definedName name="acdr_average" localSheetId="20">#REF!</definedName>
    <definedName name="acdr_average" localSheetId="28">#REF!</definedName>
    <definedName name="acdr_average">#REF!</definedName>
    <definedName name="acdr_avg_head" localSheetId="32">#REF!</definedName>
    <definedName name="acdr_avg_head" localSheetId="22">#REF!</definedName>
    <definedName name="acdr_avg_head" localSheetId="23">#REF!</definedName>
    <definedName name="acdr_avg_head" localSheetId="24">#REF!</definedName>
    <definedName name="acdr_avg_head" localSheetId="26">#REF!</definedName>
    <definedName name="acdr_avg_head" localSheetId="25">#REF!</definedName>
    <definedName name="acdr_avg_head" localSheetId="21">#REF!</definedName>
    <definedName name="acdr_avg_head" localSheetId="15">#REF!</definedName>
    <definedName name="acdr_avg_head" localSheetId="17">#REF!</definedName>
    <definedName name="acdr_avg_head" localSheetId="16">#REF!</definedName>
    <definedName name="acdr_avg_head" localSheetId="18">#REF!</definedName>
    <definedName name="acdr_avg_head" localSheetId="19">#REF!</definedName>
    <definedName name="acdr_avg_head" localSheetId="20">#REF!</definedName>
    <definedName name="acdr_avg_head" localSheetId="28">#REF!</definedName>
    <definedName name="acdr_avg_head">#REF!</definedName>
    <definedName name="acdr_cohort_annual_default" localSheetId="32">#REF!</definedName>
    <definedName name="acdr_cohort_annual_default" localSheetId="22">#REF!</definedName>
    <definedName name="acdr_cohort_annual_default" localSheetId="23">#REF!</definedName>
    <definedName name="acdr_cohort_annual_default" localSheetId="24">#REF!</definedName>
    <definedName name="acdr_cohort_annual_default" localSheetId="26">#REF!</definedName>
    <definedName name="acdr_cohort_annual_default" localSheetId="25">#REF!</definedName>
    <definedName name="acdr_cohort_annual_default" localSheetId="21">#REF!</definedName>
    <definedName name="acdr_cohort_annual_default" localSheetId="15">#REF!</definedName>
    <definedName name="acdr_cohort_annual_default" localSheetId="17">#REF!</definedName>
    <definedName name="acdr_cohort_annual_default" localSheetId="16">#REF!</definedName>
    <definedName name="acdr_cohort_annual_default" localSheetId="18">#REF!</definedName>
    <definedName name="acdr_cohort_annual_default" localSheetId="19">#REF!</definedName>
    <definedName name="acdr_cohort_annual_default" localSheetId="20">#REF!</definedName>
    <definedName name="acdr_cohort_annual_default" localSheetId="28">#REF!</definedName>
    <definedName name="acdr_cohort_annual_default">#REF!</definedName>
    <definedName name="acdr_cohort_cum_default" localSheetId="32">#REF!</definedName>
    <definedName name="acdr_cohort_cum_default" localSheetId="22">#REF!</definedName>
    <definedName name="acdr_cohort_cum_default" localSheetId="23">#REF!</definedName>
    <definedName name="acdr_cohort_cum_default" localSheetId="24">#REF!</definedName>
    <definedName name="acdr_cohort_cum_default" localSheetId="26">#REF!</definedName>
    <definedName name="acdr_cohort_cum_default" localSheetId="25">#REF!</definedName>
    <definedName name="acdr_cohort_cum_default" localSheetId="21">#REF!</definedName>
    <definedName name="acdr_cohort_cum_default" localSheetId="15">#REF!</definedName>
    <definedName name="acdr_cohort_cum_default" localSheetId="16">#REF!</definedName>
    <definedName name="acdr_cohort_cum_default" localSheetId="18">#REF!</definedName>
    <definedName name="acdr_cohort_cum_default" localSheetId="19">#REF!</definedName>
    <definedName name="acdr_cohort_cum_default" localSheetId="20">#REF!</definedName>
    <definedName name="acdr_cohort_cum_default" localSheetId="28">#REF!</definedName>
    <definedName name="acdr_cohort_cum_default">#REF!</definedName>
    <definedName name="acdr_cohort_name" localSheetId="32">#REF!</definedName>
    <definedName name="acdr_cohort_name" localSheetId="22">#REF!</definedName>
    <definedName name="acdr_cohort_name" localSheetId="23">#REF!</definedName>
    <definedName name="acdr_cohort_name" localSheetId="24">#REF!</definedName>
    <definedName name="acdr_cohort_name" localSheetId="26">#REF!</definedName>
    <definedName name="acdr_cohort_name" localSheetId="25">#REF!</definedName>
    <definedName name="acdr_cohort_name" localSheetId="21">#REF!</definedName>
    <definedName name="acdr_cohort_name" localSheetId="15">#REF!</definedName>
    <definedName name="acdr_cohort_name" localSheetId="16">#REF!</definedName>
    <definedName name="acdr_cohort_name" localSheetId="18">#REF!</definedName>
    <definedName name="acdr_cohort_name" localSheetId="19">#REF!</definedName>
    <definedName name="acdr_cohort_name" localSheetId="20">#REF!</definedName>
    <definedName name="acdr_cohort_name" localSheetId="28">#REF!</definedName>
    <definedName name="acdr_cohort_name">#REF!</definedName>
    <definedName name="acdr_cohort_year" localSheetId="32">#REF!</definedName>
    <definedName name="acdr_cohort_year" localSheetId="22">#REF!</definedName>
    <definedName name="acdr_cohort_year" localSheetId="23">#REF!</definedName>
    <definedName name="acdr_cohort_year" localSheetId="24">#REF!</definedName>
    <definedName name="acdr_cohort_year" localSheetId="26">#REF!</definedName>
    <definedName name="acdr_cohort_year" localSheetId="25">#REF!</definedName>
    <definedName name="acdr_cohort_year" localSheetId="21">#REF!</definedName>
    <definedName name="acdr_cohort_year" localSheetId="15">#REF!</definedName>
    <definedName name="acdr_cohort_year" localSheetId="16">#REF!</definedName>
    <definedName name="acdr_cohort_year" localSheetId="18">#REF!</definedName>
    <definedName name="acdr_cohort_year" localSheetId="19">#REF!</definedName>
    <definedName name="acdr_cohort_year" localSheetId="20">#REF!</definedName>
    <definedName name="acdr_cohort_year" localSheetId="28">#REF!</definedName>
    <definedName name="acdr_cohort_year">#REF!</definedName>
    <definedName name="Index" localSheetId="22">#REF!</definedName>
    <definedName name="Index" localSheetId="28">#REF!</definedName>
    <definedName name="Index">#REF!</definedName>
    <definedName name="_xlnm.Print_Area" localSheetId="5">'APAC CF Transition Rates'!$A$1:$O$70</definedName>
    <definedName name="_xlnm.Print_Area" localSheetId="13">'APAC SF Transition Rates'!$B$6:$O$66</definedName>
    <definedName name="_xlnm.Print_Area" localSheetId="8">'Closed-End Fund Trans Rates'!$C$6:$Y$132</definedName>
    <definedName name="_xlnm.Print_Area" localSheetId="0">Cover!$A$1:$I$34</definedName>
    <definedName name="_xlnm.Print_Area" localSheetId="14">'Covered Bonds Transition Rates'!$C$6:$Y$132</definedName>
    <definedName name="_xlnm.Print_Area" localSheetId="7">'EM-DM CF Transition Rates'!$A$1:$N$137</definedName>
    <definedName name="_xlnm.Print_Area" localSheetId="4">'EMEA CF Transition Rates'!$A$1:$O$70</definedName>
    <definedName name="_xlnm.Print_Area" localSheetId="12">'EMEA SF Transition Rates'!$C$6:$O$314</definedName>
    <definedName name="_xlnm.Print_Area" localSheetId="22">'GIG Default Rates '!$B$2:$P$44</definedName>
    <definedName name="_xlnm.Print_Area" localSheetId="23">'GIG Transition Rates'!$B$2:$X$194</definedName>
    <definedName name="_xlnm.Print_Area" localSheetId="29">'Gini Coefficients by Sector'!$B$1:$L$84</definedName>
    <definedName name="_xlnm.Print_Area" localSheetId="1">'Global CF Default Rates'!$B$1:$V$157</definedName>
    <definedName name="_xlnm.Print_Area" localSheetId="2">'Global CF Transition Rates'!$A$1:$X$512</definedName>
    <definedName name="_xlnm.Print_Area" localSheetId="9">'Global SF Impairment Rates'!$C$6:$O$149</definedName>
    <definedName name="_xlnm.Print_Area" localSheetId="10">'Global SF Transition Rates'!$C$6:$Y$906</definedName>
    <definedName name="_xlnm.Print_Area" localSheetId="24">'IPF Default Rates'!$C$6:$N$45</definedName>
    <definedName name="_xlnm.Print_Area" localSheetId="26">'IPF LC Transition Rates'!$C$6:$N$40</definedName>
    <definedName name="_xlnm.Print_Area" localSheetId="25">'IPF Transition Rates'!$C$6:$X$242</definedName>
    <definedName name="_xlnm.Print_Area" localSheetId="6">'LATAM CF Transition Rates'!$A$1:$O$70</definedName>
    <definedName name="_xlnm.Print_Area" localSheetId="3">'NA CF Transition Rates'!$A$1:$O$70</definedName>
    <definedName name="_xlnm.Print_Area" localSheetId="11">'NA SF Transition Rates'!$C$6:$O$314</definedName>
    <definedName name="_xlnm.Print_Area" localSheetId="21">'Sector-Specific Transition Rate'!$C$6:$N$125</definedName>
    <definedName name="_xlnm.Print_Area" localSheetId="15">'Sovereign Default Rates'!$C$6:$N$43</definedName>
    <definedName name="_xlnm.Print_Area" localSheetId="17">'Sovereign LC Transition Rates'!$B$1:$N$40</definedName>
    <definedName name="_xlnm.Print_Area" localSheetId="16">'Sovereign Transition Rates'!$C$6:$X$242</definedName>
    <definedName name="_xlnm.Print_Area" localSheetId="18">'Supranational Transition Rates'!$C$6:$X$110</definedName>
    <definedName name="_xlnm.Print_Area" localSheetId="31">'T&amp;D Methodology'!$A$1:$J$70</definedName>
    <definedName name="_xlnm.Print_Area" localSheetId="19">'USPF Default Rates'!$C$6:$N$44</definedName>
    <definedName name="_xlnm.Print_Area" localSheetId="20">'USPF Transition Rates'!$C$6:$X$257</definedName>
    <definedName name="Start1" localSheetId="22">#REF!</definedName>
    <definedName name="Start1" localSheetId="28">#REF!</definedName>
    <definedName name="Start1">#REF!</definedName>
    <definedName name="Start10">'Global SF Impairment Rates'!$I$1</definedName>
    <definedName name="Start11">'Global SF Transition Rates'!$I$1</definedName>
    <definedName name="Start12">'NA SF Transition Rates'!$I$1</definedName>
    <definedName name="Start13">'EMEA SF Transition Rates'!$I$1</definedName>
    <definedName name="Start14">'APAC SF Transition Rates'!$I$1</definedName>
    <definedName name="Start15">'Sovereign Default Rates'!$H$1</definedName>
    <definedName name="Start16">'Sovereign Transition Rates'!$H$1</definedName>
    <definedName name="Start17">'Sovereign LC Transition Rates'!$I$1</definedName>
    <definedName name="Start18" localSheetId="22">'GIG Default Rates '!$H$1</definedName>
    <definedName name="Start18">'USPF Default Rates'!$H$1</definedName>
    <definedName name="Start19">'USPF Transition Rates'!$I$1</definedName>
    <definedName name="Start2">Cover!$G$1</definedName>
    <definedName name="Start20">'Sector-Specific Transition Rate'!$I$1</definedName>
    <definedName name="Start21a">'GIG Default Rates '!$H$1</definedName>
    <definedName name="Start21b">'GIG Transition Rates'!$I$1</definedName>
    <definedName name="Start22">'IPF Default Rates'!$H$1</definedName>
    <definedName name="Start23">'IPF Transition Rates'!$I$1</definedName>
    <definedName name="Start24">'IPF LC Transition Rates'!$I$1</definedName>
    <definedName name="Start25">'Supranational Transition Rates'!$H$1</definedName>
    <definedName name="Start26">Disclaimer!$H$1</definedName>
    <definedName name="Start3" localSheetId="22">'Global CF Default Rates'!#REF!</definedName>
    <definedName name="Start3" localSheetId="30">'[2]Global Corporate Default Rates'!#REF!</definedName>
    <definedName name="Start3" localSheetId="28">'Global CF Default Rates'!#REF!</definedName>
    <definedName name="Start3">'Global CF Default Rates'!#REF!</definedName>
    <definedName name="Start4">'Global CF Transition Rates'!$I$1</definedName>
    <definedName name="Start5">'NA CF Transition Rates'!$I$1</definedName>
    <definedName name="Start6">'EMEA CF Transition Rates'!$I$1</definedName>
    <definedName name="Start7">'APAC CF Transition Rates'!$I$1</definedName>
    <definedName name="Start8">'LATAM CF Transition Rates'!$I$1</definedName>
    <definedName name="Start9">'EM-DM CF Transition Rates'!$I$1</definedName>
    <definedName name="TableName">"Dummy"</definedName>
  </definedNames>
  <calcPr calcId="191029"/>
</workbook>
</file>

<file path=xl/calcChain.xml><?xml version="1.0" encoding="utf-8"?>
<calcChain xmlns="http://schemas.openxmlformats.org/spreadsheetml/2006/main">
  <c r="C105" i="24" l="1"/>
  <c r="C116" i="24"/>
  <c r="C92" i="24"/>
  <c r="C81" i="24"/>
  <c r="C68" i="24"/>
  <c r="C44" i="24"/>
  <c r="C57" i="24"/>
  <c r="C33" i="24"/>
  <c r="C256" i="10"/>
  <c r="C194" i="10"/>
  <c r="C132" i="10"/>
  <c r="C70" i="10"/>
  <c r="C256" i="9" l="1"/>
  <c r="C194" i="9"/>
  <c r="C132" i="9"/>
  <c r="C70" i="9"/>
</calcChain>
</file>

<file path=xl/sharedStrings.xml><?xml version="1.0" encoding="utf-8"?>
<sst xmlns="http://schemas.openxmlformats.org/spreadsheetml/2006/main" count="8443" uniqueCount="367">
  <si>
    <t>Contacts</t>
  </si>
  <si>
    <t>A</t>
  </si>
  <si>
    <t>AA</t>
  </si>
  <si>
    <t>AAA</t>
  </si>
  <si>
    <t>BBB</t>
  </si>
  <si>
    <t>BB</t>
  </si>
  <si>
    <t>B</t>
  </si>
  <si>
    <t>Investment Grade</t>
  </si>
  <si>
    <t>Speculative Grade</t>
  </si>
  <si>
    <t>AA+</t>
  </si>
  <si>
    <t>AA-</t>
  </si>
  <si>
    <t>A+</t>
  </si>
  <si>
    <t>A-</t>
  </si>
  <si>
    <t>BBB+</t>
  </si>
  <si>
    <t>BBB-</t>
  </si>
  <si>
    <t>BB+</t>
  </si>
  <si>
    <t>BB-</t>
  </si>
  <si>
    <t>B+</t>
  </si>
  <si>
    <t>B-</t>
  </si>
  <si>
    <t>(%)</t>
  </si>
  <si>
    <t>All Structured Finance</t>
  </si>
  <si>
    <t>CCC</t>
  </si>
  <si>
    <t>Year Five</t>
  </si>
  <si>
    <t>Year Four</t>
  </si>
  <si>
    <t>Year Three</t>
  </si>
  <si>
    <t>Year Two</t>
  </si>
  <si>
    <t>Year One</t>
  </si>
  <si>
    <t>Modifier Level</t>
  </si>
  <si>
    <t>All Structured Credit</t>
  </si>
  <si>
    <t>All RMBS</t>
  </si>
  <si>
    <t>All CMBS</t>
  </si>
  <si>
    <t>All ABS</t>
  </si>
  <si>
    <t>Year Ten</t>
  </si>
  <si>
    <t>PIF</t>
  </si>
  <si>
    <t>WD</t>
  </si>
  <si>
    <t>CC and Below</t>
  </si>
  <si>
    <t>Average Five-Year</t>
  </si>
  <si>
    <t>Average Four-Year</t>
  </si>
  <si>
    <t>Average Three-Year</t>
  </si>
  <si>
    <t>Average Two-Year</t>
  </si>
  <si>
    <t>Average Annual</t>
  </si>
  <si>
    <t>Average Ten-Year</t>
  </si>
  <si>
    <t xml:space="preserve">Average Annual </t>
  </si>
  <si>
    <t>All International Public Finance</t>
  </si>
  <si>
    <t>CCC to C</t>
  </si>
  <si>
    <t>D</t>
  </si>
  <si>
    <t>All International Public Finance Local Currency Ratings</t>
  </si>
  <si>
    <t>All Sovereigns Local Currency Ratings</t>
  </si>
  <si>
    <t>All Sovereigns</t>
  </si>
  <si>
    <t>All U.S. Public Finance</t>
  </si>
  <si>
    <t>U.S. Public Finance Transition Matrices by Sector</t>
  </si>
  <si>
    <t xml:space="preserve">All Global Corporate Finance </t>
  </si>
  <si>
    <t>Sovereign Default Rates</t>
  </si>
  <si>
    <t>IPF Default Rates</t>
  </si>
  <si>
    <t>Structured Finance</t>
  </si>
  <si>
    <t>Sovereign</t>
  </si>
  <si>
    <t>Global SF Impairment Rates</t>
  </si>
  <si>
    <t>Corporate Finance</t>
  </si>
  <si>
    <t>jake.han@fitchratings.com</t>
  </si>
  <si>
    <t>Jake Han</t>
  </si>
  <si>
    <t>Fitch International Public Finance Local Currency Transition Matrices</t>
  </si>
  <si>
    <t>Fitch Market Sector and Regional Default Rates</t>
  </si>
  <si>
    <t xml:space="preserve">The transition table’s vertical left-hand column identifies ratings outstanding at the beginning of the period, while the horizontal axis provides information on the migration pattern for those ratings by year’s end. The table reads from the top left-hand corner, beginning with ‘AAA’ and following the diagonal to the right in order to examine the stability of each consecutive rating category. </t>
  </si>
  <si>
    <t>Sector Specific</t>
  </si>
  <si>
    <t>Sovereigns</t>
  </si>
  <si>
    <t>U.S. Public Finance</t>
  </si>
  <si>
    <t xml:space="preserve">International Public Finance </t>
  </si>
  <si>
    <t>Gini Coefficient Methodology</t>
  </si>
  <si>
    <t>Gini Coefficients</t>
  </si>
  <si>
    <t xml:space="preserve">In applying the Gini coefficient to its historical ratings Fitch follows the description in BIS-BCBS(2005). Classification of sectors, regions and cohorts follows the standard methodology for the transition and default study. </t>
  </si>
  <si>
    <t xml:space="preserve">Fitch’s ratings do not follow a simple fixed model. Ratings assigned by Fitch are opinions based on established criteria and methodologies that Fitch is continuously evaluating and updating. A Gini coefficient, when being applied on Fitch’s ratings, provides a summary statistic only for a snapshot of Fitch’s ratings. The Gini coefficient, also, only provides a measure of discrimination between defaults and non-defaults, i.e. of the ability to differentiate relative risks. Just as Fitch’s ratings do not imply or convey a specific statistical probability of default, so the Gini coefficient does not make a statement about the ratings’ correspondence with historical default probabilities. Furthermore, ratings are not facts, and therefore cannot be described as being accurate or inaccurate. Correspondingly, the Gini coefficient (despite its widely used alias) does not constitute a measure of ratings accuracy, but of a measure of degree of discrimination. </t>
  </si>
  <si>
    <t>References</t>
  </si>
  <si>
    <t xml:space="preserve">Fitch Sovereign Local Currency Rating Transition Matrices </t>
  </si>
  <si>
    <t>Fitch Supranational Transition Matrices</t>
  </si>
  <si>
    <t>•       Subsidiaries assigned IDRs are included regardless of debt outstanding.</t>
  </si>
  <si>
    <t>•       The structured finance data covers the period 1990 to the present.</t>
  </si>
  <si>
    <t>•       Servicer and originator ratings are excluded, in addition to any other non-credit ratings.</t>
  </si>
  <si>
    <t>•       The sovereign data covers the period 1995 to the present.</t>
  </si>
  <si>
    <t>•       The U.S. public finance data covers the period 1999 to the present.</t>
  </si>
  <si>
    <t>•       The data are based on U.S. public finance derived unenhanced security ratings. The security rating history is a consolidating proxy for the unenhanced rating histories of the individual debt instruments to which the security is linked.</t>
  </si>
  <si>
    <t>•       International public finance data covers the period 1995 to the present.</t>
  </si>
  <si>
    <t>Transition and Default Methodology</t>
  </si>
  <si>
    <t>International Public Finance (IPF)</t>
  </si>
  <si>
    <t>Structured Finance (SF)</t>
  </si>
  <si>
    <t>USPF Default Rates</t>
  </si>
  <si>
    <t>+1 646 582-4808</t>
  </si>
  <si>
    <t>No.</t>
  </si>
  <si>
    <t>Global Corporate Finance Default Rates</t>
  </si>
  <si>
    <t>All North America SF</t>
  </si>
  <si>
    <t>All EMEA SF</t>
  </si>
  <si>
    <t>All APAC SF</t>
  </si>
  <si>
    <t>Fitch Global Corporate Finance Three-Year Default Statistics</t>
  </si>
  <si>
    <t>All North America Corporate Finance</t>
  </si>
  <si>
    <t>All EMEA Corporate Finance</t>
  </si>
  <si>
    <t>All APAC Corporate Finance</t>
  </si>
  <si>
    <t>Education &amp; Nonprofit Sector Transition Matrices</t>
  </si>
  <si>
    <t>Healthcare Sector Transition Matrices</t>
  </si>
  <si>
    <t>Utilities Sector Transition Matrices</t>
  </si>
  <si>
    <t>All Global Infrastructure and Project Finance</t>
  </si>
  <si>
    <t>Global SF Transition Rates</t>
  </si>
  <si>
    <t>North America SF Transition Rates</t>
  </si>
  <si>
    <t>EMEA SF Transition Rates</t>
  </si>
  <si>
    <t>APAC SF Transition Rates</t>
  </si>
  <si>
    <t>Sovereign Transition Rates</t>
  </si>
  <si>
    <t>Supranational Transition Rates</t>
  </si>
  <si>
    <t>USPF Transition Rates</t>
  </si>
  <si>
    <t>Global Corporate Finance Transition Rates</t>
  </si>
  <si>
    <t>EMEA Corporate Finance Transition Rates</t>
  </si>
  <si>
    <t>APAC Corporate Finance Transition Rates</t>
  </si>
  <si>
    <t>IPF Transition Rates</t>
  </si>
  <si>
    <t>Gini Coefficients by Sector</t>
  </si>
  <si>
    <t>USPF Sector-Specific Transition Rates</t>
  </si>
  <si>
    <t>GIG Transition Rates</t>
  </si>
  <si>
    <t>GIG Default Rates</t>
  </si>
  <si>
    <t>Transition &amp; Default Study Methodology</t>
  </si>
  <si>
    <t>Project Finance (GIG)</t>
  </si>
  <si>
    <t xml:space="preserve">U.S. Public Finance (USPF) &amp; Global Infrastructure and </t>
  </si>
  <si>
    <t>Ratings Performance Analytics</t>
  </si>
  <si>
    <t xml:space="preserve">The same technique is used to calculate average default rates over multiple-year horizons. </t>
  </si>
  <si>
    <t>•       Withdrawn defaults are not captured in the data.</t>
  </si>
  <si>
    <t xml:space="preserve">•       This data incorporates various structured finance market sectors and is not limited to only ratings with an 'sf' suffix. Insured and interest only (IOs) ratings are excluded from the data as are private or all nonpublic ratings. </t>
  </si>
  <si>
    <t>•       For structured finance, Fitch tracks impairments, or defaults and near defaults, which includes bonds rated ‘CC’ or below. This includes not only bonds in payment default but also bonds where a default of some kind appears probable. The possibility exists that some defaults identified in this data will be subsequently cured.</t>
  </si>
  <si>
    <t>All LatAm Corporate Finance</t>
  </si>
  <si>
    <t>Covered Bond Transition Rates</t>
  </si>
  <si>
    <t>Closed-End Fund Transition Rates</t>
  </si>
  <si>
    <t>Tax-Supported Sector Transition Matrices</t>
  </si>
  <si>
    <t>Note: Includes Multi-Issuer Cedulas Hipotecarias (MICH)</t>
  </si>
  <si>
    <t>First, defaults are examined by year for each cohort and individual rating category. For example, if 25 issuers defaulted in 2002, and that cohort consisted of 2,000 issuer ratings, the resulting annual default rate for all ratings in 2002 would be 1.3%. If 10 of these defaults consisted of defaults among issuers rated ‘BB’ at the beginning of the year and the ‘BB’ cohort at the beginning of the year totaled 500, the ‘BB’ 2002 default rate would be 2% (10/500).</t>
  </si>
  <si>
    <t>•       The corporate finance transition and default data covers the period 1990 to the present and includes both financial and non-financial ratings.</t>
  </si>
  <si>
    <t>•       Closed-end fund ratings are reported separately for analysis, capturing the public long-term issue rating from 2005 to the present.</t>
  </si>
  <si>
    <t xml:space="preserve">The Gini coefficient (also known as Accuracy Ratio) is a widely used measure of discriminatory power. In the finance industry it is often used to summarize the ability of an internal rating model to differentiate between defaulting loans and non-defaulting loans. It is defined as the area under the Cumulative Accuracy Profile (CAP curve) of the rating model in relation to the area under the CAP curve of a hypothetical perfectly discriminating rating model. </t>
  </si>
  <si>
    <t>Year Six</t>
  </si>
  <si>
    <t>Year Seven</t>
  </si>
  <si>
    <t>Year Eight</t>
  </si>
  <si>
    <t>Year Nine</t>
  </si>
  <si>
    <t>Fitch’s continuing data enhancement efforts and methodology changes may result in slightly different statistics than in previously published studies. Therefore, this most recent transition and default data supersedes all previous versions.</t>
  </si>
  <si>
    <t>Back to Table of Contents</t>
  </si>
  <si>
    <t xml:space="preserve">Corporate Finance </t>
  </si>
  <si>
    <t>EM–DM Corporate Finance Transition Rates</t>
  </si>
  <si>
    <t>North American Corporate Finance Transition Rates</t>
  </si>
  <si>
    <t>IPF LC Transition Rates</t>
  </si>
  <si>
    <t>Sovereign LC Transition Rates</t>
  </si>
  <si>
    <r>
      <t>All Financial Institutions</t>
    </r>
    <r>
      <rPr>
        <b/>
        <vertAlign val="superscript"/>
        <sz val="8"/>
        <rFont val="Lato"/>
        <family val="2"/>
      </rPr>
      <t>a</t>
    </r>
  </si>
  <si>
    <r>
      <rPr>
        <vertAlign val="superscript"/>
        <sz val="7"/>
        <rFont val="Lato"/>
        <family val="2"/>
      </rPr>
      <t>a</t>
    </r>
    <r>
      <rPr>
        <sz val="7"/>
        <rFont val="Lato"/>
        <family val="2"/>
      </rPr>
      <t>Includes banks, finance and insurance companies.</t>
    </r>
  </si>
  <si>
    <t>AA–</t>
  </si>
  <si>
    <t>A–</t>
  </si>
  <si>
    <t>BBB–</t>
  </si>
  <si>
    <t>BB–</t>
  </si>
  <si>
    <t>B–</t>
  </si>
  <si>
    <r>
      <rPr>
        <vertAlign val="superscript"/>
        <sz val="7"/>
        <rFont val="Lato"/>
        <family val="2"/>
      </rPr>
      <t>a</t>
    </r>
    <r>
      <rPr>
        <sz val="7"/>
        <rFont val="Lato"/>
        <family val="2"/>
      </rPr>
      <t>Includes asset-backed, commercial mortgage-backed, residential mortgage-backed and structured credit securities.</t>
    </r>
  </si>
  <si>
    <r>
      <t>WD</t>
    </r>
    <r>
      <rPr>
        <b/>
        <vertAlign val="superscript"/>
        <sz val="8"/>
        <rFont val="Lato"/>
        <family val="2"/>
      </rPr>
      <t>a</t>
    </r>
  </si>
  <si>
    <r>
      <rPr>
        <vertAlign val="superscript"/>
        <sz val="8"/>
        <rFont val="Lato"/>
        <family val="2"/>
      </rPr>
      <t>a</t>
    </r>
    <r>
      <rPr>
        <sz val="8"/>
        <rFont val="Lato"/>
        <family val="2"/>
      </rPr>
      <t>Cap Curve - Superset.</t>
    </r>
  </si>
  <si>
    <t>•       Supranationals are illustrated separately for analysis, also capturing the public Long-Term IDRs (or Foreign-Currency IDRs) from 2005 to the present.</t>
  </si>
  <si>
    <t>•       The data are based on public Long-Term IDRs (or Foreign-Currency IDRs).</t>
  </si>
  <si>
    <t xml:space="preserve">•       Global infrastructure and project finance (GIG) are illustrated separately for analysis, capturing data from 2005 to the present. GIG also utilizes the derived unenhanced security rating, see above. </t>
  </si>
  <si>
    <t>LATAM Corporate Finance Transition Rates</t>
  </si>
  <si>
    <t xml:space="preserve">•       The data are based on public Long-Term IDRs (or Foreign-Currency IDRs). </t>
  </si>
  <si>
    <t>•       The structured finance data are based on security rating.</t>
  </si>
  <si>
    <t>•       Covered bond programs are included under structured finance, but illustrated separately for analysis, capturing the long-term public program level ratings from 2005 to the present.</t>
  </si>
  <si>
    <t>Ten-Year Average of Three-Year Cumulative Default Rates: Major Rating Categories</t>
  </si>
  <si>
    <t>Most Recent Three-Year Cumulative Default Rates</t>
  </si>
  <si>
    <t>Ten-Year Average of Three-Year Cumulative Default Rates — Modifier Level</t>
  </si>
  <si>
    <r>
      <rPr>
        <vertAlign val="superscript"/>
        <sz val="8"/>
        <rFont val="Lato"/>
        <family val="2"/>
      </rPr>
      <t>a</t>
    </r>
    <r>
      <rPr>
        <sz val="8"/>
        <rFont val="Lato"/>
        <family val="2"/>
      </rPr>
      <t>Securities pre-refunded or redeemed are included in the withdrawn figures.</t>
    </r>
  </si>
  <si>
    <t>Note: Includes Multi-Issuer Cedulas Hipotecarias (MICH).</t>
  </si>
  <si>
    <t xml:space="preserve">                                                                                                                            Back to Table of Contents</t>
  </si>
  <si>
    <t>Short-Term Ratings</t>
  </si>
  <si>
    <t>Short-Term Transition Rates</t>
  </si>
  <si>
    <t>F1+</t>
  </si>
  <si>
    <t>F1</t>
  </si>
  <si>
    <t>F2</t>
  </si>
  <si>
    <t>F3</t>
  </si>
  <si>
    <t>C</t>
  </si>
  <si>
    <r>
      <rPr>
        <vertAlign val="superscript"/>
        <sz val="8"/>
        <rFont val="Lato"/>
        <family val="2"/>
      </rPr>
      <t>a</t>
    </r>
    <r>
      <rPr>
        <sz val="8"/>
        <rFont val="Lato"/>
        <family val="2"/>
      </rPr>
      <t>Includes banks, finance and insurance companies.</t>
    </r>
  </si>
  <si>
    <t xml:space="preserve">•       The data are based on public Issuer Default Ratings (IDRs). </t>
  </si>
  <si>
    <t>All Non-Financial Corporates</t>
  </si>
  <si>
    <t xml:space="preserve">•       In calculating default statistics for this study, as of 2017, no longer will defaults be included for securities that were withdrawn prior to default or defaults that were not recognized as a Fitch-rated security default. </t>
  </si>
  <si>
    <t>Cohorts remain fixed over time, with the rating performance of all ratings in each cohort tracked accordingly. Ratings may reside in multiple static pools, as long as their ratings are outstanding at the beginning and end of the year or multiple-year horizons under observation. The annual performance of an issuer rating initiated in 2009, and therefore outstanding at the beginning of 2012 and withdrawn in 2014, would be included in the 2012, 2012, 2012 and 2013 cohorts. The rating’s performance over multiple-year horizons would also be included in the two-year, three-year and four-year transition rates for each of the cohorts noted and included in the five-year transition rates as a transition to withdrawn.</t>
  </si>
  <si>
    <t>David Li</t>
  </si>
  <si>
    <t>Senior Director</t>
  </si>
  <si>
    <t>david.li@fitchratings.com</t>
  </si>
  <si>
    <t>+1 646 582-4512</t>
  </si>
  <si>
    <t>Fitch Global Corporate Finance Average Cumulative Default Rates: 1990–2022</t>
  </si>
  <si>
    <t>2011-2020</t>
  </si>
  <si>
    <r>
      <t>Fitch Global Financial Institution</t>
    </r>
    <r>
      <rPr>
        <b/>
        <vertAlign val="superscript"/>
        <sz val="9"/>
        <rFont val="Lato"/>
        <family val="2"/>
      </rPr>
      <t>a</t>
    </r>
    <r>
      <rPr>
        <b/>
        <sz val="9"/>
        <rFont val="Lato"/>
        <family val="2"/>
      </rPr>
      <t xml:space="preserve"> Average Cumulative Default Rates: 1990–2022</t>
    </r>
  </si>
  <si>
    <t>Fitch Global Non-Financial Corporate Average Cumulative Default Rates: 1990–2022</t>
  </si>
  <si>
    <t>Fitch North American Corporate Finance Average Cumulative Default Rates: 1990–2022</t>
  </si>
  <si>
    <t>Fitch EMEA Corporate Finance Average Cumulative Default Rates: 1990–2022</t>
  </si>
  <si>
    <t>Fitch APAC Corporate Finance Average Cumulative Default Rates: 1990–2022</t>
  </si>
  <si>
    <t>Fitch LATAM Corporate Finance Average Cumulative Default Rates: 1990–2022</t>
  </si>
  <si>
    <t>Fitch Global Corporate Finance One-Year Transition Matrix: 2022 Cohort</t>
  </si>
  <si>
    <t>Fitch Global Corporate Finance Transition Matrices: 1990–2022</t>
  </si>
  <si>
    <t>Fitch Global Corporate Finance Three-Year Transition Matrix: 2020 Cohort</t>
  </si>
  <si>
    <t xml:space="preserve">Fitch Global Corporate Finance Five-Year Transition Matrix: 2018 Cohort  </t>
  </si>
  <si>
    <t xml:space="preserve">Fitch Global Corporate Finance Ten-Year Transition Matrix: 2013 Cohort  </t>
  </si>
  <si>
    <r>
      <t>Fitch Global Financial Institutions</t>
    </r>
    <r>
      <rPr>
        <b/>
        <vertAlign val="superscript"/>
        <sz val="11"/>
        <rFont val="Lato"/>
        <family val="2"/>
      </rPr>
      <t>a</t>
    </r>
    <r>
      <rPr>
        <b/>
        <sz val="11"/>
        <rFont val="Lato"/>
        <family val="2"/>
      </rPr>
      <t xml:space="preserve"> One-Year Transition Matrix: 2022 Cohort</t>
    </r>
  </si>
  <si>
    <r>
      <t>Fitch Global Financial Institutions</t>
    </r>
    <r>
      <rPr>
        <b/>
        <vertAlign val="superscript"/>
        <sz val="11"/>
        <rFont val="Lato"/>
        <family val="2"/>
      </rPr>
      <t>a</t>
    </r>
    <r>
      <rPr>
        <b/>
        <sz val="11"/>
        <rFont val="Lato"/>
        <family val="2"/>
      </rPr>
      <t xml:space="preserve"> Average Annual Transition Matrix: 1990-2022</t>
    </r>
  </si>
  <si>
    <r>
      <t>Fitch Global Financial Institutions</t>
    </r>
    <r>
      <rPr>
        <b/>
        <vertAlign val="superscript"/>
        <sz val="11"/>
        <rFont val="Lato"/>
        <family val="2"/>
      </rPr>
      <t>a</t>
    </r>
    <r>
      <rPr>
        <b/>
        <sz val="11"/>
        <rFont val="Lato"/>
        <family val="2"/>
      </rPr>
      <t xml:space="preserve"> Three-Year Transition Matrix: 2020 Cohort</t>
    </r>
  </si>
  <si>
    <r>
      <t>Fitch Global Financial Institutions</t>
    </r>
    <r>
      <rPr>
        <b/>
        <vertAlign val="superscript"/>
        <sz val="11"/>
        <rFont val="Lato"/>
        <family val="2"/>
      </rPr>
      <t>a</t>
    </r>
    <r>
      <rPr>
        <b/>
        <sz val="11"/>
        <rFont val="Lato"/>
        <family val="2"/>
      </rPr>
      <t xml:space="preserve"> Five-Year Transition Matrix: 2018 Cohort</t>
    </r>
  </si>
  <si>
    <r>
      <t>Fitch Global Financial Institutions</t>
    </r>
    <r>
      <rPr>
        <b/>
        <vertAlign val="superscript"/>
        <sz val="11"/>
        <rFont val="Lato"/>
        <family val="2"/>
      </rPr>
      <t>a</t>
    </r>
    <r>
      <rPr>
        <b/>
        <sz val="11"/>
        <rFont val="Lato"/>
        <family val="2"/>
      </rPr>
      <t xml:space="preserve"> Ten-Year Transition Matrix: 2013 Cohort</t>
    </r>
  </si>
  <si>
    <t>Fitch Global Non-Financial Corporate One-Year Transition Matrix: 2022 Cohort</t>
  </si>
  <si>
    <t>Fitch Global Non-Financial Corporate Average Annual Transition Matrix: 1990-2022</t>
  </si>
  <si>
    <t>Fitch Global Non-Financial Corporate Three-Year Transition Matrix: 2020 Cohort</t>
  </si>
  <si>
    <t>Fitch Global Non-Financial Corporate Five-Year Transition Matrix: 2018 Cohort</t>
  </si>
  <si>
    <t>Fitch Global Non-Financial Corporate Ten-Year Transition Matrix: 2013 Cohort</t>
  </si>
  <si>
    <t>March 2023</t>
  </si>
  <si>
    <t>Fitch North America Corporate Finance One-Year Transition Matrix: 2022 Cohort</t>
  </si>
  <si>
    <r>
      <t>Fitch North America Financial Institutions</t>
    </r>
    <r>
      <rPr>
        <b/>
        <vertAlign val="superscript"/>
        <sz val="11"/>
        <rFont val="Lato"/>
        <family val="2"/>
      </rPr>
      <t>a</t>
    </r>
    <r>
      <rPr>
        <b/>
        <sz val="11"/>
        <rFont val="Lato"/>
        <family val="2"/>
      </rPr>
      <t xml:space="preserve"> One-Year Transition Matrix: 2022 Cohort</t>
    </r>
  </si>
  <si>
    <t>Average Annual: 1990–2022</t>
  </si>
  <si>
    <t>Fitch North America Non-Financial Corporate One-Year Transition Matrix: 2022 Cohort</t>
  </si>
  <si>
    <t>Fitch EMEA Corporate Finance One-Year Transition Matrix: 2022 Cohort</t>
  </si>
  <si>
    <t>Average Annual: 1990-2022</t>
  </si>
  <si>
    <r>
      <t>Fitch EMEA Financial Institutions</t>
    </r>
    <r>
      <rPr>
        <b/>
        <vertAlign val="superscript"/>
        <sz val="11"/>
        <rFont val="Lato"/>
        <family val="2"/>
      </rPr>
      <t>a</t>
    </r>
    <r>
      <rPr>
        <b/>
        <sz val="11"/>
        <rFont val="Lato"/>
        <family val="2"/>
      </rPr>
      <t xml:space="preserve"> One-Year Transition Matrix: 2022 Cohort</t>
    </r>
  </si>
  <si>
    <t>Fitch EMEA Non-Financial Corporate One-Year Transition Matrix: 2022 Cohort</t>
  </si>
  <si>
    <t>Fitch APAC Corporate Finance One-Year Transition Matrix: 2022 Cohort</t>
  </si>
  <si>
    <r>
      <t>Fitch APAC Financial Institutions</t>
    </r>
    <r>
      <rPr>
        <b/>
        <vertAlign val="superscript"/>
        <sz val="11"/>
        <rFont val="Lato"/>
        <family val="2"/>
      </rPr>
      <t>a</t>
    </r>
    <r>
      <rPr>
        <b/>
        <sz val="11"/>
        <rFont val="Lato"/>
        <family val="2"/>
      </rPr>
      <t xml:space="preserve"> One-Year Transition Matrix: 2022 Cohort</t>
    </r>
  </si>
  <si>
    <t>Fitch APAC Non-Financial Corporate One-Year Transition Matrix: 2022 Cohort</t>
  </si>
  <si>
    <t>Fitch LATAM Corporate Finance One-Year Transition Matrix: 2022 Cohort</t>
  </si>
  <si>
    <r>
      <t>Fitch LATAM Financial Institutions</t>
    </r>
    <r>
      <rPr>
        <b/>
        <vertAlign val="superscript"/>
        <sz val="11"/>
        <rFont val="Lato"/>
        <family val="2"/>
      </rPr>
      <t>a</t>
    </r>
    <r>
      <rPr>
        <b/>
        <sz val="11"/>
        <rFont val="Lato"/>
        <family val="2"/>
      </rPr>
      <t xml:space="preserve"> One-Year Transition Matrix: 2022 Cohort</t>
    </r>
  </si>
  <si>
    <t>Fitch LATAM Non-Financial Corporate One-Year Transition Matrix: 2022 Cohort</t>
  </si>
  <si>
    <t>Fitch Developed Market Corporate Finance One-Year Transition Matrix: 2022 Cohort</t>
  </si>
  <si>
    <r>
      <t>Fitch Developed Market Financial Institutions</t>
    </r>
    <r>
      <rPr>
        <b/>
        <vertAlign val="superscript"/>
        <sz val="11"/>
        <rFont val="Lato"/>
        <family val="2"/>
      </rPr>
      <t>a</t>
    </r>
    <r>
      <rPr>
        <b/>
        <sz val="11"/>
        <rFont val="Lato"/>
        <family val="2"/>
      </rPr>
      <t xml:space="preserve"> One-Year Transition Matrix: 2022 Cohort</t>
    </r>
  </si>
  <si>
    <t>Fitch Developed Market Non-Financial Corporate One-Year Transition Matrix: 2022 Cohort</t>
  </si>
  <si>
    <t>Fitch Emerging Market Corporate Finance One-Year Transition Matrix: 2022 Cohort</t>
  </si>
  <si>
    <r>
      <t>Fitch Emerging Market Financial Institutions</t>
    </r>
    <r>
      <rPr>
        <b/>
        <vertAlign val="superscript"/>
        <sz val="11"/>
        <rFont val="Lato"/>
        <family val="2"/>
      </rPr>
      <t>a</t>
    </r>
    <r>
      <rPr>
        <b/>
        <sz val="11"/>
        <rFont val="Lato"/>
        <family val="2"/>
      </rPr>
      <t xml:space="preserve"> One-Year Transition Matrix: 2022 Cohort</t>
    </r>
  </si>
  <si>
    <t>Fitch Emerging Market Non-Financial Corporate One-Year Transition Matrix: 2022 Cohort</t>
  </si>
  <si>
    <t>Fitch Global Closed-End Fund One-Year Transition Matrix: 2022 Cohort</t>
  </si>
  <si>
    <t>Fitch Global Closed-End Fund Transition Matrix: 2005-2022</t>
  </si>
  <si>
    <t>Fitch Global Closed-End Fund Three-Year Transition Matrix: 2020 Cohort</t>
  </si>
  <si>
    <t>Fitch Global Closed-End Fund Five-Year Transition Matrix: 2018 Cohort</t>
  </si>
  <si>
    <t>Fitch Global Closed-End Fund Ten-Year Transition Matrix: 2013 Cohort</t>
  </si>
  <si>
    <r>
      <t>Fitch Global Structured Finance</t>
    </r>
    <r>
      <rPr>
        <b/>
        <vertAlign val="superscript"/>
        <sz val="11"/>
        <rFont val="Lato"/>
        <family val="2"/>
      </rPr>
      <t>a</t>
    </r>
    <r>
      <rPr>
        <b/>
        <sz val="11"/>
        <rFont val="Lato"/>
        <family val="2"/>
      </rPr>
      <t xml:space="preserve"> Average Cumulative Impairment Rates: 1990-2022</t>
    </r>
  </si>
  <si>
    <t>Fitch Global ABS Average Cumulative Impairment Rates: 1990-2022</t>
  </si>
  <si>
    <t>Fitch Global CMBS Average Cumulative Impairment Rates: 1991–2022</t>
  </si>
  <si>
    <t>Fitch Global RMBS Average Cumulative Impairment Rates: 1990–2022</t>
  </si>
  <si>
    <t>Fitch Global Structured Credit Average Cumulative Impairment Rates: 1994–2022</t>
  </si>
  <si>
    <r>
      <t>Fitch North America Structured Finance</t>
    </r>
    <r>
      <rPr>
        <b/>
        <vertAlign val="superscript"/>
        <sz val="11"/>
        <rFont val="Lato"/>
        <family val="2"/>
      </rPr>
      <t>a</t>
    </r>
    <r>
      <rPr>
        <b/>
        <sz val="11"/>
        <rFont val="Lato"/>
        <family val="2"/>
      </rPr>
      <t xml:space="preserve"> Average Cumulative Impairment Rates: 1990–2022</t>
    </r>
  </si>
  <si>
    <r>
      <t>Fitch EMEA Structured Finance</t>
    </r>
    <r>
      <rPr>
        <b/>
        <vertAlign val="superscript"/>
        <sz val="11"/>
        <rFont val="Lato"/>
        <family val="2"/>
      </rPr>
      <t>a</t>
    </r>
    <r>
      <rPr>
        <b/>
        <sz val="11"/>
        <rFont val="Lato"/>
        <family val="2"/>
      </rPr>
      <t xml:space="preserve"> Average Cumulative Impairment Rates: 1996–2022</t>
    </r>
  </si>
  <si>
    <r>
      <t>Fitch APAC Structured Finance</t>
    </r>
    <r>
      <rPr>
        <b/>
        <vertAlign val="superscript"/>
        <sz val="11"/>
        <rFont val="Lato"/>
        <family val="2"/>
      </rPr>
      <t>a</t>
    </r>
    <r>
      <rPr>
        <b/>
        <sz val="11"/>
        <rFont val="Lato"/>
        <family val="2"/>
      </rPr>
      <t xml:space="preserve"> Average Cumulative Impairment Rates: 1998–2022</t>
    </r>
  </si>
  <si>
    <r>
      <t>Fitch Global Structured Finance</t>
    </r>
    <r>
      <rPr>
        <b/>
        <vertAlign val="superscript"/>
        <sz val="11"/>
        <rFont val="Lato"/>
        <family val="2"/>
      </rPr>
      <t>a</t>
    </r>
    <r>
      <rPr>
        <b/>
        <sz val="11"/>
        <rFont val="Lato"/>
        <family val="2"/>
      </rPr>
      <t xml:space="preserve"> One-Year Transition Matrix: 2022 Cohort</t>
    </r>
  </si>
  <si>
    <r>
      <t>Fitch Global Structured Finance</t>
    </r>
    <r>
      <rPr>
        <b/>
        <vertAlign val="superscript"/>
        <sz val="11"/>
        <rFont val="Lato"/>
        <family val="2"/>
      </rPr>
      <t>a</t>
    </r>
    <r>
      <rPr>
        <b/>
        <sz val="11"/>
        <rFont val="Lato"/>
        <family val="2"/>
      </rPr>
      <t xml:space="preserve"> Transition Matrices: 1990-2022</t>
    </r>
  </si>
  <si>
    <t>Fitch Global ABS One-Year Transition Matrix: 2022 Cohort</t>
  </si>
  <si>
    <t>Fitch Global ABS Transition Matrices: 1990-2022</t>
  </si>
  <si>
    <t>Fitch Global CMBS One-Year Transition Matrix: 2022 Cohort</t>
  </si>
  <si>
    <t>Fitch Global CMBS Transition Matrices: 1991-2022</t>
  </si>
  <si>
    <t>Fitch Global RMBS One-Year Transition Matrix: 2022 Cohort</t>
  </si>
  <si>
    <t>Fitch Global RMBS Transition Matrices: 1990-2022</t>
  </si>
  <si>
    <t>Fitch Global Structured Credit One-Year Transition Matrix: 2022 Cohort</t>
  </si>
  <si>
    <t>Fitch Global Structured Credit Transition Matrices: 1994-2022</t>
  </si>
  <si>
    <r>
      <t>Fitch Global Structured Finance</t>
    </r>
    <r>
      <rPr>
        <b/>
        <vertAlign val="superscript"/>
        <sz val="11"/>
        <rFont val="Lato"/>
        <family val="2"/>
      </rPr>
      <t>a</t>
    </r>
    <r>
      <rPr>
        <b/>
        <sz val="11"/>
        <rFont val="Lato"/>
        <family val="2"/>
      </rPr>
      <t xml:space="preserve"> Three-Year Transition Matrix: 2020 Cohort</t>
    </r>
  </si>
  <si>
    <r>
      <t>Fitch Global Structured Finance</t>
    </r>
    <r>
      <rPr>
        <b/>
        <vertAlign val="superscript"/>
        <sz val="11"/>
        <rFont val="Lato"/>
        <family val="2"/>
      </rPr>
      <t>a</t>
    </r>
    <r>
      <rPr>
        <b/>
        <sz val="11"/>
        <rFont val="Lato"/>
        <family val="2"/>
      </rPr>
      <t xml:space="preserve"> Five-Year Transition Matrix: 2018 Cohort</t>
    </r>
  </si>
  <si>
    <r>
      <t>Fitch Global Structured Finance</t>
    </r>
    <r>
      <rPr>
        <b/>
        <vertAlign val="superscript"/>
        <sz val="11"/>
        <rFont val="Lato"/>
        <family val="2"/>
      </rPr>
      <t>a</t>
    </r>
    <r>
      <rPr>
        <b/>
        <sz val="11"/>
        <rFont val="Lato"/>
        <family val="2"/>
      </rPr>
      <t xml:space="preserve"> Ten-Year Transition Matrix: 2013 Cohort</t>
    </r>
  </si>
  <si>
    <t>Fitch Global ABS Average Annual Transition Matrix: 1990-2022</t>
  </si>
  <si>
    <t>Fitch Global ABS Three-Year Transition Matrix: 2020 Cohort</t>
  </si>
  <si>
    <t>Fitch Global ABS Five-Year Transition Matrix: 2018 Cohort</t>
  </si>
  <si>
    <t>Fitch Global ABS Ten-Year Transition Matrix: 2013 Cohort</t>
  </si>
  <si>
    <t>Fitch Global CMBS Average Annual Transition Matrix: 1991-2022</t>
  </si>
  <si>
    <t>Fitch Global CMBS Three-Year Transition Matrix: 2020 Cohort</t>
  </si>
  <si>
    <t>Fitch Global CMBS Five-Year Transition Matrix: 2018 Cohort</t>
  </si>
  <si>
    <t>Fitch Global CMBS Ten-Year Transition Matrix: 2013 Cohort</t>
  </si>
  <si>
    <t>Fitch Global RMBS Average Annual Transition Matrix: 1990-2022</t>
  </si>
  <si>
    <t>Fitch Global RMBS Three-Year Transition Matrix: 2020 Cohort</t>
  </si>
  <si>
    <t>Fitch Global RMBS Five-Year Transition Matrix: 2018 Cohort</t>
  </si>
  <si>
    <t>Fitch Global RMBS Ten-Year Transition Matrix: 2013 Cohort</t>
  </si>
  <si>
    <t>Fitch Global Structured Credit Average Annual Transition Matrix: 1994-2022</t>
  </si>
  <si>
    <t>Fitch Global Structured Credit Three-Year Transition Matrix: 2020 Cohort</t>
  </si>
  <si>
    <t>Fitch Global Structured Credit Five-Year Transition Matrix: 2018 Cohort</t>
  </si>
  <si>
    <t>Fitch Global Structured Credit Ten-Year Transition Matrix: 2013 Cohort</t>
  </si>
  <si>
    <r>
      <t>Fitch North America Structured Finance</t>
    </r>
    <r>
      <rPr>
        <b/>
        <vertAlign val="superscript"/>
        <sz val="11"/>
        <rFont val="Lato"/>
        <family val="2"/>
      </rPr>
      <t>a</t>
    </r>
    <r>
      <rPr>
        <b/>
        <sz val="11"/>
        <rFont val="Lato"/>
        <family val="2"/>
      </rPr>
      <t xml:space="preserve"> Transition Matrices: 1990-2022</t>
    </r>
  </si>
  <si>
    <t>Fitch North America ABS Transition Matrices: 1990-2022</t>
  </si>
  <si>
    <t>One-Year Transition Matrix: 2022</t>
  </si>
  <si>
    <t>Fitch North America CMBS Transition Matrices: 1991-2022</t>
  </si>
  <si>
    <t>Fitch North America RMBS Transition Matrices: 1990-2022</t>
  </si>
  <si>
    <t>Fitch North America Structured Credit Transition Matrices: 1996-2022</t>
  </si>
  <si>
    <t>Fitch EMEA ABS Transition Matrices: 1996-2022</t>
  </si>
  <si>
    <t>Fitch EMEA CMBS Transition Matrices: 1996-2022</t>
  </si>
  <si>
    <t>Fitch EMEA RMBS Transition Matrices: 1996-2022</t>
  </si>
  <si>
    <t>Fitch EMEA Structured Credit Transition Matrices: 1996-2022</t>
  </si>
  <si>
    <r>
      <t>Fitch Asia Pacific Structured Finance</t>
    </r>
    <r>
      <rPr>
        <b/>
        <vertAlign val="superscript"/>
        <sz val="11"/>
        <rFont val="Lato"/>
        <family val="2"/>
      </rPr>
      <t>a</t>
    </r>
    <r>
      <rPr>
        <b/>
        <sz val="11"/>
        <rFont val="Lato"/>
        <family val="2"/>
      </rPr>
      <t xml:space="preserve"> Transition Matrices: 1998-2022</t>
    </r>
  </si>
  <si>
    <t>Fitch Global Covered Bond One-Year Transition Matrix: 2022 Cohort</t>
  </si>
  <si>
    <t>Fitch Global Covered Bond Transition Matrix: 2005-2022</t>
  </si>
  <si>
    <t>Fitch Global Covered Bond Three-Year Transition Matrix: 2020 Cohort</t>
  </si>
  <si>
    <t>Fitch Global Covered Bond Five-Year Transition Matrix: 2018 Cohort</t>
  </si>
  <si>
    <t>Fitch Global Covered Bond Ten-Year Transition Matrix: 2013 Cohort</t>
  </si>
  <si>
    <t>Fitch Sovereign Average Cumulative Default Rates: 1995-2022</t>
  </si>
  <si>
    <t>Fitch Sovereign One-Year Transition Matrix: 2022 Cohort</t>
  </si>
  <si>
    <t>Fitch Sovereign Transition Matrices: 1995-2022</t>
  </si>
  <si>
    <t>Fitch Sovereign Three-Year Transition Matrix: 2020 Cohort</t>
  </si>
  <si>
    <t>Fitch Sovereign Five-Year Transition Matrix: 2018 Cohort</t>
  </si>
  <si>
    <t>Fitch Sovereign Ten-Year Transition Matrix: 2013 Cohort</t>
  </si>
  <si>
    <t>Fitch Sovereign Local Currency Rating Average Cumulative Default Rates: 1995-2022</t>
  </si>
  <si>
    <t>One-Year Transition Matrix: 2022 Cohort</t>
  </si>
  <si>
    <t>Average Annual: 1995-2022</t>
  </si>
  <si>
    <t>Average Annual: 2005-2022</t>
  </si>
  <si>
    <t>Fitch Supranational One-Year Transition Matrix: 2022 Cohort</t>
  </si>
  <si>
    <t>Fitch Supranational Three-Year Transition Matrix: 2020 Cohort</t>
  </si>
  <si>
    <t>Fitch Supranational Five-Year Transition Matrix: 2018 Cohort</t>
  </si>
  <si>
    <t>Fitch Supranational Ten-Year Transition Matrix: 2013 Cohort</t>
  </si>
  <si>
    <t>Fitch U.S. Public Finance Average Cumulative Default Rates: 1999–2022</t>
  </si>
  <si>
    <t>Fitch U.S. Public Finance One-Year Transition Matrix: 2022 Cohort</t>
  </si>
  <si>
    <t>Fitch U.S. Public Finance Transition Matrices: 1999–2022</t>
  </si>
  <si>
    <t>Fitch U.S. Pubic Finance Transition Matrices: 1999–2022</t>
  </si>
  <si>
    <t>Fitch U.S. Public Finance Three-Year Transition Matrix: 2020 Cohort</t>
  </si>
  <si>
    <t>Fitch U.S. Public Finance Five-Year Transition Matrix: 2018 Cohort</t>
  </si>
  <si>
    <t>Fitch U.S. Public Finance Ten-Year Transition Matrix: 2013 Cohort</t>
  </si>
  <si>
    <t>Average Annual: 1999-2022</t>
  </si>
  <si>
    <t>Fitch Global Infrastructure and Project Finance Average Cumulative Default Rates: 2005–2022</t>
  </si>
  <si>
    <t>Fitch Global Infrastructure and Project Finance One-Year Transition Matrix: 2022 Cohort</t>
  </si>
  <si>
    <t>Fitch Global Infrastructure and Project Finance Transition Matrices: 2005-2022</t>
  </si>
  <si>
    <t>Fitch Global Infrastructure and Project Finance Transition Matrix: 2005-2022</t>
  </si>
  <si>
    <t>Fitch Global Infrastructure and Project Finance Three-Year Transition Matrix: 2020 Cohort</t>
  </si>
  <si>
    <t>Fitch Global Infrastructure and Project Finance Five-Year Transition Matrix: 2018 Cohort</t>
  </si>
  <si>
    <t>Fitch Global Infrastructure and Project Finance Ten-Year Transition Matrix: 2013 Cohort</t>
  </si>
  <si>
    <t>Fitch International Public Finance Average Cumulative Default Rates: 1995-2022</t>
  </si>
  <si>
    <t>Fitch International Public Finance One-Year Transition Matrix: 2022 Cohort</t>
  </si>
  <si>
    <t>Fitch International Public Finance Transition Matrices: 1995-2022</t>
  </si>
  <si>
    <t>Fitch International Public Finance Three-Year Transition Matrix: 2020 Cohort</t>
  </si>
  <si>
    <t>Fitch International Public Finance Five-Year Transition Matrix: 2018 Cohort</t>
  </si>
  <si>
    <t>Fitch International Public Finance Ten-Year Transition Matrix: 2013 Cohort</t>
  </si>
  <si>
    <t>Fitch International Public Finance Local Currency Average Cumulative Default Rates: 1995-2022</t>
  </si>
  <si>
    <t>Fitch Corporate Finance Short-Term One-Year Transition Matrix: 2022 Cohort</t>
  </si>
  <si>
    <t>Fitch Corporate Finance Short-Term Three-Year Transition Matrix: 2020 Cohort</t>
  </si>
  <si>
    <t>Fitch Financial Institution Short-Term One-Year Transition Matrix: 2022 Cohort</t>
  </si>
  <si>
    <t>Fitch Financial Institution Short-Term Three-Year Transition Matrix: 2020 Cohort</t>
  </si>
  <si>
    <t>Fitch Non-Financial Corporate Short-Term One-Year Transition Matrix: 2022 Cohort</t>
  </si>
  <si>
    <t>Fitch Non-Financial Corporate Short-Term Three-Year Transition Matrix: 2020 Cohort</t>
  </si>
  <si>
    <r>
      <t>Fitch Global One-Year Gini Coefficients and Cap Curves</t>
    </r>
    <r>
      <rPr>
        <b/>
        <vertAlign val="superscript"/>
        <sz val="11"/>
        <rFont val="Lato"/>
        <family val="2"/>
      </rPr>
      <t>a</t>
    </r>
    <r>
      <rPr>
        <b/>
        <sz val="11"/>
        <rFont val="Lato"/>
        <family val="2"/>
      </rPr>
      <t>: 2022 Cohort by Broad Sector</t>
    </r>
  </si>
  <si>
    <t>Angela Kim</t>
  </si>
  <si>
    <t>Analyst, RPA</t>
  </si>
  <si>
    <t>+1 646 582-4510</t>
  </si>
  <si>
    <t>Community Development &amp; Social Lending Sector Transition Matrices</t>
  </si>
  <si>
    <t>Director, RPA</t>
  </si>
  <si>
    <t>angela.kim@thefitchgroup.com</t>
  </si>
  <si>
    <t>aa</t>
  </si>
  <si>
    <t>a</t>
  </si>
  <si>
    <t>bbb</t>
  </si>
  <si>
    <t>bb</t>
  </si>
  <si>
    <t>b</t>
  </si>
  <si>
    <t>ccc</t>
  </si>
  <si>
    <t>c</t>
  </si>
  <si>
    <t>cc</t>
  </si>
  <si>
    <t>f</t>
  </si>
  <si>
    <t>Fitch Viability Rating Transition Matrices</t>
  </si>
  <si>
    <t>Average Annual: 2012-2022</t>
  </si>
  <si>
    <t>Viability Ratings</t>
  </si>
  <si>
    <t>Viability Rating Transition Rates</t>
  </si>
  <si>
    <t>BIS-BCBS (2005) “Studies on the Validation of Internal Rating Systems”, Working Paper No. 14, Basel Committee on Banking Supervision, Bank for International Settlements.</t>
  </si>
  <si>
    <t>To calculate transition and default rates, cohorts are created for each year. The cohorts (or alternatively static pools) are created by grouping the ratings according to the year in which the ratings were outstanding at the beginning of the year. For example, ratings outstanding at the beginning of 2014 constitute the 2014 cohort, with the same true for additional cohorts. Issuers/issues newly rated by Fitch in any given year are included in the following year’s cohort. For example, the performance of ratings initiated in mid-2014 would be followed as part of the 2015 and future cohorts. Respective multiple intra-year rating movements during a given year are not counted; only the last rating change within that particular year is reflected. Ratings withdrawn or paid in full mid-year are excluded from subsequent cohorts since they are no longer active; however, these will be accounted for in the respective PIF/WD columns for the year in which these were recorded.</t>
  </si>
  <si>
    <r>
      <t>For the purposes of calculating average multiyear transition rates, the transition rates for each year are weighted</t>
    </r>
    <r>
      <rPr>
        <b/>
        <sz val="10"/>
        <color rgb="FF333333"/>
        <rFont val="Lato"/>
        <family val="2"/>
      </rPr>
      <t xml:space="preserve"> </t>
    </r>
    <r>
      <rPr>
        <sz val="10"/>
        <color rgb="FF333333"/>
        <rFont val="Lato"/>
        <family val="2"/>
      </rPr>
      <t>by the number of ratings outstanding for each rating category at the beginning of the year or cohort. This is done to give a fair evaluation of rating performance, since the number of issuers/issues rated by Fitch has grown over time.</t>
    </r>
  </si>
  <si>
    <r>
      <rPr>
        <sz val="10"/>
        <color rgb="FF333333"/>
        <rFont val="Lato"/>
        <family val="2"/>
      </rPr>
      <t>Definition of default is located on Fitch’s website:</t>
    </r>
    <r>
      <rPr>
        <sz val="10"/>
        <color theme="1"/>
        <rFont val="Lato"/>
        <family val="2"/>
      </rPr>
      <t xml:space="preserve"> </t>
    </r>
    <r>
      <rPr>
        <sz val="10"/>
        <color rgb="FF0033CC"/>
        <rFont val="Lato"/>
        <family val="2"/>
      </rPr>
      <t>https://www.fitchratings.com/site/definitions</t>
    </r>
  </si>
  <si>
    <r>
      <t xml:space="preserve">Fitch’s default rates are calculated on an issuer or security basis, where noted, as opposed to dollar amounts, capturing ratings downgraded to D and RD (restricted default) for non-structured finance sectors.  For global structured finance and covered bonds, impairments are tracked (CC, C and D) see below </t>
    </r>
    <r>
      <rPr>
        <i/>
        <sz val="10"/>
        <color rgb="FF333333"/>
        <rFont val="Lato"/>
        <family val="2"/>
      </rPr>
      <t>Structured Finance.</t>
    </r>
  </si>
  <si>
    <r>
      <t>From these annual default rates, Fitch derives average annual default rates by weighting</t>
    </r>
    <r>
      <rPr>
        <b/>
        <sz val="10"/>
        <color rgb="FF333333"/>
        <rFont val="Lato"/>
        <family val="2"/>
      </rPr>
      <t xml:space="preserve"> </t>
    </r>
    <r>
      <rPr>
        <sz val="10"/>
        <color rgb="FF333333"/>
        <rFont val="Lato"/>
        <family val="2"/>
      </rPr>
      <t>each cohort’s default rates by the number of ratings outstanding in the given cohort relative to the number of total ratings outstanding for all cohorts. Following the example above, the 2002 ‘BB’ annual default rate of 2% might be followed by a 2003 ‘BB’ annual default rate of 1%. A straight average of these two rates would ignore potential differences in the size of the two cohorts. Rather, weighting</t>
    </r>
    <r>
      <rPr>
        <b/>
        <sz val="10"/>
        <color rgb="FF333333"/>
        <rFont val="Lato"/>
        <family val="2"/>
      </rPr>
      <t xml:space="preserve"> </t>
    </r>
    <r>
      <rPr>
        <sz val="10"/>
        <color rgb="FF333333"/>
        <rFont val="Lato"/>
        <family val="2"/>
      </rPr>
      <t xml:space="preserve">the results based on the relative number of ‘BB’ ratings outstanding in 2002 and 2003 gives greater emphasis to the results of the ‘BB’ cohort with the most observations. </t>
    </r>
  </si>
  <si>
    <t xml:space="preserve">•       The data are based on public Issuer Default Ratings (IDRs). The use of IDRs was initiated in 2005. For ratings before that date, either the public Long-Term Issuer Rating was used or if not available, the senior unsecured rating or a proxy is applied where an issuer was never assigned an Issuer Rating or IDR. </t>
  </si>
  <si>
    <r>
      <t xml:space="preserve">•       The data excludes large cooperative bank group members; instead only the parent or group member rating will be captured. See </t>
    </r>
    <r>
      <rPr>
        <i/>
        <sz val="10"/>
        <color rgb="FF0033CC"/>
        <rFont val="Lato"/>
        <family val="2"/>
      </rPr>
      <t>Bank Rating Criteria.</t>
    </r>
  </si>
  <si>
    <t xml:space="preserve">Short-Term </t>
  </si>
  <si>
    <t>•       The short-term corporate finance transition and default data covers the period 2012 to the present and includes both financial and non-financial ratings.</t>
  </si>
  <si>
    <t>ESMA and the FCA publish historical default rates in a central repository in accordance with Articles 11(2) of Regulation (EC) No 1060/2009 of the European Parliament and of the Council of 16 September 2009 and The Credit Rating Agencies (Amendment etc.) (EU Exit) Regulations 2019 respectively.</t>
  </si>
  <si>
    <t>Note: Corporate Finance includes financial and non-financial issuers.</t>
  </si>
  <si>
    <t>Fitch Viablity Rating Average Cumulative Failure Rates: 2012-2022</t>
  </si>
  <si>
    <t>All Viability Ratings</t>
  </si>
  <si>
    <t>Fitch Banks Average Cumulative Default Rates: 2012-2022</t>
  </si>
  <si>
    <t>All Banks Ratings</t>
  </si>
  <si>
    <t>Fitch Banks Transition Matrices</t>
  </si>
  <si>
    <t>•       Viability Ratings (VRs) are a measure of the intrinsic creditworthiness of a financial institution and reflect Fitch’s opinion on the likelihood that the entity will fail.</t>
  </si>
  <si>
    <t>Note: This Bank IDR Cumulative Default Rate table is included in this tab for purposes of comparison with the Viability Rating Average Cumulative Failure Rate table.</t>
  </si>
  <si>
    <t>Note: This Bank IDR Transition Matrix is included in this tab for purposes of comparison with the Viability Rating Transition Matrix.</t>
  </si>
  <si>
    <t>•       The data covers the period 2012 to the present.</t>
  </si>
  <si>
    <r>
      <t>Fitch EMEA Structured Finance</t>
    </r>
    <r>
      <rPr>
        <b/>
        <vertAlign val="superscript"/>
        <sz val="11"/>
        <color rgb="FF333333"/>
        <rFont val="Lato"/>
        <family val="2"/>
      </rPr>
      <t>a</t>
    </r>
    <r>
      <rPr>
        <b/>
        <sz val="11"/>
        <color rgb="FF333333"/>
        <rFont val="Lato"/>
        <family val="2"/>
      </rPr>
      <t xml:space="preserve"> Transition Matrices: 1996-2022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</si>
</sst>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_-* #,##0.00_-;\-* #,##0.00_-;_-* &quot;-&quot;??_-;_-@_-"/>
    <numFmt numFmtId="165" formatCode="0.0%"/>
    <numFmt numFmtId="166" formatCode="_-* #,##0_-;\-* #,##0_-;_-* &quot;-&quot;??_-;_-@_-"/>
    <numFmt numFmtId="167" formatCode="mmm\-yyyy"/>
    <numFmt numFmtId="168" formatCode="##,##0.00_);\(##,##0.00\);\-_)"/>
    <numFmt numFmtId="169" formatCode="##,##0_);\(##,##0\);\-_)"/>
    <numFmt numFmtId="170" formatCode="0.00%;0.00%;0.00%"/>
    <numFmt numFmtId="171" formatCode="0.0000"/>
    <numFmt numFmtId="172" formatCode="0.0"/>
    <numFmt numFmtId="173" formatCode="0.000%"/>
    <numFmt numFmtId="174" formatCode="##,##0.000_);\(##,##0.000\);\-_)"/>
    <numFmt numFmtId="175" formatCode="##,##0.0000_);\(##,##0.0000\);\-_)"/>
    <numFmt numFmtId="176" formatCode="#,##0.00000_);\(#,##0.00000\)"/>
    <numFmt numFmtId="177" formatCode="0.000"/>
  </numFmts>
  <fonts count="125" x14ac:knownFonts="1">
    <font>
      <sz val="11"/>
      <color theme="1"/>
      <name val="Calibri"/>
      <family val="2"/>
      <scheme val="minor"/>
    </font>
    <font>
      <sz val="11"/>
      <color theme="1"/>
      <name val="Lato"/>
      <family val="2"/>
    </font>
    <font>
      <sz val="10"/>
      <name val="Arial"/>
      <family val="2"/>
    </font>
    <font>
      <u/>
      <sz val="10"/>
      <color indexed="12"/>
      <name val="Arial"/>
      <family val="2"/>
    </font>
    <font>
      <sz val="11"/>
      <color theme="1"/>
      <name val="Calibri"/>
      <family val="2"/>
      <scheme val="minor"/>
    </font>
    <font>
      <sz val="9"/>
      <name val="Arial"/>
      <family val="2"/>
    </font>
    <font>
      <b/>
      <sz val="11"/>
      <color theme="1"/>
      <name val="Calibri"/>
      <family val="2"/>
      <scheme val="minor"/>
    </font>
    <font>
      <sz val="10"/>
      <name val="Arial"/>
      <family val="2"/>
    </font>
    <font>
      <sz val="10"/>
      <color indexed="64"/>
      <name val="Arial"/>
      <family val="2"/>
    </font>
    <font>
      <sz val="11"/>
      <color indexed="8"/>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0"/>
      <name val="Arial"/>
      <family val="2"/>
    </font>
    <font>
      <sz val="10"/>
      <name val="Arial"/>
      <family val="2"/>
    </font>
    <font>
      <sz val="10"/>
      <name val="Arial"/>
      <family val="2"/>
    </font>
    <font>
      <sz val="8"/>
      <name val="Segoe UI"/>
      <family val="2"/>
    </font>
    <font>
      <u/>
      <sz val="10"/>
      <color indexed="12"/>
      <name val="Segoe UI"/>
      <family val="2"/>
    </font>
    <font>
      <sz val="10"/>
      <name val="Segoe UI"/>
      <family val="2"/>
    </font>
    <font>
      <b/>
      <sz val="12"/>
      <color theme="1" tint="0.14999847407452621"/>
      <name val="Segoe UI"/>
      <family val="2"/>
    </font>
    <font>
      <b/>
      <sz val="12"/>
      <color indexed="41"/>
      <name val="Segoe UI"/>
      <family val="2"/>
    </font>
    <font>
      <sz val="8"/>
      <color theme="1" tint="0.14999847407452621"/>
      <name val="Segoe UI"/>
      <family val="2"/>
    </font>
    <font>
      <b/>
      <sz val="8"/>
      <color theme="1" tint="0.14999847407452621"/>
      <name val="Segoe UI"/>
      <family val="2"/>
    </font>
    <font>
      <b/>
      <sz val="10"/>
      <color theme="1" tint="0.14999847407452621"/>
      <name val="Segoe UI"/>
      <family val="2"/>
    </font>
    <font>
      <sz val="9"/>
      <color theme="1" tint="0.14999847407452621"/>
      <name val="Segoe UI"/>
      <family val="2"/>
    </font>
    <font>
      <sz val="11"/>
      <color theme="1"/>
      <name val="Segoe UI"/>
      <family val="2"/>
    </font>
    <font>
      <sz val="10"/>
      <color theme="1" tint="0.14999847407452621"/>
      <name val="Segoe UI"/>
      <family val="2"/>
    </font>
    <font>
      <i/>
      <sz val="10"/>
      <color rgb="FFFF0000"/>
      <name val="Segoe UI"/>
      <family val="2"/>
    </font>
    <font>
      <u/>
      <sz val="8"/>
      <color indexed="12"/>
      <name val="Segoe UI"/>
      <family val="2"/>
    </font>
    <font>
      <sz val="10"/>
      <color theme="1"/>
      <name val="Segoe UI"/>
      <family val="2"/>
    </font>
    <font>
      <b/>
      <u/>
      <sz val="10"/>
      <color theme="1"/>
      <name val="Segoe UI"/>
      <family val="2"/>
    </font>
    <font>
      <sz val="8"/>
      <color rgb="FF5C5C5C"/>
      <name val="Segoe UI"/>
      <family val="2"/>
    </font>
    <font>
      <b/>
      <sz val="11"/>
      <name val="Segoe UI"/>
      <family val="2"/>
    </font>
    <font>
      <sz val="8"/>
      <color rgb="FFFF0000"/>
      <name val="Segoe UI"/>
      <family val="2"/>
    </font>
    <font>
      <sz val="11"/>
      <color rgb="FFFF0000"/>
      <name val="Segoe UI"/>
      <family val="2"/>
    </font>
    <font>
      <sz val="9"/>
      <color rgb="FFFF0000"/>
      <name val="Segoe UI"/>
      <family val="2"/>
    </font>
    <font>
      <b/>
      <sz val="8"/>
      <color rgb="FFFF0000"/>
      <name val="Segoe UI"/>
      <family val="2"/>
    </font>
    <font>
      <sz val="10"/>
      <color rgb="FFFF0000"/>
      <name val="Segoe UI"/>
      <family val="2"/>
    </font>
    <font>
      <sz val="10"/>
      <name val="Arial"/>
      <family val="2"/>
    </font>
    <font>
      <b/>
      <sz val="11"/>
      <color rgb="FFFF0000"/>
      <name val="Segoe UI"/>
      <family val="2"/>
    </font>
    <font>
      <sz val="10"/>
      <color theme="1"/>
      <name val="Arial"/>
      <family val="2"/>
    </font>
    <font>
      <u/>
      <sz val="9"/>
      <color rgb="FFFF0000"/>
      <name val="Segoe UI"/>
      <family val="2"/>
    </font>
    <font>
      <u/>
      <sz val="8"/>
      <color rgb="FFFF0000"/>
      <name val="Segoe UI"/>
      <family val="2"/>
    </font>
    <font>
      <b/>
      <sz val="8"/>
      <name val="Segoe UI"/>
      <family val="2"/>
    </font>
    <font>
      <u/>
      <sz val="10"/>
      <color rgb="FF0033CC"/>
      <name val="Segoe UI"/>
      <family val="2"/>
    </font>
    <font>
      <sz val="11"/>
      <name val="Segoe UI"/>
      <family val="2"/>
    </font>
    <font>
      <sz val="9"/>
      <name val="Segoe UI"/>
      <family val="2"/>
    </font>
    <font>
      <b/>
      <sz val="14"/>
      <color rgb="FFFF0000"/>
      <name val="Calibri"/>
      <family val="2"/>
      <scheme val="minor"/>
    </font>
    <font>
      <b/>
      <sz val="10"/>
      <color rgb="FFFF0000"/>
      <name val="Arial"/>
      <family val="2"/>
    </font>
    <font>
      <sz val="8"/>
      <color rgb="FFFF0000"/>
      <name val="Arial"/>
      <family val="2"/>
    </font>
    <font>
      <b/>
      <sz val="11"/>
      <color rgb="FFFF0000"/>
      <name val="Calibri"/>
      <family val="2"/>
      <scheme val="minor"/>
    </font>
    <font>
      <u/>
      <sz val="9"/>
      <name val="Segoe UI"/>
      <family val="2"/>
    </font>
    <font>
      <u/>
      <sz val="8"/>
      <name val="Segoe UI"/>
      <family val="2"/>
    </font>
    <font>
      <sz val="10"/>
      <name val="Arial"/>
      <family val="2"/>
    </font>
    <font>
      <u/>
      <sz val="11"/>
      <color theme="10"/>
      <name val="Calibri"/>
      <family val="2"/>
      <scheme val="minor"/>
    </font>
    <font>
      <sz val="11"/>
      <name val="Calibri"/>
      <family val="2"/>
      <scheme val="minor"/>
    </font>
    <font>
      <sz val="8"/>
      <color theme="1"/>
      <name val="Arial"/>
      <family val="2"/>
    </font>
    <font>
      <b/>
      <sz val="11"/>
      <color rgb="FFFF0000"/>
      <name val="Arial"/>
      <family val="2"/>
    </font>
    <font>
      <sz val="8"/>
      <name val="Calibri"/>
      <family val="2"/>
      <scheme val="minor"/>
    </font>
    <font>
      <sz val="8"/>
      <color theme="1" tint="0.14999847407452621"/>
      <name val="Lato"/>
      <family val="2"/>
    </font>
    <font>
      <sz val="8"/>
      <color indexed="12"/>
      <name val="Lato"/>
      <family val="2"/>
    </font>
    <font>
      <b/>
      <sz val="8"/>
      <color theme="1" tint="0.14999847407452621"/>
      <name val="Lato"/>
      <family val="2"/>
    </font>
    <font>
      <b/>
      <sz val="10"/>
      <color theme="1" tint="0.14999847407452621"/>
      <name val="Lato"/>
      <family val="2"/>
    </font>
    <font>
      <b/>
      <sz val="12"/>
      <color theme="1" tint="0.14999847407452621"/>
      <name val="Lato"/>
      <family val="2"/>
    </font>
    <font>
      <sz val="10"/>
      <color theme="1" tint="0.14999847407452621"/>
      <name val="Lato"/>
      <family val="2"/>
    </font>
    <font>
      <b/>
      <sz val="10"/>
      <name val="Lato"/>
      <family val="2"/>
    </font>
    <font>
      <sz val="10"/>
      <color rgb="FF0033CC"/>
      <name val="Lato"/>
      <family val="2"/>
    </font>
    <font>
      <strike/>
      <sz val="7"/>
      <color rgb="FFFF0000"/>
      <name val="Segoe UI"/>
      <family val="2"/>
    </font>
    <font>
      <strike/>
      <sz val="8"/>
      <color rgb="FFFF0000"/>
      <name val="Segoe UI"/>
      <family val="2"/>
    </font>
    <font>
      <sz val="10"/>
      <color indexed="12"/>
      <name val="Lato"/>
      <family val="2"/>
    </font>
    <font>
      <sz val="8"/>
      <color rgb="FFFF0000"/>
      <name val="Lato"/>
      <family val="2"/>
    </font>
    <font>
      <sz val="10"/>
      <color theme="1"/>
      <name val="Lato"/>
      <family val="2"/>
    </font>
    <font>
      <sz val="10"/>
      <name val="Lato"/>
      <family val="2"/>
    </font>
    <font>
      <sz val="8"/>
      <name val="Lato"/>
      <family val="2"/>
    </font>
    <font>
      <b/>
      <sz val="11"/>
      <name val="Lato"/>
      <family val="2"/>
    </font>
    <font>
      <b/>
      <sz val="8"/>
      <name val="Lato"/>
      <family val="2"/>
    </font>
    <font>
      <sz val="7"/>
      <name val="Lato"/>
      <family val="2"/>
    </font>
    <font>
      <b/>
      <sz val="9"/>
      <name val="Lato"/>
      <family val="2"/>
    </font>
    <font>
      <sz val="9"/>
      <name val="Lato"/>
      <family val="2"/>
    </font>
    <font>
      <b/>
      <vertAlign val="superscript"/>
      <sz val="8"/>
      <name val="Lato"/>
      <family val="2"/>
    </font>
    <font>
      <vertAlign val="superscript"/>
      <sz val="7"/>
      <name val="Lato"/>
      <family val="2"/>
    </font>
    <font>
      <u/>
      <sz val="9"/>
      <name val="Lato"/>
      <family val="2"/>
    </font>
    <font>
      <sz val="11"/>
      <name val="Lato"/>
      <family val="2"/>
    </font>
    <font>
      <sz val="9"/>
      <color rgb="FFFF0000"/>
      <name val="Lato"/>
      <family val="2"/>
    </font>
    <font>
      <b/>
      <sz val="12"/>
      <name val="Lato"/>
      <family val="2"/>
    </font>
    <font>
      <sz val="8"/>
      <color rgb="FF0070C0"/>
      <name val="Lato"/>
      <family val="2"/>
    </font>
    <font>
      <b/>
      <sz val="8"/>
      <color rgb="FFFF0000"/>
      <name val="Lato"/>
      <family val="2"/>
    </font>
    <font>
      <sz val="11"/>
      <color rgb="FFFF0000"/>
      <name val="Lato"/>
      <family val="2"/>
    </font>
    <font>
      <u/>
      <sz val="8"/>
      <color rgb="FFFF0000"/>
      <name val="Lato"/>
      <family val="2"/>
    </font>
    <font>
      <u/>
      <sz val="8"/>
      <name val="Lato"/>
      <family val="2"/>
    </font>
    <font>
      <vertAlign val="superscript"/>
      <sz val="8"/>
      <name val="Lato"/>
      <family val="2"/>
    </font>
    <font>
      <sz val="10"/>
      <color rgb="FF0070C0"/>
      <name val="Lato"/>
      <family val="2"/>
    </font>
    <font>
      <b/>
      <sz val="10"/>
      <color theme="5"/>
      <name val="Segoe UI"/>
      <family val="2"/>
    </font>
    <font>
      <b/>
      <sz val="10"/>
      <name val="Segoe UI"/>
      <family val="2"/>
    </font>
    <font>
      <b/>
      <sz val="9"/>
      <name val="Segoe UI"/>
      <family val="2"/>
    </font>
    <font>
      <b/>
      <sz val="11"/>
      <color rgb="FFC00000"/>
      <name val="Lato"/>
      <family val="2"/>
    </font>
    <font>
      <sz val="11"/>
      <color rgb="FFC00000"/>
      <name val="Lato"/>
      <family val="2"/>
    </font>
    <font>
      <sz val="8"/>
      <color rgb="FFC00000"/>
      <name val="Lato"/>
      <family val="2"/>
    </font>
    <font>
      <b/>
      <sz val="8"/>
      <color rgb="FFC00000"/>
      <name val="Lato"/>
      <family val="2"/>
    </font>
    <font>
      <b/>
      <vertAlign val="superscript"/>
      <sz val="11"/>
      <name val="Lato"/>
      <family val="2"/>
    </font>
    <font>
      <b/>
      <vertAlign val="superscript"/>
      <sz val="9"/>
      <name val="Lato"/>
      <family val="2"/>
    </font>
    <font>
      <b/>
      <sz val="10"/>
      <color rgb="FF333333"/>
      <name val="Lato"/>
      <family val="2"/>
    </font>
    <font>
      <sz val="10"/>
      <color rgb="FF333333"/>
      <name val="Arial"/>
      <family val="2"/>
    </font>
    <font>
      <sz val="10"/>
      <color rgb="FF333333"/>
      <name val="Lato"/>
      <family val="2"/>
    </font>
    <font>
      <i/>
      <sz val="10"/>
      <color rgb="FF333333"/>
      <name val="Lato"/>
      <family val="2"/>
    </font>
    <font>
      <i/>
      <sz val="10"/>
      <color rgb="FF0033CC"/>
      <name val="Lato"/>
      <family val="2"/>
    </font>
    <font>
      <b/>
      <sz val="11"/>
      <color rgb="FF333333"/>
      <name val="Lato"/>
      <family val="2"/>
    </font>
    <font>
      <sz val="8"/>
      <color rgb="FF333333"/>
      <name val="Lato"/>
      <family val="2"/>
    </font>
    <font>
      <b/>
      <sz val="8"/>
      <color rgb="FF333333"/>
      <name val="Lato"/>
      <family val="2"/>
    </font>
    <font>
      <sz val="11"/>
      <color rgb="FF333333"/>
      <name val="Lato"/>
      <family val="2"/>
    </font>
    <font>
      <sz val="8"/>
      <color rgb="FF333333"/>
      <name val="Segoe UI"/>
      <family val="2"/>
    </font>
    <font>
      <b/>
      <vertAlign val="superscript"/>
      <sz val="11"/>
      <color rgb="FF333333"/>
      <name val="Lato"/>
      <family val="2"/>
    </font>
  </fonts>
  <fills count="43">
    <fill>
      <patternFill patternType="none"/>
    </fill>
    <fill>
      <patternFill patternType="gray125"/>
    </fill>
    <fill>
      <patternFill patternType="solid">
        <fgColor rgb="FFE2E9F3"/>
        <bgColor indexed="64"/>
      </patternFill>
    </fill>
    <fill>
      <patternFill patternType="solid">
        <fgColor rgb="FFFAFAFF"/>
        <bgColor indexed="64"/>
      </patternFill>
    </fill>
    <fill>
      <patternFill patternType="solid">
        <fgColor theme="0" tint="-4.9989318521683403E-2"/>
        <bgColor rgb="FF000000"/>
      </patternFill>
    </fill>
    <fill>
      <patternFill patternType="solid">
        <fgColor rgb="FFFFFFCC"/>
      </patternFill>
    </fill>
    <fill>
      <patternFill patternType="solid">
        <fgColor rgb="FFB2C2DD"/>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2E9F4"/>
        <bgColor indexed="64"/>
      </patternFill>
    </fill>
    <fill>
      <patternFill patternType="solid">
        <fgColor theme="4" tint="0.79998168889431442"/>
        <bgColor indexed="64"/>
      </patternFill>
    </fill>
    <fill>
      <patternFill patternType="solid">
        <fgColor indexed="65"/>
        <bgColor indexed="64"/>
      </patternFill>
    </fill>
    <fill>
      <patternFill patternType="solid">
        <fgColor theme="0"/>
        <bgColor indexed="64"/>
      </patternFill>
    </fill>
    <fill>
      <patternFill patternType="solid">
        <fgColor theme="0"/>
        <bgColor rgb="FF000000"/>
      </patternFill>
    </fill>
    <fill>
      <patternFill patternType="solid">
        <fgColor theme="0" tint="-4.9989318521683403E-2"/>
        <bgColor indexed="64"/>
      </patternFill>
    </fill>
  </fills>
  <borders count="22">
    <border>
      <left/>
      <right/>
      <top/>
      <bottom/>
      <diagonal/>
    </border>
    <border>
      <left/>
      <right/>
      <top style="thin">
        <color rgb="FFCFDBE7"/>
      </top>
      <bottom style="thin">
        <color rgb="FFCFDBE7"/>
      </bottom>
      <diagonal/>
    </border>
    <border>
      <left/>
      <right/>
      <top style="thin">
        <color rgb="FFCFDBE7"/>
      </top>
      <bottom/>
      <diagonal/>
    </border>
    <border>
      <left style="thin">
        <color rgb="FFCFDBE7"/>
      </left>
      <right/>
      <top style="thin">
        <color rgb="FFCFDBE7"/>
      </top>
      <bottom/>
      <diagonal/>
    </border>
    <border>
      <left/>
      <right style="thin">
        <color rgb="FFCFDBE7"/>
      </right>
      <top style="thin">
        <color rgb="FFCFDBE7"/>
      </top>
      <bottom/>
      <diagonal/>
    </border>
    <border>
      <left style="thin">
        <color rgb="FFCFDBE7"/>
      </left>
      <right/>
      <top/>
      <bottom/>
      <diagonal/>
    </border>
    <border>
      <left/>
      <right style="thin">
        <color rgb="FFCFDBE7"/>
      </right>
      <top/>
      <bottom/>
      <diagonal/>
    </border>
    <border>
      <left style="thin">
        <color rgb="FFCFDBE7"/>
      </left>
      <right/>
      <top/>
      <bottom style="thin">
        <color rgb="FFCFDBE7"/>
      </bottom>
      <diagonal/>
    </border>
    <border>
      <left/>
      <right/>
      <top/>
      <bottom style="thin">
        <color rgb="FFCFDBE7"/>
      </bottom>
      <diagonal/>
    </border>
    <border>
      <left/>
      <right style="thin">
        <color rgb="FFCFDBE7"/>
      </right>
      <top/>
      <bottom style="thin">
        <color rgb="FFCFDBE7"/>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rgb="FFCFDBE7"/>
      </right>
      <top style="thin">
        <color rgb="FFCFDBE7"/>
      </top>
      <bottom style="thin">
        <color rgb="FFCFDBE7"/>
      </bottom>
      <diagonal/>
    </border>
    <border>
      <left/>
      <right style="thin">
        <color rgb="FFE2E9F4"/>
      </right>
      <top/>
      <bottom style="thin">
        <color rgb="FFE2E9F4"/>
      </bottom>
      <diagonal/>
    </border>
    <border>
      <left/>
      <right/>
      <top/>
      <bottom style="thin">
        <color rgb="FFE2E9F4"/>
      </bottom>
      <diagonal/>
    </border>
  </borders>
  <cellStyleXfs count="435">
    <xf numFmtId="0" fontId="0" fillId="0" borderId="0"/>
    <xf numFmtId="0" fontId="2" fillId="0" borderId="0"/>
    <xf numFmtId="9" fontId="2" fillId="0" borderId="0" applyFont="0" applyFill="0" applyBorder="0" applyAlignment="0" applyProtection="0"/>
    <xf numFmtId="0" fontId="2" fillId="0" borderId="0">
      <alignment horizontal="left" wrapText="1"/>
    </xf>
    <xf numFmtId="164" fontId="2" fillId="0" borderId="0" applyFont="0" applyFill="0" applyBorder="0" applyAlignment="0" applyProtection="0"/>
    <xf numFmtId="0" fontId="2" fillId="0" borderId="0">
      <alignment horizontal="left" wrapText="1"/>
    </xf>
    <xf numFmtId="0" fontId="3" fillId="0" borderId="0" applyNumberFormat="0" applyFill="0" applyBorder="0" applyAlignment="0" applyProtection="0">
      <alignment vertical="top"/>
      <protection locked="0"/>
    </xf>
    <xf numFmtId="0" fontId="2" fillId="0" borderId="0"/>
    <xf numFmtId="0" fontId="2" fillId="0" borderId="0"/>
    <xf numFmtId="0" fontId="4" fillId="5" borderId="10" applyNumberFormat="0" applyFont="0" applyAlignment="0" applyProtection="0"/>
    <xf numFmtId="164" fontId="4" fillId="0" borderId="0" applyFont="0" applyFill="0" applyBorder="0" applyAlignment="0" applyProtection="0"/>
    <xf numFmtId="9" fontId="4" fillId="0" borderId="0" applyFont="0" applyFill="0" applyBorder="0" applyAlignment="0" applyProtection="0"/>
    <xf numFmtId="0" fontId="7" fillId="0" borderId="0"/>
    <xf numFmtId="0" fontId="8" fillId="0" borderId="0"/>
    <xf numFmtId="0" fontId="8" fillId="0" borderId="0"/>
    <xf numFmtId="0" fontId="8" fillId="0" borderId="0"/>
    <xf numFmtId="0" fontId="4" fillId="0" borderId="0"/>
    <xf numFmtId="0" fontId="8" fillId="0" borderId="0"/>
    <xf numFmtId="0" fontId="8" fillId="0" borderId="0"/>
    <xf numFmtId="0" fontId="8" fillId="0" borderId="0"/>
    <xf numFmtId="9" fontId="2" fillId="0" borderId="0" applyFont="0" applyFill="0" applyBorder="0" applyAlignment="0" applyProtection="0"/>
    <xf numFmtId="9" fontId="9" fillId="0" borderId="0" applyFont="0" applyFill="0" applyBorder="0" applyAlignment="0" applyProtection="0"/>
    <xf numFmtId="0" fontId="2" fillId="0" borderId="0"/>
    <xf numFmtId="0" fontId="10" fillId="0" borderId="0" applyNumberFormat="0" applyFill="0" applyBorder="0" applyAlignment="0" applyProtection="0"/>
    <xf numFmtId="0" fontId="11" fillId="0" borderId="11" applyNumberFormat="0" applyFill="0" applyAlignment="0" applyProtection="0"/>
    <xf numFmtId="0" fontId="12" fillId="0" borderId="12" applyNumberFormat="0" applyFill="0" applyAlignment="0" applyProtection="0"/>
    <xf numFmtId="0" fontId="13" fillId="0" borderId="13" applyNumberFormat="0" applyFill="0" applyAlignment="0" applyProtection="0"/>
    <xf numFmtId="0" fontId="13" fillId="0" borderId="0" applyNumberFormat="0" applyFill="0" applyBorder="0" applyAlignment="0" applyProtection="0"/>
    <xf numFmtId="0" fontId="14" fillId="7" borderId="0" applyNumberFormat="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14" applyNumberFormat="0" applyAlignment="0" applyProtection="0"/>
    <xf numFmtId="0" fontId="18" fillId="11" borderId="15" applyNumberFormat="0" applyAlignment="0" applyProtection="0"/>
    <xf numFmtId="0" fontId="19" fillId="11" borderId="14" applyNumberFormat="0" applyAlignment="0" applyProtection="0"/>
    <xf numFmtId="0" fontId="20" fillId="0" borderId="16" applyNumberFormat="0" applyFill="0" applyAlignment="0" applyProtection="0"/>
    <xf numFmtId="0" fontId="21" fillId="12" borderId="17" applyNumberFormat="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6" fillId="0" borderId="18" applyNumberFormat="0" applyFill="0" applyAlignment="0" applyProtection="0"/>
    <xf numFmtId="0" fontId="2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24" fillId="32" borderId="0" applyNumberFormat="0" applyBorder="0" applyAlignment="0" applyProtection="0"/>
    <xf numFmtId="0" fontId="2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24" fillId="36" borderId="0" applyNumberFormat="0" applyBorder="0" applyAlignment="0" applyProtection="0"/>
    <xf numFmtId="0" fontId="4" fillId="0" borderId="0"/>
    <xf numFmtId="0" fontId="25" fillId="0" borderId="0"/>
    <xf numFmtId="0" fontId="26" fillId="0" borderId="0"/>
    <xf numFmtId="9" fontId="26" fillId="0" borderId="0" applyFont="0" applyFill="0" applyBorder="0" applyAlignment="0" applyProtection="0"/>
    <xf numFmtId="0" fontId="27" fillId="0" borderId="0"/>
    <xf numFmtId="9" fontId="27" fillId="0" borderId="0" applyFont="0" applyFill="0" applyBorder="0" applyAlignment="0" applyProtection="0"/>
    <xf numFmtId="0" fontId="2" fillId="0" borderId="0"/>
    <xf numFmtId="0" fontId="28" fillId="0" borderId="0"/>
    <xf numFmtId="0" fontId="51" fillId="0" borderId="0"/>
    <xf numFmtId="0" fontId="66" fillId="0" borderId="0"/>
    <xf numFmtId="0" fontId="67" fillId="0" borderId="0" applyNumberFormat="0" applyFill="0" applyBorder="0" applyAlignment="0" applyProtection="0"/>
    <xf numFmtId="0" fontId="69" fillId="0" borderId="0"/>
    <xf numFmtId="0" fontId="2" fillId="0" borderId="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4" fontId="4" fillId="0" borderId="0" applyFont="0" applyFill="0" applyBorder="0" applyAlignment="0" applyProtection="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0" fontId="3" fillId="0" borderId="0" applyNumberFormat="0" applyFill="0" applyBorder="0" applyAlignment="0" applyProtection="0">
      <alignment vertical="top"/>
      <protection locked="0"/>
    </xf>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164" fontId="4" fillId="0" borderId="0" applyFont="0" applyFill="0" applyBorder="0" applyAlignment="0" applyProtection="0"/>
    <xf numFmtId="0" fontId="2"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 fillId="0" borderId="0"/>
    <xf numFmtId="164" fontId="4" fillId="0" borderId="0" applyFont="0" applyFill="0" applyBorder="0" applyAlignment="0" applyProtection="0"/>
    <xf numFmtId="0" fontId="2" fillId="0" borderId="0"/>
    <xf numFmtId="164" fontId="4" fillId="0" borderId="0" applyFont="0" applyFill="0" applyBorder="0" applyAlignment="0" applyProtection="0"/>
    <xf numFmtId="0" fontId="2"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4" fillId="5" borderId="10" applyNumberFormat="0" applyFont="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164" fontId="4" fillId="0" borderId="0" applyFont="0" applyFill="0" applyBorder="0" applyAlignment="0" applyProtection="0"/>
    <xf numFmtId="0" fontId="2"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 fillId="0" borderId="0"/>
    <xf numFmtId="164" fontId="4" fillId="0" borderId="0" applyFont="0" applyFill="0" applyBorder="0" applyAlignment="0" applyProtection="0"/>
    <xf numFmtId="0" fontId="2"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 fillId="0" borderId="0"/>
    <xf numFmtId="164" fontId="4" fillId="0" borderId="0" applyFont="0" applyFill="0" applyBorder="0" applyAlignment="0" applyProtection="0"/>
    <xf numFmtId="164" fontId="4" fillId="0" borderId="0" applyFont="0" applyFill="0" applyBorder="0" applyAlignment="0" applyProtection="0"/>
    <xf numFmtId="43" fontId="2" fillId="0" borderId="0" applyFont="0" applyFill="0" applyBorder="0" applyAlignment="0" applyProtection="0"/>
    <xf numFmtId="0" fontId="4" fillId="0" borderId="0"/>
    <xf numFmtId="9" fontId="4" fillId="0" borderId="0" applyFont="0" applyFill="0" applyBorder="0" applyAlignment="0" applyProtection="0"/>
    <xf numFmtId="9" fontId="2"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3" fillId="0" borderId="0" applyNumberFormat="0" applyFill="0" applyBorder="0" applyAlignment="0" applyProtection="0">
      <alignment vertical="top"/>
      <protection locked="0"/>
    </xf>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4" fillId="0" borderId="0" applyFont="0" applyFill="0" applyBorder="0" applyAlignment="0" applyProtection="0"/>
    <xf numFmtId="0" fontId="4" fillId="0" borderId="0"/>
    <xf numFmtId="0" fontId="2" fillId="0" borderId="0"/>
    <xf numFmtId="0" fontId="2" fillId="0" borderId="0"/>
    <xf numFmtId="0" fontId="2" fillId="0" borderId="0"/>
    <xf numFmtId="9" fontId="2"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 fillId="0" borderId="0"/>
    <xf numFmtId="164" fontId="4" fillId="0" borderId="0" applyFont="0" applyFill="0" applyBorder="0" applyAlignment="0" applyProtection="0"/>
    <xf numFmtId="0" fontId="2"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0" fontId="2"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 fillId="0" borderId="0"/>
    <xf numFmtId="0" fontId="2" fillId="0" borderId="0"/>
    <xf numFmtId="164" fontId="4" fillId="0" borderId="0" applyFont="0" applyFill="0" applyBorder="0" applyAlignment="0" applyProtection="0"/>
    <xf numFmtId="0" fontId="2" fillId="0" borderId="0"/>
    <xf numFmtId="164" fontId="4" fillId="0" borderId="0" applyFont="0" applyFill="0" applyBorder="0" applyAlignment="0" applyProtection="0"/>
    <xf numFmtId="164" fontId="4" fillId="0" borderId="0" applyFont="0" applyFill="0" applyBorder="0" applyAlignment="0" applyProtection="0"/>
    <xf numFmtId="0" fontId="2" fillId="0" borderId="0"/>
    <xf numFmtId="164" fontId="4" fillId="0" borderId="0" applyFont="0" applyFill="0" applyBorder="0" applyAlignment="0" applyProtection="0"/>
    <xf numFmtId="0" fontId="2"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10" fillId="0" borderId="0" applyNumberFormat="0" applyFill="0" applyBorder="0" applyAlignment="0" applyProtection="0"/>
    <xf numFmtId="0" fontId="16" fillId="9" borderId="0" applyNumberFormat="0" applyBorder="0" applyAlignment="0" applyProtection="0"/>
    <xf numFmtId="0" fontId="24" fillId="16" borderId="0" applyNumberFormat="0" applyBorder="0" applyAlignment="0" applyProtection="0"/>
    <xf numFmtId="0" fontId="24" fillId="20" borderId="0" applyNumberFormat="0" applyBorder="0" applyAlignment="0" applyProtection="0"/>
    <xf numFmtId="0" fontId="24" fillId="24" borderId="0" applyNumberFormat="0" applyBorder="0" applyAlignment="0" applyProtection="0"/>
    <xf numFmtId="0" fontId="24" fillId="28" borderId="0" applyNumberFormat="0" applyBorder="0" applyAlignment="0" applyProtection="0"/>
    <xf numFmtId="0" fontId="24" fillId="32" borderId="0" applyNumberFormat="0" applyBorder="0" applyAlignment="0" applyProtection="0"/>
    <xf numFmtId="0" fontId="24" fillId="36" borderId="0" applyNumberFormat="0" applyBorder="0" applyAlignment="0" applyProtection="0"/>
    <xf numFmtId="164" fontId="4" fillId="0" borderId="0" applyFont="0" applyFill="0" applyBorder="0" applyAlignment="0" applyProtection="0"/>
    <xf numFmtId="0" fontId="10" fillId="0" borderId="0" applyNumberFormat="0" applyFill="0" applyBorder="0" applyAlignment="0" applyProtection="0"/>
    <xf numFmtId="0" fontId="16" fillId="9" borderId="0" applyNumberFormat="0" applyBorder="0" applyAlignment="0" applyProtection="0"/>
    <xf numFmtId="0" fontId="24" fillId="16" borderId="0" applyNumberFormat="0" applyBorder="0" applyAlignment="0" applyProtection="0"/>
    <xf numFmtId="0" fontId="24" fillId="20" borderId="0" applyNumberFormat="0" applyBorder="0" applyAlignment="0" applyProtection="0"/>
    <xf numFmtId="0" fontId="24" fillId="24" borderId="0" applyNumberFormat="0" applyBorder="0" applyAlignment="0" applyProtection="0"/>
    <xf numFmtId="0" fontId="24" fillId="28" borderId="0" applyNumberFormat="0" applyBorder="0" applyAlignment="0" applyProtection="0"/>
    <xf numFmtId="0" fontId="24" fillId="32" borderId="0" applyNumberFormat="0" applyBorder="0" applyAlignment="0" applyProtection="0"/>
    <xf numFmtId="0" fontId="24" fillId="36" borderId="0" applyNumberFormat="0" applyBorder="0" applyAlignment="0" applyProtection="0"/>
    <xf numFmtId="0" fontId="24" fillId="24" borderId="0" applyNumberFormat="0" applyBorder="0" applyAlignment="0" applyProtection="0"/>
    <xf numFmtId="0" fontId="16" fillId="9" borderId="0" applyNumberFormat="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24" fillId="20" borderId="0" applyNumberFormat="0" applyBorder="0" applyAlignment="0" applyProtection="0"/>
    <xf numFmtId="0" fontId="24" fillId="32" borderId="0" applyNumberFormat="0" applyBorder="0" applyAlignment="0" applyProtection="0"/>
    <xf numFmtId="164" fontId="4" fillId="0" borderId="0" applyFont="0" applyFill="0" applyBorder="0" applyAlignment="0" applyProtection="0"/>
    <xf numFmtId="0" fontId="24" fillId="16" borderId="0" applyNumberFormat="0" applyBorder="0" applyAlignment="0" applyProtection="0"/>
    <xf numFmtId="0" fontId="24" fillId="16" borderId="0" applyNumberFormat="0" applyBorder="0" applyAlignment="0" applyProtection="0"/>
    <xf numFmtId="0" fontId="10" fillId="0" borderId="0" applyNumberFormat="0" applyFill="0" applyBorder="0" applyAlignment="0" applyProtection="0"/>
    <xf numFmtId="0" fontId="24" fillId="20" borderId="0" applyNumberFormat="0" applyBorder="0" applyAlignment="0" applyProtection="0"/>
    <xf numFmtId="164" fontId="4" fillId="0" borderId="0" applyFont="0" applyFill="0" applyBorder="0" applyAlignment="0" applyProtection="0"/>
    <xf numFmtId="0" fontId="24" fillId="32" borderId="0" applyNumberFormat="0" applyBorder="0" applyAlignment="0" applyProtection="0"/>
    <xf numFmtId="0" fontId="24" fillId="32" borderId="0" applyNumberFormat="0" applyBorder="0" applyAlignment="0" applyProtection="0"/>
    <xf numFmtId="0" fontId="24" fillId="36" borderId="0" applyNumberFormat="0" applyBorder="0" applyAlignment="0" applyProtection="0"/>
    <xf numFmtId="0" fontId="24" fillId="28" borderId="0" applyNumberFormat="0" applyBorder="0" applyAlignment="0" applyProtection="0"/>
    <xf numFmtId="0" fontId="10" fillId="0" borderId="0" applyNumberFormat="0" applyFill="0" applyBorder="0" applyAlignment="0" applyProtection="0"/>
    <xf numFmtId="0" fontId="16" fillId="9" borderId="0" applyNumberFormat="0" applyBorder="0" applyAlignment="0" applyProtection="0"/>
    <xf numFmtId="0" fontId="24" fillId="16" borderId="0" applyNumberFormat="0" applyBorder="0" applyAlignment="0" applyProtection="0"/>
    <xf numFmtId="0" fontId="24" fillId="20" borderId="0" applyNumberFormat="0" applyBorder="0" applyAlignment="0" applyProtection="0"/>
    <xf numFmtId="0" fontId="24" fillId="24" borderId="0" applyNumberFormat="0" applyBorder="0" applyAlignment="0" applyProtection="0"/>
    <xf numFmtId="0" fontId="24" fillId="28" borderId="0" applyNumberFormat="0" applyBorder="0" applyAlignment="0" applyProtection="0"/>
    <xf numFmtId="0" fontId="24" fillId="32" borderId="0" applyNumberFormat="0" applyBorder="0" applyAlignment="0" applyProtection="0"/>
    <xf numFmtId="0" fontId="24" fillId="36" borderId="0" applyNumberFormat="0" applyBorder="0" applyAlignment="0" applyProtection="0"/>
    <xf numFmtId="0" fontId="24" fillId="20" borderId="0" applyNumberFormat="0" applyBorder="0" applyAlignment="0" applyProtection="0"/>
    <xf numFmtId="0" fontId="24" fillId="24" borderId="0" applyNumberFormat="0" applyBorder="0" applyAlignment="0" applyProtection="0"/>
    <xf numFmtId="0" fontId="24" fillId="36" borderId="0" applyNumberFormat="0" applyBorder="0" applyAlignment="0" applyProtection="0"/>
    <xf numFmtId="0" fontId="24" fillId="20" borderId="0" applyNumberFormat="0" applyBorder="0" applyAlignment="0" applyProtection="0"/>
    <xf numFmtId="164" fontId="4" fillId="0" borderId="0" applyFont="0" applyFill="0" applyBorder="0" applyAlignment="0" applyProtection="0"/>
    <xf numFmtId="0" fontId="24" fillId="24" borderId="0" applyNumberFormat="0" applyBorder="0" applyAlignment="0" applyProtection="0"/>
    <xf numFmtId="0" fontId="10" fillId="0" borderId="0" applyNumberFormat="0" applyFill="0" applyBorder="0" applyAlignment="0" applyProtection="0"/>
    <xf numFmtId="0" fontId="24" fillId="36" borderId="0" applyNumberFormat="0" applyBorder="0" applyAlignment="0" applyProtection="0"/>
    <xf numFmtId="0" fontId="16" fillId="9" borderId="0" applyNumberFormat="0" applyBorder="0" applyAlignment="0" applyProtection="0"/>
    <xf numFmtId="164" fontId="4" fillId="0" borderId="0" applyFont="0" applyFill="0" applyBorder="0" applyAlignment="0" applyProtection="0"/>
    <xf numFmtId="0" fontId="16" fillId="9" borderId="0" applyNumberFormat="0" applyBorder="0" applyAlignment="0" applyProtection="0"/>
    <xf numFmtId="0" fontId="24" fillId="36"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4" borderId="0" applyNumberFormat="0" applyBorder="0" applyAlignment="0" applyProtection="0"/>
    <xf numFmtId="0" fontId="24" fillId="28" borderId="0" applyNumberFormat="0" applyBorder="0" applyAlignment="0" applyProtection="0"/>
    <xf numFmtId="0" fontId="24" fillId="20" borderId="0" applyNumberFormat="0" applyBorder="0" applyAlignment="0" applyProtection="0"/>
    <xf numFmtId="0" fontId="24" fillId="28" borderId="0" applyNumberFormat="0" applyBorder="0" applyAlignment="0" applyProtection="0"/>
    <xf numFmtId="0" fontId="24" fillId="16" borderId="0" applyNumberFormat="0" applyBorder="0" applyAlignment="0" applyProtection="0"/>
    <xf numFmtId="0" fontId="24" fillId="32" borderId="0" applyNumberFormat="0" applyBorder="0" applyAlignment="0" applyProtection="0"/>
    <xf numFmtId="0" fontId="24" fillId="20" borderId="0" applyNumberFormat="0" applyBorder="0" applyAlignment="0" applyProtection="0"/>
    <xf numFmtId="0" fontId="24" fillId="32" borderId="0" applyNumberFormat="0" applyBorder="0" applyAlignment="0" applyProtection="0"/>
    <xf numFmtId="0" fontId="24" fillId="24" borderId="0" applyNumberFormat="0" applyBorder="0" applyAlignment="0" applyProtection="0"/>
    <xf numFmtId="0" fontId="24" fillId="20" borderId="0" applyNumberFormat="0" applyBorder="0" applyAlignment="0" applyProtection="0"/>
    <xf numFmtId="0" fontId="24" fillId="28" borderId="0" applyNumberFormat="0" applyBorder="0" applyAlignment="0" applyProtection="0"/>
    <xf numFmtId="0" fontId="24" fillId="24" borderId="0" applyNumberFormat="0" applyBorder="0" applyAlignment="0" applyProtection="0"/>
    <xf numFmtId="0" fontId="24" fillId="16" borderId="0" applyNumberFormat="0" applyBorder="0" applyAlignment="0" applyProtection="0"/>
    <xf numFmtId="0" fontId="24" fillId="28"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0" borderId="0" applyNumberFormat="0" applyBorder="0" applyAlignment="0" applyProtection="0"/>
    <xf numFmtId="0" fontId="24" fillId="36" borderId="0" applyNumberFormat="0" applyBorder="0" applyAlignment="0" applyProtection="0"/>
    <xf numFmtId="164" fontId="4" fillId="0" borderId="0" applyFont="0" applyFill="0" applyBorder="0" applyAlignment="0" applyProtection="0"/>
    <xf numFmtId="0" fontId="16" fillId="9" borderId="0" applyNumberFormat="0" applyBorder="0" applyAlignment="0" applyProtection="0"/>
    <xf numFmtId="0" fontId="16" fillId="9" borderId="0" applyNumberFormat="0" applyBorder="0" applyAlignment="0" applyProtection="0"/>
    <xf numFmtId="0" fontId="24" fillId="28" borderId="0" applyNumberFormat="0" applyBorder="0" applyAlignment="0" applyProtection="0"/>
    <xf numFmtId="0" fontId="24" fillId="16" borderId="0" applyNumberFormat="0" applyBorder="0" applyAlignment="0" applyProtection="0"/>
    <xf numFmtId="164" fontId="4" fillId="0" borderId="0" applyFont="0" applyFill="0" applyBorder="0" applyAlignment="0" applyProtection="0"/>
    <xf numFmtId="0" fontId="10" fillId="0" borderId="0" applyNumberFormat="0" applyFill="0" applyBorder="0" applyAlignment="0" applyProtection="0"/>
    <xf numFmtId="0" fontId="24" fillId="24" borderId="0" applyNumberFormat="0" applyBorder="0" applyAlignment="0" applyProtection="0"/>
    <xf numFmtId="0" fontId="24" fillId="16" borderId="0" applyNumberFormat="0" applyBorder="0" applyAlignment="0" applyProtection="0"/>
    <xf numFmtId="0" fontId="24" fillId="28" borderId="0" applyNumberFormat="0" applyBorder="0" applyAlignment="0" applyProtection="0"/>
    <xf numFmtId="0" fontId="24" fillId="16" borderId="0" applyNumberFormat="0" applyBorder="0" applyAlignment="0" applyProtection="0"/>
    <xf numFmtId="0" fontId="24" fillId="32" borderId="0" applyNumberFormat="0" applyBorder="0" applyAlignment="0" applyProtection="0"/>
    <xf numFmtId="0" fontId="24" fillId="24" borderId="0" applyNumberFormat="0" applyBorder="0" applyAlignment="0" applyProtection="0"/>
    <xf numFmtId="0" fontId="24" fillId="16" borderId="0" applyNumberFormat="0" applyBorder="0" applyAlignment="0" applyProtection="0"/>
    <xf numFmtId="164" fontId="4" fillId="0" borderId="0" applyFont="0" applyFill="0" applyBorder="0" applyAlignment="0" applyProtection="0"/>
    <xf numFmtId="0" fontId="24" fillId="20" borderId="0" applyNumberFormat="0" applyBorder="0" applyAlignment="0" applyProtection="0"/>
    <xf numFmtId="164" fontId="4" fillId="0" borderId="0" applyFont="0" applyFill="0" applyBorder="0" applyAlignment="0" applyProtection="0"/>
    <xf numFmtId="0" fontId="24" fillId="32" borderId="0" applyNumberFormat="0" applyBorder="0" applyAlignment="0" applyProtection="0"/>
    <xf numFmtId="164" fontId="4" fillId="0" borderId="0" applyFont="0" applyFill="0" applyBorder="0" applyAlignment="0" applyProtection="0"/>
    <xf numFmtId="0" fontId="24" fillId="24" borderId="0" applyNumberFormat="0" applyBorder="0" applyAlignment="0" applyProtection="0"/>
    <xf numFmtId="0" fontId="16" fillId="9" borderId="0" applyNumberFormat="0" applyBorder="0" applyAlignment="0" applyProtection="0"/>
    <xf numFmtId="0" fontId="10" fillId="0" borderId="0" applyNumberFormat="0" applyFill="0" applyBorder="0" applyAlignment="0" applyProtection="0"/>
    <xf numFmtId="0" fontId="24" fillId="20" borderId="0" applyNumberFormat="0" applyBorder="0" applyAlignment="0" applyProtection="0"/>
    <xf numFmtId="0" fontId="24" fillId="36" borderId="0" applyNumberFormat="0" applyBorder="0" applyAlignment="0" applyProtection="0"/>
    <xf numFmtId="0" fontId="24" fillId="20" borderId="0" applyNumberFormat="0" applyBorder="0" applyAlignment="0" applyProtection="0"/>
    <xf numFmtId="0" fontId="16" fillId="9" borderId="0" applyNumberFormat="0" applyBorder="0" applyAlignment="0" applyProtection="0"/>
    <xf numFmtId="0" fontId="24" fillId="32" borderId="0" applyNumberFormat="0" applyBorder="0" applyAlignment="0" applyProtection="0"/>
    <xf numFmtId="0" fontId="10" fillId="0" borderId="0" applyNumberFormat="0" applyFill="0" applyBorder="0" applyAlignment="0" applyProtection="0"/>
    <xf numFmtId="0" fontId="16" fillId="9" borderId="0" applyNumberFormat="0" applyBorder="0" applyAlignment="0" applyProtection="0"/>
    <xf numFmtId="0" fontId="10" fillId="0" borderId="0" applyNumberFormat="0" applyFill="0" applyBorder="0" applyAlignment="0" applyProtection="0"/>
    <xf numFmtId="0" fontId="16" fillId="9" borderId="0" applyNumberFormat="0" applyBorder="0" applyAlignment="0" applyProtection="0"/>
    <xf numFmtId="0" fontId="24" fillId="16" borderId="0" applyNumberFormat="0" applyBorder="0" applyAlignment="0" applyProtection="0"/>
    <xf numFmtId="0" fontId="24" fillId="20"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2" borderId="0" applyNumberFormat="0" applyBorder="0" applyAlignment="0" applyProtection="0"/>
    <xf numFmtId="0" fontId="24" fillId="36" borderId="0" applyNumberFormat="0" applyBorder="0" applyAlignment="0" applyProtection="0"/>
    <xf numFmtId="0" fontId="24" fillId="28" borderId="0" applyNumberFormat="0" applyBorder="0" applyAlignment="0" applyProtection="0"/>
    <xf numFmtId="164" fontId="4" fillId="0" borderId="0" applyFont="0" applyFill="0" applyBorder="0" applyAlignment="0" applyProtection="0"/>
    <xf numFmtId="0" fontId="24" fillId="36" borderId="0" applyNumberFormat="0" applyBorder="0" applyAlignment="0" applyProtection="0"/>
    <xf numFmtId="0" fontId="24" fillId="32" borderId="0" applyNumberFormat="0" applyBorder="0" applyAlignment="0" applyProtection="0"/>
    <xf numFmtId="0" fontId="16" fillId="9" borderId="0" applyNumberFormat="0" applyBorder="0" applyAlignment="0" applyProtection="0"/>
    <xf numFmtId="0" fontId="10" fillId="0" borderId="0" applyNumberFormat="0" applyFill="0" applyBorder="0" applyAlignment="0" applyProtection="0"/>
    <xf numFmtId="164" fontId="4" fillId="0" borderId="0" applyFont="0" applyFill="0" applyBorder="0" applyAlignment="0" applyProtection="0"/>
    <xf numFmtId="0" fontId="10" fillId="0" borderId="0" applyNumberFormat="0" applyFill="0" applyBorder="0" applyAlignment="0" applyProtection="0"/>
    <xf numFmtId="0" fontId="24" fillId="16" borderId="0" applyNumberFormat="0" applyBorder="0" applyAlignment="0" applyProtection="0"/>
    <xf numFmtId="0" fontId="10" fillId="0" borderId="0" applyNumberFormat="0" applyFill="0" applyBorder="0" applyAlignment="0" applyProtection="0"/>
    <xf numFmtId="0" fontId="24" fillId="32" borderId="0" applyNumberFormat="0" applyBorder="0" applyAlignment="0" applyProtection="0"/>
    <xf numFmtId="0" fontId="24" fillId="36" borderId="0" applyNumberFormat="0" applyBorder="0" applyAlignment="0" applyProtection="0"/>
    <xf numFmtId="0" fontId="24" fillId="16" borderId="0" applyNumberFormat="0" applyBorder="0" applyAlignment="0" applyProtection="0"/>
    <xf numFmtId="164" fontId="4" fillId="0" borderId="0" applyFont="0" applyFill="0" applyBorder="0" applyAlignment="0" applyProtection="0"/>
    <xf numFmtId="0" fontId="24" fillId="16" borderId="0" applyNumberFormat="0" applyBorder="0" applyAlignment="0" applyProtection="0"/>
    <xf numFmtId="0" fontId="24" fillId="32" borderId="0" applyNumberFormat="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24" fillId="20" borderId="0" applyNumberFormat="0" applyBorder="0" applyAlignment="0" applyProtection="0"/>
    <xf numFmtId="164" fontId="4" fillId="0" borderId="0" applyFont="0" applyFill="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32" borderId="0" applyNumberFormat="0" applyBorder="0" applyAlignment="0" applyProtection="0"/>
    <xf numFmtId="0" fontId="24" fillId="16" borderId="0" applyNumberFormat="0" applyBorder="0" applyAlignment="0" applyProtection="0"/>
    <xf numFmtId="0" fontId="24" fillId="36"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8" borderId="0" applyNumberFormat="0" applyBorder="0" applyAlignment="0" applyProtection="0"/>
    <xf numFmtId="164" fontId="4" fillId="0" borderId="0" applyFont="0" applyFill="0" applyBorder="0" applyAlignment="0" applyProtection="0"/>
    <xf numFmtId="0" fontId="24" fillId="36" borderId="0" applyNumberFormat="0" applyBorder="0" applyAlignment="0" applyProtection="0"/>
    <xf numFmtId="164" fontId="4" fillId="0" borderId="0" applyFont="0" applyFill="0" applyBorder="0" applyAlignment="0" applyProtection="0"/>
    <xf numFmtId="0" fontId="10" fillId="0" borderId="0" applyNumberFormat="0" applyFill="0" applyBorder="0" applyAlignment="0" applyProtection="0"/>
    <xf numFmtId="0" fontId="16" fillId="9" borderId="0" applyNumberFormat="0" applyBorder="0" applyAlignment="0" applyProtection="0"/>
    <xf numFmtId="0" fontId="24" fillId="16" borderId="0" applyNumberFormat="0" applyBorder="0" applyAlignment="0" applyProtection="0"/>
    <xf numFmtId="0" fontId="24" fillId="20" borderId="0" applyNumberFormat="0" applyBorder="0" applyAlignment="0" applyProtection="0"/>
    <xf numFmtId="0" fontId="24" fillId="24" borderId="0" applyNumberFormat="0" applyBorder="0" applyAlignment="0" applyProtection="0"/>
    <xf numFmtId="0" fontId="24" fillId="28" borderId="0" applyNumberFormat="0" applyBorder="0" applyAlignment="0" applyProtection="0"/>
    <xf numFmtId="0" fontId="24" fillId="32" borderId="0" applyNumberFormat="0" applyBorder="0" applyAlignment="0" applyProtection="0"/>
    <xf numFmtId="0" fontId="24" fillId="36" borderId="0" applyNumberFormat="0" applyBorder="0" applyAlignment="0" applyProtection="0"/>
  </cellStyleXfs>
  <cellXfs count="624">
    <xf numFmtId="0" fontId="0" fillId="0" borderId="0" xfId="0"/>
    <xf numFmtId="0" fontId="29" fillId="0" borderId="0" xfId="1" applyFont="1" applyFill="1" applyBorder="1"/>
    <xf numFmtId="0" fontId="31" fillId="0" borderId="0" xfId="1" applyFont="1" applyFill="1"/>
    <xf numFmtId="165" fontId="29" fillId="0" borderId="0" xfId="2" applyNumberFormat="1" applyFont="1" applyFill="1" applyBorder="1" applyAlignment="1">
      <alignment horizontal="center"/>
    </xf>
    <xf numFmtId="0" fontId="29" fillId="3" borderId="3" xfId="1" applyFont="1" applyFill="1" applyBorder="1"/>
    <xf numFmtId="0" fontId="29" fillId="3" borderId="2" xfId="3" applyFont="1" applyFill="1" applyBorder="1" applyAlignment="1"/>
    <xf numFmtId="0" fontId="31" fillId="3" borderId="2" xfId="3" applyFont="1" applyFill="1" applyBorder="1" applyAlignment="1"/>
    <xf numFmtId="166" fontId="29" fillId="3" borderId="4" xfId="4" applyNumberFormat="1" applyFont="1" applyFill="1" applyBorder="1"/>
    <xf numFmtId="0" fontId="31" fillId="0" borderId="0" xfId="1" applyFont="1"/>
    <xf numFmtId="0" fontId="29" fillId="3" borderId="5" xfId="1" applyFont="1" applyFill="1" applyBorder="1"/>
    <xf numFmtId="0" fontId="29" fillId="3" borderId="0" xfId="3" applyFont="1" applyFill="1" applyBorder="1" applyAlignment="1"/>
    <xf numFmtId="0" fontId="31" fillId="3" borderId="0" xfId="3" applyFont="1" applyFill="1" applyBorder="1" applyAlignment="1"/>
    <xf numFmtId="166" fontId="29" fillId="3" borderId="6" xfId="4" applyNumberFormat="1" applyFont="1" applyFill="1" applyBorder="1"/>
    <xf numFmtId="0" fontId="32" fillId="2" borderId="7" xfId="5" applyFont="1" applyFill="1" applyBorder="1" applyAlignment="1">
      <alignment horizontal="left" vertical="center" wrapText="1"/>
    </xf>
    <xf numFmtId="0" fontId="32" fillId="2" borderId="9" xfId="5" applyFont="1" applyFill="1" applyBorder="1" applyAlignment="1">
      <alignment horizontal="left" vertical="center" wrapText="1"/>
    </xf>
    <xf numFmtId="0" fontId="33" fillId="2" borderId="3" xfId="5" applyFont="1" applyFill="1" applyBorder="1" applyAlignment="1">
      <alignment horizontal="left" vertical="center" wrapText="1"/>
    </xf>
    <xf numFmtId="0" fontId="32" fillId="2" borderId="4" xfId="5" applyFont="1" applyFill="1" applyBorder="1" applyAlignment="1">
      <alignment horizontal="left" vertical="center" wrapText="1"/>
    </xf>
    <xf numFmtId="0" fontId="31" fillId="0" borderId="0" xfId="5" applyFont="1">
      <alignment horizontal="left" wrapText="1"/>
    </xf>
    <xf numFmtId="0" fontId="32" fillId="2" borderId="3" xfId="5" applyFont="1" applyFill="1" applyBorder="1" applyAlignment="1">
      <alignment horizontal="left" vertical="center" wrapText="1"/>
    </xf>
    <xf numFmtId="0" fontId="32" fillId="2" borderId="2" xfId="5" applyFont="1" applyFill="1" applyBorder="1" applyAlignment="1">
      <alignment horizontal="left" vertical="center" wrapText="1"/>
    </xf>
    <xf numFmtId="0" fontId="32" fillId="2" borderId="2" xfId="5" applyFont="1" applyFill="1" applyBorder="1" applyAlignment="1">
      <alignment horizontal="left" vertical="center"/>
    </xf>
    <xf numFmtId="49" fontId="29" fillId="3" borderId="6" xfId="6" applyNumberFormat="1" applyFont="1" applyFill="1" applyBorder="1" applyAlignment="1" applyProtection="1">
      <alignment vertical="center" wrapText="1"/>
      <protection locked="0"/>
    </xf>
    <xf numFmtId="0" fontId="31" fillId="0" borderId="0" xfId="5" applyFont="1" applyFill="1" applyBorder="1">
      <alignment horizontal="left" wrapText="1"/>
    </xf>
    <xf numFmtId="0" fontId="34" fillId="0" borderId="0" xfId="5" applyFont="1" applyFill="1" applyBorder="1" applyAlignment="1">
      <alignment horizontal="left" vertical="center" wrapText="1"/>
    </xf>
    <xf numFmtId="0" fontId="36" fillId="0" borderId="0" xfId="5" applyFont="1" applyFill="1" applyBorder="1" applyAlignment="1">
      <alignment horizontal="left" vertical="center" wrapText="1"/>
    </xf>
    <xf numFmtId="0" fontId="30" fillId="0" borderId="0" xfId="6" applyFont="1" applyFill="1" applyBorder="1" applyAlignment="1" applyProtection="1">
      <alignment horizontal="left" vertical="center" wrapText="1"/>
    </xf>
    <xf numFmtId="0" fontId="38" fillId="0" borderId="0" xfId="0" applyFont="1" applyFill="1"/>
    <xf numFmtId="0" fontId="37" fillId="0" borderId="0" xfId="5" applyFont="1" applyFill="1" applyBorder="1" applyAlignment="1">
      <alignment horizontal="left" vertical="center" wrapText="1"/>
    </xf>
    <xf numFmtId="0" fontId="40" fillId="0" borderId="0" xfId="5" applyFont="1" applyFill="1" applyBorder="1" applyAlignment="1">
      <alignment horizontal="left" vertical="center" wrapText="1" indent="2"/>
    </xf>
    <xf numFmtId="0" fontId="39" fillId="0" borderId="0" xfId="5" applyFont="1" applyFill="1" applyBorder="1" applyAlignment="1">
      <alignment horizontal="left" vertical="center" wrapText="1" indent="2"/>
    </xf>
    <xf numFmtId="0" fontId="42" fillId="0" borderId="0" xfId="0" applyFont="1" applyFill="1" applyBorder="1"/>
    <xf numFmtId="0" fontId="39" fillId="0" borderId="0" xfId="5" applyFont="1" applyFill="1" applyBorder="1" applyAlignment="1">
      <alignment horizontal="left" vertical="center" wrapText="1"/>
    </xf>
    <xf numFmtId="0" fontId="31" fillId="0" borderId="0" xfId="5" applyFont="1" applyFill="1">
      <alignment horizontal="left" wrapText="1"/>
    </xf>
    <xf numFmtId="0" fontId="29" fillId="0" borderId="0" xfId="5" applyFont="1">
      <alignment horizontal="left" wrapText="1"/>
    </xf>
    <xf numFmtId="0" fontId="43" fillId="0" borderId="0" xfId="6" applyFont="1" applyFill="1" applyBorder="1" applyAlignment="1" applyProtection="1">
      <alignment horizontal="left" vertical="center" wrapText="1"/>
    </xf>
    <xf numFmtId="0" fontId="29" fillId="0" borderId="0" xfId="5" applyFont="1" applyFill="1" applyBorder="1">
      <alignment horizontal="left" wrapText="1"/>
    </xf>
    <xf numFmtId="49" fontId="29" fillId="3" borderId="9" xfId="6" applyNumberFormat="1" applyFont="1" applyFill="1" applyBorder="1" applyAlignment="1" applyProtection="1">
      <alignment vertical="center" wrapText="1"/>
      <protection locked="0"/>
    </xf>
    <xf numFmtId="0" fontId="31" fillId="0" borderId="0" xfId="5" applyFont="1" applyAlignment="1"/>
    <xf numFmtId="0" fontId="31" fillId="3" borderId="4" xfId="3" applyFont="1" applyFill="1" applyBorder="1" applyAlignment="1"/>
    <xf numFmtId="0" fontId="31" fillId="3" borderId="6" xfId="3" applyFont="1" applyFill="1" applyBorder="1" applyAlignment="1"/>
    <xf numFmtId="0" fontId="50" fillId="0" borderId="0" xfId="1" applyFont="1"/>
    <xf numFmtId="0" fontId="56" fillId="39" borderId="0" xfId="3" applyFont="1" applyFill="1" applyBorder="1" applyAlignment="1">
      <alignment horizontal="left" vertical="center" wrapText="1"/>
    </xf>
    <xf numFmtId="0" fontId="59" fillId="39" borderId="0" xfId="1" applyFont="1" applyFill="1" applyBorder="1" applyAlignment="1">
      <alignment vertical="center"/>
    </xf>
    <xf numFmtId="0" fontId="45" fillId="39" borderId="0" xfId="1" applyFont="1" applyFill="1" applyBorder="1" applyAlignment="1">
      <alignment horizontal="left" vertical="center"/>
    </xf>
    <xf numFmtId="0" fontId="57" fillId="39" borderId="0" xfId="6" applyFont="1" applyFill="1" applyBorder="1" applyAlignment="1" applyProtection="1">
      <alignment vertical="center"/>
    </xf>
    <xf numFmtId="0" fontId="59" fillId="39" borderId="0" xfId="1" applyFont="1" applyFill="1" applyBorder="1" applyAlignment="1">
      <alignment vertical="center" wrapText="1"/>
    </xf>
    <xf numFmtId="0" fontId="48" fillId="39" borderId="0" xfId="1" applyFont="1" applyFill="1" applyBorder="1" applyAlignment="1">
      <alignment vertical="center"/>
    </xf>
    <xf numFmtId="0" fontId="59" fillId="39" borderId="0" xfId="1" applyFont="1" applyFill="1" applyBorder="1" applyAlignment="1">
      <alignment horizontal="left" vertical="center"/>
    </xf>
    <xf numFmtId="0" fontId="59" fillId="39" borderId="0" xfId="1" applyFont="1" applyFill="1" applyAlignment="1">
      <alignment vertical="center"/>
    </xf>
    <xf numFmtId="168" fontId="29" fillId="39" borderId="0" xfId="0" applyNumberFormat="1" applyFont="1" applyFill="1" applyBorder="1" applyAlignment="1">
      <alignment vertical="center"/>
    </xf>
    <xf numFmtId="168" fontId="29" fillId="39" borderId="0" xfId="0" applyNumberFormat="1" applyFont="1" applyFill="1" applyBorder="1" applyAlignment="1">
      <alignment vertical="center" wrapText="1"/>
    </xf>
    <xf numFmtId="168" fontId="46" fillId="39" borderId="0" xfId="0" applyNumberFormat="1" applyFont="1" applyFill="1" applyBorder="1" applyAlignment="1">
      <alignment vertical="center"/>
    </xf>
    <xf numFmtId="168" fontId="29" fillId="39" borderId="0" xfId="0" applyNumberFormat="1" applyFont="1" applyFill="1" applyAlignment="1">
      <alignment vertical="center"/>
    </xf>
    <xf numFmtId="0" fontId="64" fillId="39" borderId="0" xfId="1" applyFont="1" applyFill="1" applyBorder="1" applyAlignment="1">
      <alignment vertical="center"/>
    </xf>
    <xf numFmtId="169" fontId="56" fillId="39" borderId="0" xfId="0" applyNumberFormat="1" applyFont="1" applyFill="1" applyBorder="1" applyAlignment="1">
      <alignment vertical="center"/>
    </xf>
    <xf numFmtId="168" fontId="29" fillId="39" borderId="0" xfId="0" applyNumberFormat="1" applyFont="1" applyFill="1" applyBorder="1" applyAlignment="1">
      <alignment horizontal="left" vertical="center"/>
    </xf>
    <xf numFmtId="10" fontId="29" fillId="39" borderId="0" xfId="11" applyNumberFormat="1" applyFont="1" applyFill="1" applyBorder="1" applyAlignment="1" applyProtection="1">
      <alignment horizontal="center" vertical="center" wrapText="1"/>
    </xf>
    <xf numFmtId="0" fontId="22" fillId="39" borderId="0" xfId="0" applyFont="1" applyFill="1"/>
    <xf numFmtId="0" fontId="50" fillId="39" borderId="0" xfId="1" applyFont="1" applyFill="1"/>
    <xf numFmtId="0" fontId="68" fillId="39" borderId="0" xfId="0" applyFont="1" applyFill="1"/>
    <xf numFmtId="168" fontId="52" fillId="39" borderId="0" xfId="0" applyNumberFormat="1" applyFont="1" applyFill="1" applyBorder="1"/>
    <xf numFmtId="0" fontId="60" fillId="39" borderId="0" xfId="0" applyFont="1" applyFill="1"/>
    <xf numFmtId="0" fontId="61" fillId="39" borderId="0" xfId="0" applyFont="1" applyFill="1"/>
    <xf numFmtId="0" fontId="62" fillId="39" borderId="0" xfId="0" applyFont="1" applyFill="1"/>
    <xf numFmtId="0" fontId="63" fillId="39" borderId="0" xfId="0" applyFont="1" applyFill="1"/>
    <xf numFmtId="0" fontId="53" fillId="39" borderId="0" xfId="0" applyFont="1" applyFill="1" applyBorder="1"/>
    <xf numFmtId="0" fontId="53" fillId="39" borderId="0" xfId="0" applyFont="1" applyFill="1" applyBorder="1" applyAlignment="1">
      <alignment wrapText="1"/>
    </xf>
    <xf numFmtId="0" fontId="53" fillId="39" borderId="0" xfId="0" applyFont="1" applyFill="1"/>
    <xf numFmtId="0" fontId="53" fillId="39" borderId="0" xfId="0" applyFont="1" applyFill="1" applyAlignment="1">
      <alignment horizontal="left"/>
    </xf>
    <xf numFmtId="0" fontId="3" fillId="39" borderId="0" xfId="6" applyFont="1" applyFill="1" applyAlignment="1" applyProtection="1"/>
    <xf numFmtId="0" fontId="53" fillId="39" borderId="0" xfId="0" applyFont="1" applyFill="1" applyAlignment="1">
      <alignment wrapText="1"/>
    </xf>
    <xf numFmtId="0" fontId="5" fillId="39" borderId="0" xfId="1" applyFont="1" applyFill="1"/>
    <xf numFmtId="168" fontId="29" fillId="39" borderId="0" xfId="2" applyNumberFormat="1" applyFont="1" applyFill="1" applyBorder="1" applyAlignment="1" applyProtection="1">
      <alignment horizontal="center" vertical="center" wrapText="1"/>
    </xf>
    <xf numFmtId="0" fontId="31" fillId="0" borderId="0" xfId="5" applyFont="1" applyAlignment="1">
      <alignment horizontal="left" vertical="center" wrapText="1"/>
    </xf>
    <xf numFmtId="0" fontId="31" fillId="0" borderId="0" xfId="5" applyFont="1" applyFill="1" applyAlignment="1">
      <alignment horizontal="left" vertical="center" wrapText="1"/>
    </xf>
    <xf numFmtId="0" fontId="42" fillId="0" borderId="0" xfId="0" applyFont="1" applyFill="1" applyBorder="1" applyAlignment="1">
      <alignment vertical="center"/>
    </xf>
    <xf numFmtId="0" fontId="38" fillId="0" borderId="0" xfId="0" applyFont="1" applyFill="1" applyAlignment="1">
      <alignment vertical="center"/>
    </xf>
    <xf numFmtId="0" fontId="46" fillId="0" borderId="0" xfId="5" applyFont="1">
      <alignment horizontal="left" wrapText="1"/>
    </xf>
    <xf numFmtId="0" fontId="29" fillId="40" borderId="0" xfId="1" applyFont="1" applyFill="1" applyBorder="1"/>
    <xf numFmtId="0" fontId="29" fillId="40" borderId="0" xfId="1" applyFont="1" applyFill="1"/>
    <xf numFmtId="0" fontId="29" fillId="40" borderId="0" xfId="1" applyFont="1" applyFill="1" applyBorder="1" applyAlignment="1">
      <alignment vertical="center"/>
    </xf>
    <xf numFmtId="0" fontId="30" fillId="40" borderId="0" xfId="6" applyFont="1" applyFill="1" applyBorder="1" applyAlignment="1" applyProtection="1"/>
    <xf numFmtId="0" fontId="31" fillId="40" borderId="0" xfId="1" applyFont="1" applyFill="1"/>
    <xf numFmtId="0" fontId="31" fillId="40" borderId="0" xfId="1" applyFont="1" applyFill="1" applyBorder="1"/>
    <xf numFmtId="0" fontId="31" fillId="40" borderId="0" xfId="5" applyFont="1" applyFill="1" applyAlignment="1"/>
    <xf numFmtId="49" fontId="29" fillId="0" borderId="6" xfId="6" applyNumberFormat="1" applyFont="1" applyFill="1" applyBorder="1" applyAlignment="1" applyProtection="1">
      <alignment vertical="center" wrapText="1"/>
      <protection locked="0"/>
    </xf>
    <xf numFmtId="0" fontId="46" fillId="0" borderId="0" xfId="5" applyFont="1" applyFill="1" applyAlignment="1">
      <alignment wrapText="1"/>
    </xf>
    <xf numFmtId="0" fontId="50" fillId="0" borderId="0" xfId="5" applyFont="1" applyFill="1">
      <alignment horizontal="left" wrapText="1"/>
    </xf>
    <xf numFmtId="0" fontId="70" fillId="0" borderId="0" xfId="0" applyFont="1" applyFill="1" applyAlignment="1">
      <alignment vertical="center"/>
    </xf>
    <xf numFmtId="0" fontId="71" fillId="39" borderId="0" xfId="0" applyFont="1" applyFill="1"/>
    <xf numFmtId="0" fontId="45" fillId="39" borderId="0" xfId="1" applyFont="1" applyFill="1" applyBorder="1" applyAlignment="1">
      <alignment vertical="center"/>
    </xf>
    <xf numFmtId="0" fontId="29" fillId="39" borderId="0" xfId="1" applyFont="1" applyFill="1" applyBorder="1" applyAlignment="1">
      <alignment vertical="center"/>
    </xf>
    <xf numFmtId="0" fontId="29" fillId="39" borderId="0" xfId="1" applyFont="1" applyFill="1" applyBorder="1" applyAlignment="1">
      <alignment horizontal="center" vertical="center"/>
    </xf>
    <xf numFmtId="2" fontId="29" fillId="39" borderId="0" xfId="1" applyNumberFormat="1" applyFont="1" applyFill="1" applyBorder="1" applyAlignment="1">
      <alignment vertical="center"/>
    </xf>
    <xf numFmtId="0" fontId="56" fillId="39" borderId="0" xfId="12" applyFont="1" applyFill="1" applyBorder="1" applyAlignment="1">
      <alignment vertical="center"/>
    </xf>
    <xf numFmtId="0" fontId="29" fillId="39" borderId="0" xfId="12" applyFont="1" applyFill="1" applyBorder="1" applyAlignment="1">
      <alignment vertical="center"/>
    </xf>
    <xf numFmtId="0" fontId="56" fillId="39" borderId="0" xfId="1" applyFont="1" applyFill="1" applyBorder="1" applyAlignment="1">
      <alignment vertical="center"/>
    </xf>
    <xf numFmtId="10" fontId="29" fillId="39" borderId="0" xfId="11" applyNumberFormat="1" applyFont="1" applyFill="1" applyBorder="1" applyAlignment="1">
      <alignment vertical="center"/>
    </xf>
    <xf numFmtId="0" fontId="46" fillId="39" borderId="0" xfId="1" applyFont="1" applyFill="1" applyBorder="1" applyAlignment="1">
      <alignment vertical="center"/>
    </xf>
    <xf numFmtId="0" fontId="29" fillId="39" borderId="0" xfId="12" applyFont="1" applyFill="1" applyAlignment="1">
      <alignment vertical="center"/>
    </xf>
    <xf numFmtId="168" fontId="29" fillId="39" borderId="0" xfId="1" applyNumberFormat="1" applyFont="1" applyFill="1" applyBorder="1" applyAlignment="1">
      <alignment vertical="center"/>
    </xf>
    <xf numFmtId="168" fontId="58" fillId="39" borderId="0" xfId="0" applyNumberFormat="1" applyFont="1" applyFill="1" applyBorder="1" applyAlignment="1">
      <alignment horizontal="center" vertical="center"/>
    </xf>
    <xf numFmtId="169" fontId="29" fillId="39" borderId="0" xfId="1" applyNumberFormat="1" applyFont="1" applyFill="1" applyBorder="1" applyAlignment="1">
      <alignment vertical="center"/>
    </xf>
    <xf numFmtId="169" fontId="56" fillId="39" borderId="0" xfId="0" applyNumberFormat="1" applyFont="1" applyFill="1" applyBorder="1" applyAlignment="1">
      <alignment horizontal="left" vertical="center"/>
    </xf>
    <xf numFmtId="168" fontId="46" fillId="39" borderId="0" xfId="1" applyNumberFormat="1" applyFont="1" applyFill="1" applyBorder="1" applyAlignment="1">
      <alignment horizontal="center" vertical="center"/>
    </xf>
    <xf numFmtId="0" fontId="29" fillId="39" borderId="0" xfId="1" applyNumberFormat="1" applyFont="1" applyFill="1" applyBorder="1" applyAlignment="1">
      <alignment horizontal="left" vertical="center"/>
    </xf>
    <xf numFmtId="10" fontId="46" fillId="39" borderId="0" xfId="11" applyNumberFormat="1" applyFont="1" applyFill="1" applyBorder="1" applyAlignment="1">
      <alignment vertical="center"/>
    </xf>
    <xf numFmtId="0" fontId="48" fillId="39" borderId="0" xfId="1" applyFont="1" applyFill="1" applyAlignment="1">
      <alignment vertical="center"/>
    </xf>
    <xf numFmtId="2" fontId="29" fillId="39" borderId="0" xfId="1" applyNumberFormat="1" applyFont="1" applyFill="1" applyAlignment="1">
      <alignment vertical="center"/>
    </xf>
    <xf numFmtId="0" fontId="29" fillId="39" borderId="0" xfId="1" applyFont="1" applyFill="1" applyAlignment="1">
      <alignment vertical="center"/>
    </xf>
    <xf numFmtId="0" fontId="46" fillId="39" borderId="0" xfId="1" applyFont="1" applyFill="1" applyAlignment="1">
      <alignment vertical="center"/>
    </xf>
    <xf numFmtId="171" fontId="68" fillId="39" borderId="0" xfId="0" applyNumberFormat="1" applyFont="1" applyFill="1" applyAlignment="1">
      <alignment vertical="center"/>
    </xf>
    <xf numFmtId="168" fontId="29" fillId="39" borderId="0" xfId="1" applyNumberFormat="1" applyFont="1" applyFill="1" applyAlignment="1">
      <alignment vertical="center"/>
    </xf>
    <xf numFmtId="2" fontId="29" fillId="0" borderId="0" xfId="1" applyNumberFormat="1" applyFont="1" applyFill="1" applyBorder="1" applyAlignment="1">
      <alignment vertical="center"/>
    </xf>
    <xf numFmtId="168" fontId="58" fillId="39" borderId="0" xfId="0" applyNumberFormat="1" applyFont="1" applyFill="1" applyAlignment="1">
      <alignment vertical="center"/>
    </xf>
    <xf numFmtId="168" fontId="59" fillId="39" borderId="0" xfId="0" applyNumberFormat="1" applyFont="1" applyFill="1" applyAlignment="1">
      <alignment vertical="center"/>
    </xf>
    <xf numFmtId="10" fontId="58" fillId="39" borderId="0" xfId="11" applyNumberFormat="1" applyFont="1" applyFill="1" applyAlignment="1">
      <alignment vertical="center"/>
    </xf>
    <xf numFmtId="2" fontId="29" fillId="39" borderId="0" xfId="12" applyNumberFormat="1" applyFont="1" applyFill="1" applyBorder="1" applyAlignment="1">
      <alignment vertical="center"/>
    </xf>
    <xf numFmtId="168" fontId="45" fillId="39" borderId="0" xfId="0" applyNumberFormat="1" applyFont="1" applyFill="1" applyAlignment="1">
      <alignment vertical="center"/>
    </xf>
    <xf numFmtId="168" fontId="58" fillId="39" borderId="0" xfId="0" applyNumberFormat="1" applyFont="1" applyFill="1" applyBorder="1" applyAlignment="1">
      <alignment vertical="center"/>
    </xf>
    <xf numFmtId="10" fontId="56" fillId="39" borderId="0" xfId="1" applyNumberFormat="1" applyFont="1" applyFill="1" applyBorder="1" applyAlignment="1">
      <alignment vertical="center"/>
    </xf>
    <xf numFmtId="168" fontId="48" fillId="39" borderId="0" xfId="1" applyNumberFormat="1" applyFont="1" applyFill="1" applyBorder="1" applyAlignment="1">
      <alignment vertical="center"/>
    </xf>
    <xf numFmtId="0" fontId="58" fillId="39" borderId="0" xfId="0" applyFont="1" applyFill="1" applyBorder="1" applyAlignment="1">
      <alignment vertical="center"/>
    </xf>
    <xf numFmtId="168" fontId="59" fillId="39" borderId="0" xfId="0" applyNumberFormat="1" applyFont="1" applyFill="1" applyBorder="1" applyAlignment="1">
      <alignment vertical="center"/>
    </xf>
    <xf numFmtId="168" fontId="47" fillId="39" borderId="0" xfId="0" applyNumberFormat="1" applyFont="1" applyFill="1" applyBorder="1" applyAlignment="1">
      <alignment vertical="center"/>
    </xf>
    <xf numFmtId="2" fontId="46" fillId="39" borderId="0" xfId="12" applyNumberFormat="1" applyFont="1" applyFill="1" applyBorder="1" applyAlignment="1">
      <alignment vertical="center"/>
    </xf>
    <xf numFmtId="0" fontId="52" fillId="39" borderId="0" xfId="1" applyFont="1" applyFill="1" applyBorder="1" applyAlignment="1">
      <alignment vertical="center"/>
    </xf>
    <xf numFmtId="0" fontId="46" fillId="39" borderId="0" xfId="12" applyFont="1" applyFill="1" applyBorder="1" applyAlignment="1">
      <alignment vertical="center"/>
    </xf>
    <xf numFmtId="2" fontId="46" fillId="39" borderId="0" xfId="1" applyNumberFormat="1" applyFont="1" applyFill="1" applyBorder="1" applyAlignment="1">
      <alignment vertical="center"/>
    </xf>
    <xf numFmtId="2" fontId="48" fillId="39" borderId="0" xfId="1" applyNumberFormat="1" applyFont="1" applyFill="1" applyBorder="1" applyAlignment="1">
      <alignment vertical="center"/>
    </xf>
    <xf numFmtId="0" fontId="29" fillId="39" borderId="0" xfId="0" applyFont="1" applyFill="1" applyBorder="1" applyAlignment="1">
      <alignment vertical="center"/>
    </xf>
    <xf numFmtId="0" fontId="46" fillId="39" borderId="0" xfId="0" applyFont="1" applyFill="1" applyBorder="1" applyAlignment="1">
      <alignment vertical="center"/>
    </xf>
    <xf numFmtId="0" fontId="52" fillId="39" borderId="0" xfId="1" applyFont="1" applyFill="1" applyBorder="1" applyAlignment="1">
      <alignment horizontal="left" vertical="center"/>
    </xf>
    <xf numFmtId="2" fontId="48" fillId="39" borderId="0" xfId="1" applyNumberFormat="1" applyFont="1" applyFill="1" applyBorder="1" applyAlignment="1">
      <alignment horizontal="left" vertical="center"/>
    </xf>
    <xf numFmtId="0" fontId="48" fillId="39" borderId="0" xfId="1" applyFont="1" applyFill="1" applyBorder="1" applyAlignment="1">
      <alignment horizontal="left" vertical="center"/>
    </xf>
    <xf numFmtId="0" fontId="46" fillId="39" borderId="0" xfId="1" applyFont="1" applyFill="1" applyBorder="1" applyAlignment="1">
      <alignment horizontal="left" vertical="center"/>
    </xf>
    <xf numFmtId="2" fontId="46" fillId="39" borderId="0" xfId="12" applyNumberFormat="1" applyFont="1" applyFill="1" applyBorder="1" applyAlignment="1">
      <alignment horizontal="left" vertical="center"/>
    </xf>
    <xf numFmtId="0" fontId="55" fillId="39" borderId="0" xfId="1" applyFont="1" applyFill="1" applyBorder="1" applyAlignment="1">
      <alignment vertical="center"/>
    </xf>
    <xf numFmtId="169" fontId="46" fillId="39" borderId="0" xfId="12" applyNumberFormat="1" applyFont="1" applyFill="1" applyBorder="1" applyAlignment="1">
      <alignment vertical="center"/>
    </xf>
    <xf numFmtId="168" fontId="46" fillId="39" borderId="0" xfId="12" applyNumberFormat="1" applyFont="1" applyFill="1" applyBorder="1" applyAlignment="1">
      <alignment vertical="center"/>
    </xf>
    <xf numFmtId="169" fontId="49" fillId="39" borderId="0" xfId="0" applyNumberFormat="1" applyFont="1" applyFill="1" applyBorder="1" applyAlignment="1">
      <alignment horizontal="left" vertical="center"/>
    </xf>
    <xf numFmtId="0" fontId="65" fillId="39" borderId="0" xfId="1" applyFont="1" applyFill="1" applyBorder="1" applyAlignment="1">
      <alignment vertical="center"/>
    </xf>
    <xf numFmtId="168" fontId="46" fillId="39" borderId="0" xfId="1" applyNumberFormat="1" applyFont="1" applyFill="1" applyBorder="1" applyAlignment="1">
      <alignment vertical="center"/>
    </xf>
    <xf numFmtId="169" fontId="46" fillId="39" borderId="0" xfId="1" applyNumberFormat="1" applyFont="1" applyFill="1" applyBorder="1" applyAlignment="1">
      <alignment vertical="center"/>
    </xf>
    <xf numFmtId="0" fontId="59" fillId="39" borderId="3" xfId="1" applyFont="1" applyFill="1" applyBorder="1" applyAlignment="1">
      <alignment vertical="center"/>
    </xf>
    <xf numFmtId="0" fontId="59" fillId="39" borderId="2" xfId="1" applyFont="1" applyFill="1" applyBorder="1" applyAlignment="1">
      <alignment vertical="center"/>
    </xf>
    <xf numFmtId="0" fontId="45" fillId="39" borderId="2" xfId="1" applyFont="1" applyFill="1" applyBorder="1" applyAlignment="1">
      <alignment vertical="center"/>
    </xf>
    <xf numFmtId="2" fontId="48" fillId="39" borderId="2" xfId="1" applyNumberFormat="1" applyFont="1" applyFill="1" applyBorder="1" applyAlignment="1">
      <alignment horizontal="center" vertical="center"/>
    </xf>
    <xf numFmtId="0" fontId="29" fillId="39" borderId="5" xfId="1" applyFont="1" applyFill="1" applyBorder="1" applyAlignment="1">
      <alignment vertical="center"/>
    </xf>
    <xf numFmtId="2" fontId="46" fillId="39" borderId="0" xfId="1" applyNumberFormat="1" applyFont="1" applyFill="1" applyBorder="1" applyAlignment="1">
      <alignment horizontal="center" vertical="center"/>
    </xf>
    <xf numFmtId="0" fontId="65" fillId="39" borderId="5" xfId="1" applyFont="1" applyFill="1" applyBorder="1" applyAlignment="1">
      <alignment vertical="center"/>
    </xf>
    <xf numFmtId="172" fontId="29" fillId="39" borderId="0" xfId="11" applyNumberFormat="1" applyFont="1" applyFill="1" applyBorder="1" applyAlignment="1">
      <alignment vertical="center"/>
    </xf>
    <xf numFmtId="173" fontId="29" fillId="39" borderId="0" xfId="11" applyNumberFormat="1" applyFont="1" applyFill="1" applyBorder="1" applyAlignment="1">
      <alignment vertical="center"/>
    </xf>
    <xf numFmtId="2" fontId="48" fillId="39" borderId="0" xfId="16" applyNumberFormat="1" applyFont="1" applyFill="1" applyBorder="1" applyAlignment="1">
      <alignment vertical="center"/>
    </xf>
    <xf numFmtId="0" fontId="59" fillId="39" borderId="0" xfId="16" applyFont="1" applyFill="1" applyBorder="1" applyAlignment="1">
      <alignment vertical="center"/>
    </xf>
    <xf numFmtId="0" fontId="48" fillId="39" borderId="0" xfId="16" applyFont="1" applyFill="1" applyBorder="1" applyAlignment="1">
      <alignment vertical="center"/>
    </xf>
    <xf numFmtId="0" fontId="54" fillId="39" borderId="0" xfId="1" applyFont="1" applyFill="1" applyBorder="1" applyAlignment="1">
      <alignment vertical="center"/>
    </xf>
    <xf numFmtId="10" fontId="47" fillId="39" borderId="0" xfId="11" applyNumberFormat="1" applyFont="1" applyFill="1" applyBorder="1" applyAlignment="1">
      <alignment vertical="center"/>
    </xf>
    <xf numFmtId="0" fontId="76" fillId="2" borderId="4" xfId="5" applyFont="1" applyFill="1" applyBorder="1" applyAlignment="1">
      <alignment horizontal="left" vertical="center" wrapText="1"/>
    </xf>
    <xf numFmtId="0" fontId="79" fillId="39" borderId="0" xfId="6" applyFont="1" applyFill="1" applyBorder="1" applyAlignment="1" applyProtection="1">
      <alignment vertical="center"/>
    </xf>
    <xf numFmtId="0" fontId="82" fillId="39" borderId="0" xfId="6" applyFont="1" applyFill="1" applyBorder="1" applyAlignment="1" applyProtection="1">
      <alignment vertical="center"/>
    </xf>
    <xf numFmtId="0" fontId="79" fillId="39" borderId="2" xfId="6" applyFont="1" applyFill="1" applyBorder="1" applyAlignment="1" applyProtection="1">
      <alignment vertical="center"/>
    </xf>
    <xf numFmtId="0" fontId="79" fillId="39" borderId="0" xfId="6" applyFont="1" applyFill="1" applyBorder="1" applyAlignment="1" applyProtection="1"/>
    <xf numFmtId="0" fontId="84" fillId="39" borderId="0" xfId="0" applyFont="1" applyFill="1" applyAlignment="1">
      <alignment vertical="center" wrapText="1"/>
    </xf>
    <xf numFmtId="0" fontId="86" fillId="39" borderId="0" xfId="1" applyFont="1" applyFill="1" applyBorder="1" applyAlignment="1">
      <alignment vertical="center"/>
    </xf>
    <xf numFmtId="0" fontId="86" fillId="39" borderId="0" xfId="1" applyFont="1" applyFill="1" applyBorder="1" applyAlignment="1">
      <alignment horizontal="center" vertical="center"/>
    </xf>
    <xf numFmtId="0" fontId="87" fillId="39" borderId="0" xfId="1" applyFont="1" applyFill="1" applyBorder="1" applyAlignment="1">
      <alignment vertical="center"/>
    </xf>
    <xf numFmtId="0" fontId="88" fillId="2" borderId="3" xfId="3" applyFont="1" applyFill="1" applyBorder="1" applyAlignment="1">
      <alignment horizontal="left" vertical="center"/>
    </xf>
    <xf numFmtId="0" fontId="88" fillId="2" borderId="2" xfId="3" applyFont="1" applyFill="1" applyBorder="1" applyAlignment="1">
      <alignment horizontal="left" vertical="center"/>
    </xf>
    <xf numFmtId="0" fontId="88" fillId="2" borderId="2" xfId="3" applyFont="1" applyFill="1" applyBorder="1" applyAlignment="1">
      <alignment horizontal="center" vertical="center" wrapText="1"/>
    </xf>
    <xf numFmtId="0" fontId="88" fillId="2" borderId="4" xfId="3" applyFont="1" applyFill="1" applyBorder="1" applyAlignment="1">
      <alignment horizontal="center" vertical="center" wrapText="1"/>
    </xf>
    <xf numFmtId="0" fontId="88" fillId="2" borderId="5" xfId="3" applyFont="1" applyFill="1" applyBorder="1" applyAlignment="1">
      <alignment horizontal="left" vertical="center"/>
    </xf>
    <xf numFmtId="0" fontId="88" fillId="2" borderId="0" xfId="3" applyFont="1" applyFill="1" applyBorder="1" applyAlignment="1">
      <alignment horizontal="left" vertical="center"/>
    </xf>
    <xf numFmtId="168" fontId="86" fillId="3" borderId="0" xfId="2" applyNumberFormat="1" applyFont="1" applyFill="1" applyBorder="1" applyAlignment="1" applyProtection="1">
      <alignment horizontal="center" vertical="center" wrapText="1"/>
    </xf>
    <xf numFmtId="168" fontId="86" fillId="3" borderId="6" xfId="2" applyNumberFormat="1" applyFont="1" applyFill="1" applyBorder="1" applyAlignment="1" applyProtection="1">
      <alignment horizontal="center" vertical="center" wrapText="1"/>
    </xf>
    <xf numFmtId="168" fontId="86" fillId="4" borderId="0" xfId="2" applyNumberFormat="1" applyFont="1" applyFill="1" applyBorder="1" applyAlignment="1" applyProtection="1">
      <alignment horizontal="center" vertical="center" wrapText="1"/>
    </xf>
    <xf numFmtId="168" fontId="86" fillId="4" borderId="6" xfId="2" applyNumberFormat="1" applyFont="1" applyFill="1" applyBorder="1" applyAlignment="1" applyProtection="1">
      <alignment horizontal="center" vertical="center" wrapText="1"/>
    </xf>
    <xf numFmtId="0" fontId="88" fillId="2" borderId="5" xfId="3" applyFont="1" applyFill="1" applyBorder="1" applyAlignment="1">
      <alignment horizontal="left" vertical="center" wrapText="1"/>
    </xf>
    <xf numFmtId="0" fontId="88" fillId="2" borderId="7" xfId="3" applyFont="1" applyFill="1" applyBorder="1" applyAlignment="1">
      <alignment horizontal="left" vertical="center"/>
    </xf>
    <xf numFmtId="0" fontId="88" fillId="2" borderId="8" xfId="3" applyFont="1" applyFill="1" applyBorder="1" applyAlignment="1">
      <alignment horizontal="left" vertical="center"/>
    </xf>
    <xf numFmtId="168" fontId="86" fillId="3" borderId="8" xfId="2" applyNumberFormat="1" applyFont="1" applyFill="1" applyBorder="1" applyAlignment="1" applyProtection="1">
      <alignment horizontal="center" vertical="center" wrapText="1"/>
    </xf>
    <xf numFmtId="168" fontId="86" fillId="3" borderId="9" xfId="2" applyNumberFormat="1" applyFont="1" applyFill="1" applyBorder="1" applyAlignment="1" applyProtection="1">
      <alignment horizontal="center" vertical="center" wrapText="1"/>
    </xf>
    <xf numFmtId="168" fontId="86" fillId="39" borderId="0" xfId="2" applyNumberFormat="1" applyFont="1" applyFill="1" applyBorder="1" applyAlignment="1" applyProtection="1">
      <alignment horizontal="center" vertical="center" wrapText="1"/>
    </xf>
    <xf numFmtId="0" fontId="88" fillId="39" borderId="0" xfId="12" applyFont="1" applyFill="1" applyBorder="1" applyAlignment="1">
      <alignment vertical="center"/>
    </xf>
    <xf numFmtId="0" fontId="86" fillId="39" borderId="0" xfId="12" applyFont="1" applyFill="1" applyBorder="1" applyAlignment="1">
      <alignment vertical="center"/>
    </xf>
    <xf numFmtId="0" fontId="88" fillId="2" borderId="1" xfId="3" applyFont="1" applyFill="1" applyBorder="1" applyAlignment="1">
      <alignment horizontal="center" vertical="center" wrapText="1"/>
    </xf>
    <xf numFmtId="168" fontId="86" fillId="3" borderId="2" xfId="2" applyNumberFormat="1" applyFont="1" applyFill="1" applyBorder="1" applyAlignment="1" applyProtection="1">
      <alignment horizontal="center" vertical="center" wrapText="1"/>
    </xf>
    <xf numFmtId="0" fontId="89" fillId="39" borderId="0" xfId="1" applyFont="1" applyFill="1" applyBorder="1" applyAlignment="1">
      <alignment vertical="center"/>
    </xf>
    <xf numFmtId="0" fontId="90" fillId="39" borderId="0" xfId="1" applyFont="1" applyFill="1" applyBorder="1" applyAlignment="1">
      <alignment vertical="center"/>
    </xf>
    <xf numFmtId="0" fontId="91" fillId="39" borderId="0" xfId="1" applyFont="1" applyFill="1" applyBorder="1" applyAlignment="1">
      <alignment vertical="center"/>
    </xf>
    <xf numFmtId="168" fontId="91" fillId="39" borderId="0" xfId="2" applyNumberFormat="1" applyFont="1" applyFill="1" applyBorder="1" applyAlignment="1" applyProtection="1">
      <alignment horizontal="center" vertical="center" wrapText="1"/>
    </xf>
    <xf numFmtId="0" fontId="1" fillId="0" borderId="0" xfId="0" applyFont="1" applyAlignment="1">
      <alignment vertical="center"/>
    </xf>
    <xf numFmtId="0" fontId="86" fillId="39" borderId="0" xfId="1" applyFont="1" applyFill="1" applyBorder="1" applyAlignment="1">
      <alignment horizontal="left" vertical="center"/>
    </xf>
    <xf numFmtId="0" fontId="88" fillId="39" borderId="0" xfId="1" applyFont="1" applyFill="1" applyBorder="1" applyAlignment="1">
      <alignment vertical="center"/>
    </xf>
    <xf numFmtId="168" fontId="86" fillId="4" borderId="8" xfId="2" applyNumberFormat="1" applyFont="1" applyFill="1" applyBorder="1" applyAlignment="1" applyProtection="1">
      <alignment horizontal="center" vertical="center" wrapText="1"/>
    </xf>
    <xf numFmtId="168" fontId="86" fillId="4" borderId="9" xfId="2" applyNumberFormat="1" applyFont="1" applyFill="1" applyBorder="1" applyAlignment="1" applyProtection="1">
      <alignment horizontal="center" vertical="center" wrapText="1"/>
    </xf>
    <xf numFmtId="0" fontId="86" fillId="39" borderId="0" xfId="1" applyFont="1" applyFill="1" applyBorder="1" applyAlignment="1">
      <alignment vertical="center" wrapText="1"/>
    </xf>
    <xf numFmtId="0" fontId="88" fillId="2" borderId="3" xfId="3" applyFont="1" applyFill="1" applyBorder="1" applyAlignment="1">
      <alignment horizontal="center" vertical="center"/>
    </xf>
    <xf numFmtId="0" fontId="88" fillId="2" borderId="2" xfId="3" applyFont="1" applyFill="1" applyBorder="1" applyAlignment="1">
      <alignment horizontal="center" vertical="center"/>
    </xf>
    <xf numFmtId="0" fontId="88" fillId="2" borderId="7" xfId="3" applyFont="1" applyFill="1" applyBorder="1" applyAlignment="1">
      <alignment horizontal="center" vertical="center"/>
    </xf>
    <xf numFmtId="0" fontId="86" fillId="39" borderId="0" xfId="1" applyFont="1" applyFill="1" applyBorder="1" applyAlignment="1">
      <alignment horizontal="right" vertical="center"/>
    </xf>
    <xf numFmtId="0" fontId="91" fillId="39" borderId="0" xfId="1" applyFont="1" applyFill="1" applyBorder="1" applyAlignment="1">
      <alignment horizontal="right" vertical="center"/>
    </xf>
    <xf numFmtId="10" fontId="86" fillId="39" borderId="0" xfId="11" applyNumberFormat="1" applyFont="1" applyFill="1" applyBorder="1" applyAlignment="1">
      <alignment vertical="center"/>
    </xf>
    <xf numFmtId="10" fontId="88" fillId="39" borderId="0" xfId="11" applyNumberFormat="1" applyFont="1" applyFill="1" applyBorder="1" applyAlignment="1">
      <alignment vertical="center"/>
    </xf>
    <xf numFmtId="0" fontId="88" fillId="2" borderId="19" xfId="3" applyFont="1" applyFill="1" applyBorder="1" applyAlignment="1">
      <alignment horizontal="center" vertical="center" wrapText="1"/>
    </xf>
    <xf numFmtId="0" fontId="86" fillId="39" borderId="0" xfId="16" applyFont="1" applyFill="1" applyBorder="1" applyAlignment="1">
      <alignment vertical="center"/>
    </xf>
    <xf numFmtId="0" fontId="83" fillId="39" borderId="0" xfId="1" applyFont="1" applyFill="1" applyBorder="1" applyAlignment="1">
      <alignment vertical="center"/>
    </xf>
    <xf numFmtId="0" fontId="86" fillId="39" borderId="0" xfId="12" applyFont="1" applyFill="1" applyAlignment="1">
      <alignment vertical="center"/>
    </xf>
    <xf numFmtId="169" fontId="88" fillId="2" borderId="3" xfId="0" applyNumberFormat="1" applyFont="1" applyFill="1" applyBorder="1" applyAlignment="1">
      <alignment horizontal="left" vertical="center"/>
    </xf>
    <xf numFmtId="169" fontId="88" fillId="2" borderId="2" xfId="0" applyNumberFormat="1" applyFont="1" applyFill="1" applyBorder="1" applyAlignment="1">
      <alignment horizontal="left" vertical="center"/>
    </xf>
    <xf numFmtId="0" fontId="88" fillId="2" borderId="2" xfId="3" applyFont="1" applyFill="1" applyBorder="1" applyAlignment="1">
      <alignment vertical="center"/>
    </xf>
    <xf numFmtId="2" fontId="86" fillId="39" borderId="0" xfId="1" applyNumberFormat="1" applyFont="1" applyFill="1" applyBorder="1" applyAlignment="1">
      <alignment vertical="center"/>
    </xf>
    <xf numFmtId="168" fontId="85" fillId="39" borderId="0" xfId="0" applyNumberFormat="1" applyFont="1" applyFill="1" applyBorder="1" applyAlignment="1">
      <alignment horizontal="center" vertical="center"/>
    </xf>
    <xf numFmtId="169" fontId="88" fillId="2" borderId="5" xfId="0" applyNumberFormat="1" applyFont="1" applyFill="1" applyBorder="1" applyAlignment="1">
      <alignment horizontal="left" vertical="center"/>
    </xf>
    <xf numFmtId="169" fontId="88" fillId="2" borderId="0" xfId="0" applyNumberFormat="1" applyFont="1" applyFill="1" applyBorder="1" applyAlignment="1">
      <alignment horizontal="left" vertical="center"/>
    </xf>
    <xf numFmtId="168" fontId="86" fillId="6" borderId="0" xfId="2" applyNumberFormat="1" applyFont="1" applyFill="1" applyBorder="1" applyAlignment="1" applyProtection="1">
      <alignment horizontal="center" vertical="center" wrapText="1"/>
    </xf>
    <xf numFmtId="168" fontId="86" fillId="39" borderId="0" xfId="1" applyNumberFormat="1" applyFont="1" applyFill="1" applyBorder="1" applyAlignment="1">
      <alignment vertical="center"/>
    </xf>
    <xf numFmtId="168" fontId="78" fillId="39" borderId="0" xfId="0" applyNumberFormat="1" applyFont="1" applyFill="1" applyBorder="1" applyAlignment="1">
      <alignment horizontal="center" vertical="center"/>
    </xf>
    <xf numFmtId="0" fontId="94" fillId="39" borderId="0" xfId="1" applyFont="1" applyFill="1" applyBorder="1" applyAlignment="1">
      <alignment vertical="center"/>
    </xf>
    <xf numFmtId="168" fontId="95" fillId="39" borderId="0" xfId="0" applyNumberFormat="1" applyFont="1" applyFill="1" applyBorder="1" applyAlignment="1">
      <alignment horizontal="center" vertical="center"/>
    </xf>
    <xf numFmtId="169" fontId="88" fillId="2" borderId="7" xfId="0" applyNumberFormat="1" applyFont="1" applyFill="1" applyBorder="1" applyAlignment="1">
      <alignment horizontal="left" vertical="center"/>
    </xf>
    <xf numFmtId="169" fontId="88" fillId="2" borderId="8" xfId="0" applyNumberFormat="1" applyFont="1" applyFill="1" applyBorder="1" applyAlignment="1">
      <alignment horizontal="left" vertical="center"/>
    </xf>
    <xf numFmtId="168" fontId="86" fillId="6" borderId="8" xfId="2" applyNumberFormat="1" applyFont="1" applyFill="1" applyBorder="1" applyAlignment="1" applyProtection="1">
      <alignment horizontal="center" vertical="center" wrapText="1"/>
    </xf>
    <xf numFmtId="169" fontId="86" fillId="39" borderId="0" xfId="1" applyNumberFormat="1" applyFont="1" applyFill="1" applyBorder="1" applyAlignment="1">
      <alignment vertical="center"/>
    </xf>
    <xf numFmtId="169" fontId="91" fillId="39" borderId="0" xfId="1" applyNumberFormat="1" applyFont="1" applyFill="1" applyBorder="1" applyAlignment="1">
      <alignment vertical="center"/>
    </xf>
    <xf numFmtId="0" fontId="87" fillId="39" borderId="0" xfId="16" applyFont="1" applyFill="1" applyBorder="1" applyAlignment="1">
      <alignment vertical="center"/>
    </xf>
    <xf numFmtId="0" fontId="88" fillId="39" borderId="0" xfId="16" applyFont="1" applyFill="1" applyBorder="1" applyAlignment="1">
      <alignment vertical="center"/>
    </xf>
    <xf numFmtId="0" fontId="86" fillId="39" borderId="0" xfId="16" applyNumberFormat="1" applyFont="1" applyFill="1" applyBorder="1" applyAlignment="1">
      <alignment horizontal="center" vertical="center"/>
    </xf>
    <xf numFmtId="0" fontId="90" fillId="39" borderId="0" xfId="16" applyFont="1" applyFill="1" applyBorder="1" applyAlignment="1">
      <alignment vertical="center"/>
    </xf>
    <xf numFmtId="170" fontId="86" fillId="39" borderId="0" xfId="16" applyNumberFormat="1" applyFont="1" applyFill="1" applyBorder="1" applyAlignment="1">
      <alignment horizontal="center" vertical="center"/>
    </xf>
    <xf numFmtId="169" fontId="88" fillId="39" borderId="0" xfId="0" applyNumberFormat="1" applyFont="1" applyFill="1" applyBorder="1" applyAlignment="1">
      <alignment horizontal="left" vertical="center"/>
    </xf>
    <xf numFmtId="0" fontId="88" fillId="39" borderId="0" xfId="3" applyFont="1" applyFill="1" applyBorder="1" applyAlignment="1">
      <alignment vertical="center" wrapText="1"/>
    </xf>
    <xf numFmtId="168" fontId="88" fillId="39" borderId="0" xfId="0" applyNumberFormat="1" applyFont="1" applyFill="1" applyBorder="1" applyAlignment="1">
      <alignment horizontal="center" vertical="center"/>
    </xf>
    <xf numFmtId="0" fontId="89" fillId="39" borderId="0" xfId="1" applyNumberFormat="1" applyFont="1" applyFill="1" applyBorder="1" applyAlignment="1">
      <alignment horizontal="left" vertical="center"/>
    </xf>
    <xf numFmtId="170" fontId="86" fillId="39" borderId="0" xfId="1" applyNumberFormat="1" applyFont="1" applyFill="1" applyBorder="1" applyAlignment="1">
      <alignment horizontal="center" vertical="center"/>
    </xf>
    <xf numFmtId="168" fontId="83" fillId="39" borderId="0" xfId="1" applyNumberFormat="1" applyFont="1" applyFill="1" applyBorder="1" applyAlignment="1">
      <alignment horizontal="center" vertical="center"/>
    </xf>
    <xf numFmtId="0" fontId="86" fillId="39" borderId="0" xfId="1" applyNumberFormat="1" applyFont="1" applyFill="1" applyBorder="1" applyAlignment="1">
      <alignment horizontal="left" vertical="center"/>
    </xf>
    <xf numFmtId="0" fontId="91" fillId="39" borderId="0" xfId="1" applyFont="1" applyFill="1" applyAlignment="1">
      <alignment vertical="center"/>
    </xf>
    <xf numFmtId="0" fontId="86" fillId="39" borderId="0" xfId="1" applyFont="1" applyFill="1" applyAlignment="1">
      <alignment vertical="center"/>
    </xf>
    <xf numFmtId="0" fontId="97" fillId="39" borderId="0" xfId="1" applyFont="1" applyFill="1" applyBorder="1" applyAlignment="1">
      <alignment vertical="center"/>
    </xf>
    <xf numFmtId="0" fontId="83" fillId="39" borderId="0" xfId="1" applyFont="1" applyFill="1" applyAlignment="1">
      <alignment vertical="center"/>
    </xf>
    <xf numFmtId="0" fontId="88" fillId="2" borderId="3" xfId="3" applyFont="1" applyFill="1" applyBorder="1" applyAlignment="1">
      <alignment horizontal="left" vertical="center" wrapText="1"/>
    </xf>
    <xf numFmtId="0" fontId="88" fillId="39" borderId="0" xfId="3" applyFont="1" applyFill="1" applyBorder="1" applyAlignment="1">
      <alignment horizontal="left" vertical="center"/>
    </xf>
    <xf numFmtId="0" fontId="87" fillId="39" borderId="0" xfId="1" applyFont="1" applyFill="1" applyAlignment="1">
      <alignment vertical="center"/>
    </xf>
    <xf numFmtId="168" fontId="95" fillId="39" borderId="0" xfId="0" applyNumberFormat="1" applyFont="1" applyFill="1" applyAlignment="1">
      <alignment vertical="center"/>
    </xf>
    <xf numFmtId="168" fontId="89" fillId="39" borderId="0" xfId="0" applyNumberFormat="1" applyFont="1" applyFill="1" applyBorder="1" applyAlignment="1">
      <alignment vertical="center"/>
    </xf>
    <xf numFmtId="168" fontId="86" fillId="39" borderId="0" xfId="0" applyNumberFormat="1" applyFont="1" applyFill="1" applyBorder="1" applyAlignment="1">
      <alignment vertical="center"/>
    </xf>
    <xf numFmtId="0" fontId="88" fillId="2" borderId="5" xfId="3" applyFont="1" applyFill="1" applyBorder="1" applyAlignment="1">
      <alignment horizontal="center" vertical="center" wrapText="1"/>
    </xf>
    <xf numFmtId="0" fontId="91" fillId="2" borderId="5" xfId="1" applyFont="1" applyFill="1" applyBorder="1" applyAlignment="1">
      <alignment vertical="center"/>
    </xf>
    <xf numFmtId="0" fontId="91" fillId="2" borderId="7" xfId="1" applyFont="1" applyFill="1" applyBorder="1" applyAlignment="1">
      <alignment vertical="center"/>
    </xf>
    <xf numFmtId="168" fontId="87" fillId="39" borderId="0" xfId="0" applyNumberFormat="1" applyFont="1" applyFill="1" applyAlignment="1">
      <alignment vertical="center"/>
    </xf>
    <xf numFmtId="174" fontId="86" fillId="3" borderId="0" xfId="2" applyNumberFormat="1" applyFont="1" applyFill="1" applyBorder="1" applyAlignment="1" applyProtection="1">
      <alignment horizontal="center" vertical="center" wrapText="1"/>
    </xf>
    <xf numFmtId="168" fontId="95" fillId="39" borderId="0" xfId="0" applyNumberFormat="1" applyFont="1" applyFill="1" applyBorder="1" applyAlignment="1">
      <alignment vertical="center"/>
    </xf>
    <xf numFmtId="0" fontId="88" fillId="2" borderId="7" xfId="3" applyFont="1" applyFill="1" applyBorder="1" applyAlignment="1">
      <alignment horizontal="left" vertical="center" wrapText="1"/>
    </xf>
    <xf numFmtId="0" fontId="88" fillId="39" borderId="0" xfId="3" applyFont="1" applyFill="1" applyBorder="1" applyAlignment="1">
      <alignment horizontal="left" vertical="center" wrapText="1"/>
    </xf>
    <xf numFmtId="168" fontId="98" fillId="39" borderId="0" xfId="0" applyNumberFormat="1" applyFont="1" applyFill="1" applyBorder="1" applyAlignment="1">
      <alignment vertical="center"/>
    </xf>
    <xf numFmtId="0" fontId="91" fillId="2" borderId="3" xfId="1" applyFont="1" applyFill="1" applyBorder="1" applyAlignment="1">
      <alignment vertical="center"/>
    </xf>
    <xf numFmtId="0" fontId="91" fillId="39" borderId="0" xfId="1" applyFont="1" applyFill="1" applyBorder="1" applyAlignment="1">
      <alignment vertical="center" wrapText="1"/>
    </xf>
    <xf numFmtId="2" fontId="86" fillId="39" borderId="0" xfId="12" applyNumberFormat="1" applyFont="1" applyFill="1" applyBorder="1" applyAlignment="1">
      <alignment vertical="center"/>
    </xf>
    <xf numFmtId="168" fontId="87" fillId="39" borderId="0" xfId="0" applyNumberFormat="1" applyFont="1" applyFill="1" applyBorder="1" applyAlignment="1">
      <alignment vertical="center"/>
    </xf>
    <xf numFmtId="168" fontId="86" fillId="39" borderId="0" xfId="0" applyNumberFormat="1" applyFont="1" applyFill="1" applyBorder="1" applyAlignment="1">
      <alignment horizontal="center" vertical="center"/>
    </xf>
    <xf numFmtId="168" fontId="86" fillId="39" borderId="0" xfId="0" applyNumberFormat="1" applyFont="1" applyFill="1" applyBorder="1" applyAlignment="1">
      <alignment horizontal="center" vertical="center" wrapText="1"/>
    </xf>
    <xf numFmtId="0" fontId="88" fillId="2" borderId="0" xfId="3" applyFont="1" applyFill="1" applyBorder="1" applyAlignment="1">
      <alignment horizontal="left" vertical="center" wrapText="1"/>
    </xf>
    <xf numFmtId="171" fontId="83" fillId="39" borderId="0" xfId="12" applyNumberFormat="1" applyFont="1" applyFill="1" applyBorder="1" applyAlignment="1">
      <alignment vertical="center"/>
    </xf>
    <xf numFmtId="0" fontId="88" fillId="2" borderId="8" xfId="3" applyFont="1" applyFill="1" applyBorder="1" applyAlignment="1">
      <alignment horizontal="left" vertical="center" wrapText="1"/>
    </xf>
    <xf numFmtId="0" fontId="88" fillId="39" borderId="0" xfId="3" applyFont="1" applyFill="1" applyBorder="1" applyAlignment="1">
      <alignment horizontal="center" vertical="center" wrapText="1"/>
    </xf>
    <xf numFmtId="168" fontId="86" fillId="39" borderId="0" xfId="10" applyNumberFormat="1" applyFont="1" applyFill="1" applyBorder="1" applyAlignment="1">
      <alignment vertical="center"/>
    </xf>
    <xf numFmtId="168" fontId="86" fillId="39" borderId="0" xfId="10" applyNumberFormat="1" applyFont="1" applyFill="1" applyBorder="1" applyAlignment="1">
      <alignment vertical="center" wrapText="1"/>
    </xf>
    <xf numFmtId="2" fontId="95" fillId="39" borderId="0" xfId="0" applyNumberFormat="1" applyFont="1" applyFill="1" applyBorder="1" applyAlignment="1">
      <alignment vertical="center"/>
    </xf>
    <xf numFmtId="168" fontId="88" fillId="39" borderId="0" xfId="0" applyNumberFormat="1" applyFont="1" applyFill="1" applyBorder="1" applyAlignment="1">
      <alignment vertical="center"/>
    </xf>
    <xf numFmtId="168" fontId="85" fillId="39" borderId="0" xfId="0" applyNumberFormat="1" applyFont="1" applyFill="1" applyBorder="1" applyAlignment="1">
      <alignment vertical="center"/>
    </xf>
    <xf numFmtId="169" fontId="95" fillId="39" borderId="0" xfId="0" applyNumberFormat="1" applyFont="1" applyFill="1" applyBorder="1" applyAlignment="1">
      <alignment horizontal="center" vertical="center"/>
    </xf>
    <xf numFmtId="169" fontId="78" fillId="39" borderId="0" xfId="0" applyNumberFormat="1" applyFont="1" applyFill="1" applyBorder="1" applyAlignment="1">
      <alignment horizontal="center" vertical="center"/>
    </xf>
    <xf numFmtId="169" fontId="87" fillId="39" borderId="0" xfId="0" applyNumberFormat="1" applyFont="1" applyFill="1" applyBorder="1" applyAlignment="1">
      <alignment horizontal="center" vertical="center"/>
    </xf>
    <xf numFmtId="169" fontId="87" fillId="39" borderId="0" xfId="0" applyNumberFormat="1" applyFont="1" applyFill="1" applyBorder="1" applyAlignment="1">
      <alignment vertical="center"/>
    </xf>
    <xf numFmtId="0" fontId="85" fillId="39" borderId="0" xfId="19" applyFont="1" applyFill="1" applyAlignment="1">
      <alignment vertical="center"/>
    </xf>
    <xf numFmtId="1" fontId="86" fillId="39" borderId="0" xfId="12" applyNumberFormat="1" applyFont="1" applyFill="1" applyBorder="1" applyAlignment="1">
      <alignment vertical="center"/>
    </xf>
    <xf numFmtId="168" fontId="86" fillId="39" borderId="0" xfId="11" applyNumberFormat="1" applyFont="1" applyFill="1" applyBorder="1" applyAlignment="1">
      <alignment horizontal="center" vertical="center"/>
    </xf>
    <xf numFmtId="168" fontId="86" fillId="39" borderId="0" xfId="11" applyNumberFormat="1" applyFont="1" applyFill="1" applyBorder="1" applyAlignment="1">
      <alignment horizontal="center" vertical="center" wrapText="1"/>
    </xf>
    <xf numFmtId="168" fontId="86" fillId="39" borderId="0" xfId="0" applyNumberFormat="1" applyFont="1" applyFill="1" applyBorder="1" applyAlignment="1">
      <alignment vertical="center" wrapText="1"/>
    </xf>
    <xf numFmtId="168" fontId="95" fillId="39" borderId="0" xfId="11" applyNumberFormat="1" applyFont="1" applyFill="1" applyBorder="1" applyAlignment="1">
      <alignment horizontal="center" vertical="center"/>
    </xf>
    <xf numFmtId="168" fontId="78" fillId="39" borderId="0" xfId="0" applyNumberFormat="1" applyFont="1" applyFill="1" applyBorder="1" applyAlignment="1">
      <alignment vertical="center"/>
    </xf>
    <xf numFmtId="168" fontId="95" fillId="39" borderId="0" xfId="11" applyNumberFormat="1" applyFont="1" applyFill="1" applyBorder="1" applyAlignment="1">
      <alignment vertical="center"/>
    </xf>
    <xf numFmtId="0" fontId="95" fillId="39" borderId="0" xfId="0" applyFont="1" applyFill="1" applyBorder="1" applyAlignment="1">
      <alignment vertical="center"/>
    </xf>
    <xf numFmtId="0" fontId="96" fillId="39" borderId="0" xfId="1" applyFont="1" applyFill="1" applyBorder="1" applyAlignment="1">
      <alignment vertical="center"/>
    </xf>
    <xf numFmtId="0" fontId="91" fillId="39" borderId="0" xfId="1" applyFont="1" applyFill="1" applyBorder="1" applyAlignment="1">
      <alignment horizontal="left" vertical="center"/>
    </xf>
    <xf numFmtId="168" fontId="87" fillId="39" borderId="0" xfId="0" applyNumberFormat="1" applyFont="1" applyFill="1" applyBorder="1" applyAlignment="1">
      <alignment horizontal="left" vertical="center"/>
    </xf>
    <xf numFmtId="168" fontId="83" fillId="39" borderId="0" xfId="0" applyNumberFormat="1" applyFont="1" applyFill="1" applyBorder="1" applyAlignment="1">
      <alignment vertical="center"/>
    </xf>
    <xf numFmtId="168" fontId="88" fillId="39" borderId="0" xfId="0" applyNumberFormat="1" applyFont="1" applyFill="1" applyBorder="1" applyAlignment="1">
      <alignment horizontal="left" vertical="center"/>
    </xf>
    <xf numFmtId="168" fontId="86" fillId="39" borderId="0" xfId="0" applyNumberFormat="1" applyFont="1" applyFill="1" applyBorder="1" applyAlignment="1">
      <alignment horizontal="left" vertical="center"/>
    </xf>
    <xf numFmtId="2" fontId="83" fillId="39" borderId="0" xfId="12" applyNumberFormat="1" applyFont="1" applyFill="1" applyBorder="1" applyAlignment="1">
      <alignment vertical="center"/>
    </xf>
    <xf numFmtId="168" fontId="99" fillId="39" borderId="0" xfId="0" applyNumberFormat="1" applyFont="1" applyFill="1" applyBorder="1" applyAlignment="1">
      <alignment horizontal="left" vertical="center"/>
    </xf>
    <xf numFmtId="168" fontId="83" fillId="39" borderId="0" xfId="2" applyNumberFormat="1" applyFont="1" applyFill="1" applyBorder="1" applyAlignment="1" applyProtection="1">
      <alignment horizontal="center" vertical="center" wrapText="1"/>
    </xf>
    <xf numFmtId="0" fontId="88" fillId="37" borderId="3" xfId="3" applyFont="1" applyFill="1" applyBorder="1" applyAlignment="1">
      <alignment horizontal="left" vertical="center" wrapText="1"/>
    </xf>
    <xf numFmtId="169" fontId="88" fillId="39" borderId="0" xfId="0" applyNumberFormat="1" applyFont="1" applyFill="1" applyBorder="1" applyAlignment="1">
      <alignment vertical="center"/>
    </xf>
    <xf numFmtId="0" fontId="88" fillId="37" borderId="2" xfId="3" applyFont="1" applyFill="1" applyBorder="1" applyAlignment="1">
      <alignment horizontal="left" vertical="center" wrapText="1"/>
    </xf>
    <xf numFmtId="169" fontId="99" fillId="2" borderId="5" xfId="0" applyNumberFormat="1" applyFont="1" applyFill="1" applyBorder="1" applyAlignment="1">
      <alignment horizontal="left" vertical="center"/>
    </xf>
    <xf numFmtId="169" fontId="99" fillId="2" borderId="7" xfId="0" applyNumberFormat="1" applyFont="1" applyFill="1" applyBorder="1" applyAlignment="1">
      <alignment horizontal="left" vertical="center"/>
    </xf>
    <xf numFmtId="175" fontId="83" fillId="39" borderId="0" xfId="0" applyNumberFormat="1" applyFont="1" applyFill="1" applyBorder="1" applyAlignment="1">
      <alignment vertical="center"/>
    </xf>
    <xf numFmtId="169" fontId="86" fillId="39" borderId="0" xfId="0" applyNumberFormat="1" applyFont="1" applyFill="1" applyBorder="1" applyAlignment="1">
      <alignment vertical="center"/>
    </xf>
    <xf numFmtId="168" fontId="100" fillId="39" borderId="0" xfId="0" applyNumberFormat="1" applyFont="1" applyFill="1" applyBorder="1" applyAlignment="1">
      <alignment vertical="center"/>
    </xf>
    <xf numFmtId="0" fontId="97" fillId="39" borderId="0" xfId="12" applyFont="1" applyFill="1" applyBorder="1" applyAlignment="1">
      <alignment vertical="center"/>
    </xf>
    <xf numFmtId="0" fontId="83" fillId="39" borderId="0" xfId="12" applyFont="1" applyFill="1" applyBorder="1" applyAlignment="1">
      <alignment vertical="center"/>
    </xf>
    <xf numFmtId="2" fontId="83" fillId="39" borderId="0" xfId="1" applyNumberFormat="1" applyFont="1" applyFill="1" applyBorder="1" applyAlignment="1">
      <alignment vertical="center"/>
    </xf>
    <xf numFmtId="2" fontId="96" fillId="39" borderId="0" xfId="1" applyNumberFormat="1" applyFont="1" applyFill="1" applyBorder="1" applyAlignment="1">
      <alignment vertical="center"/>
    </xf>
    <xf numFmtId="169" fontId="99" fillId="39" borderId="0" xfId="3" applyNumberFormat="1" applyFont="1" applyFill="1" applyBorder="1" applyAlignment="1">
      <alignment horizontal="left" vertical="center"/>
    </xf>
    <xf numFmtId="0" fontId="99" fillId="39" borderId="0" xfId="3" applyFont="1" applyFill="1" applyBorder="1" applyAlignment="1">
      <alignment horizontal="left" vertical="center"/>
    </xf>
    <xf numFmtId="0" fontId="87" fillId="39" borderId="0" xfId="12" applyFont="1" applyFill="1" applyBorder="1" applyAlignment="1">
      <alignment vertical="center"/>
    </xf>
    <xf numFmtId="169" fontId="99" fillId="2" borderId="3" xfId="0" applyNumberFormat="1" applyFont="1" applyFill="1" applyBorder="1" applyAlignment="1">
      <alignment horizontal="left" vertical="center"/>
    </xf>
    <xf numFmtId="169" fontId="96" fillId="39" borderId="0" xfId="1" applyNumberFormat="1" applyFont="1" applyFill="1" applyBorder="1" applyAlignment="1">
      <alignment vertical="center"/>
    </xf>
    <xf numFmtId="0" fontId="87" fillId="39" borderId="0" xfId="0" applyFont="1" applyFill="1" applyBorder="1" applyAlignment="1">
      <alignment vertical="center"/>
    </xf>
    <xf numFmtId="0" fontId="86" fillId="39" borderId="0" xfId="0" applyFont="1" applyFill="1" applyBorder="1" applyAlignment="1">
      <alignment vertical="center"/>
    </xf>
    <xf numFmtId="10" fontId="86" fillId="39" borderId="0" xfId="2" applyNumberFormat="1" applyFont="1" applyFill="1" applyBorder="1" applyAlignment="1">
      <alignment horizontal="center" vertical="center"/>
    </xf>
    <xf numFmtId="0" fontId="83" fillId="39" borderId="0" xfId="0" applyFont="1" applyFill="1" applyBorder="1" applyAlignment="1">
      <alignment vertical="center"/>
    </xf>
    <xf numFmtId="0" fontId="83" fillId="39" borderId="0" xfId="0" applyNumberFormat="1" applyFont="1" applyFill="1" applyBorder="1" applyAlignment="1">
      <alignment horizontal="center" vertical="center"/>
    </xf>
    <xf numFmtId="164" fontId="83" fillId="39" borderId="0" xfId="0" applyNumberFormat="1" applyFont="1" applyFill="1" applyBorder="1" applyAlignment="1">
      <alignment horizontal="center" vertical="center"/>
    </xf>
    <xf numFmtId="164" fontId="86" fillId="39" borderId="0" xfId="0" applyNumberFormat="1" applyFont="1" applyFill="1" applyBorder="1" applyAlignment="1">
      <alignment horizontal="center" vertical="center"/>
    </xf>
    <xf numFmtId="169" fontId="83" fillId="39" borderId="0" xfId="0" applyNumberFormat="1" applyFont="1" applyFill="1" applyBorder="1" applyAlignment="1">
      <alignment vertical="center"/>
    </xf>
    <xf numFmtId="10" fontId="83" fillId="39" borderId="0" xfId="0" applyNumberFormat="1" applyFont="1" applyFill="1" applyBorder="1" applyAlignment="1">
      <alignment vertical="center"/>
    </xf>
    <xf numFmtId="2" fontId="91" fillId="39" borderId="0" xfId="1" applyNumberFormat="1" applyFont="1" applyFill="1" applyBorder="1" applyAlignment="1">
      <alignment vertical="center"/>
    </xf>
    <xf numFmtId="10" fontId="83" fillId="39" borderId="0" xfId="2" applyNumberFormat="1" applyFont="1" applyFill="1" applyBorder="1" applyAlignment="1">
      <alignment horizontal="center" vertical="center"/>
    </xf>
    <xf numFmtId="0" fontId="83" fillId="39" borderId="0" xfId="1" applyFont="1" applyFill="1" applyBorder="1" applyAlignment="1">
      <alignment horizontal="left" vertical="center"/>
    </xf>
    <xf numFmtId="2" fontId="96" fillId="39" borderId="0" xfId="1" applyNumberFormat="1" applyFont="1" applyFill="1" applyBorder="1" applyAlignment="1">
      <alignment horizontal="left" vertical="center"/>
    </xf>
    <xf numFmtId="0" fontId="97" fillId="39" borderId="0" xfId="12" applyFont="1" applyFill="1" applyBorder="1" applyAlignment="1">
      <alignment horizontal="left" vertical="center"/>
    </xf>
    <xf numFmtId="2" fontId="83" fillId="39" borderId="0" xfId="12" applyNumberFormat="1" applyFont="1" applyFill="1" applyBorder="1" applyAlignment="1">
      <alignment horizontal="left" vertical="center"/>
    </xf>
    <xf numFmtId="0" fontId="99" fillId="39" borderId="0" xfId="12" applyFont="1" applyFill="1" applyBorder="1" applyAlignment="1">
      <alignment vertical="center"/>
    </xf>
    <xf numFmtId="0" fontId="87" fillId="39" borderId="0" xfId="12" applyFont="1" applyFill="1" applyBorder="1" applyAlignment="1">
      <alignment horizontal="left" vertical="center"/>
    </xf>
    <xf numFmtId="0" fontId="88" fillId="39" borderId="0" xfId="12" applyFont="1" applyFill="1" applyBorder="1" applyAlignment="1">
      <alignment horizontal="left" vertical="center"/>
    </xf>
    <xf numFmtId="0" fontId="101" fillId="39" borderId="0" xfId="1" applyFont="1" applyFill="1" applyBorder="1" applyAlignment="1">
      <alignment vertical="center"/>
    </xf>
    <xf numFmtId="0" fontId="86" fillId="39" borderId="0" xfId="12" applyNumberFormat="1" applyFont="1" applyFill="1" applyBorder="1" applyAlignment="1">
      <alignment horizontal="center" vertical="center"/>
    </xf>
    <xf numFmtId="0" fontId="99" fillId="39" borderId="0" xfId="12" applyFont="1" applyFill="1" applyBorder="1" applyAlignment="1">
      <alignment horizontal="left" vertical="center"/>
    </xf>
    <xf numFmtId="0" fontId="83" fillId="39" borderId="0" xfId="12" applyNumberFormat="1" applyFont="1" applyFill="1" applyBorder="1" applyAlignment="1">
      <alignment horizontal="center" vertical="center"/>
    </xf>
    <xf numFmtId="170" fontId="83" fillId="39" borderId="0" xfId="12" applyNumberFormat="1" applyFont="1" applyFill="1" applyBorder="1" applyAlignment="1">
      <alignment horizontal="center" vertical="center"/>
    </xf>
    <xf numFmtId="169" fontId="83" fillId="39" borderId="0" xfId="12" applyNumberFormat="1" applyFont="1" applyFill="1" applyBorder="1" applyAlignment="1">
      <alignment vertical="center"/>
    </xf>
    <xf numFmtId="169" fontId="88" fillId="39" borderId="0" xfId="3" applyNumberFormat="1" applyFont="1" applyFill="1" applyBorder="1" applyAlignment="1">
      <alignment horizontal="left" vertical="center"/>
    </xf>
    <xf numFmtId="0" fontId="88" fillId="2" borderId="0" xfId="3" applyFont="1" applyFill="1" applyBorder="1" applyAlignment="1">
      <alignment vertical="center" wrapText="1"/>
    </xf>
    <xf numFmtId="168" fontId="96" fillId="39" borderId="0" xfId="1" applyNumberFormat="1" applyFont="1" applyFill="1" applyBorder="1" applyAlignment="1">
      <alignment vertical="center"/>
    </xf>
    <xf numFmtId="168" fontId="83" fillId="39" borderId="0" xfId="10" applyNumberFormat="1" applyFont="1" applyFill="1" applyBorder="1" applyAlignment="1">
      <alignment vertical="center"/>
    </xf>
    <xf numFmtId="169" fontId="99" fillId="39" borderId="0" xfId="0" applyNumberFormat="1" applyFont="1" applyFill="1" applyBorder="1" applyAlignment="1">
      <alignment horizontal="left" vertical="center"/>
    </xf>
    <xf numFmtId="10" fontId="86" fillId="39" borderId="0" xfId="2" applyNumberFormat="1" applyFont="1" applyFill="1" applyBorder="1" applyAlignment="1">
      <alignment vertical="center"/>
    </xf>
    <xf numFmtId="0" fontId="102" fillId="39" borderId="0" xfId="1" applyFont="1" applyFill="1" applyBorder="1" applyAlignment="1">
      <alignment vertical="center"/>
    </xf>
    <xf numFmtId="168" fontId="83" fillId="39" borderId="0" xfId="1" applyNumberFormat="1" applyFont="1" applyFill="1" applyBorder="1" applyAlignment="1">
      <alignment vertical="center"/>
    </xf>
    <xf numFmtId="165" fontId="86" fillId="39" borderId="0" xfId="2" applyNumberFormat="1" applyFont="1" applyFill="1" applyBorder="1" applyAlignment="1">
      <alignment vertical="center"/>
    </xf>
    <xf numFmtId="0" fontId="83" fillId="39" borderId="0" xfId="16" applyFont="1" applyFill="1" applyBorder="1" applyAlignment="1">
      <alignment vertical="center"/>
    </xf>
    <xf numFmtId="0" fontId="83" fillId="39" borderId="0" xfId="16" applyNumberFormat="1" applyFont="1" applyFill="1" applyBorder="1" applyAlignment="1">
      <alignment horizontal="center" vertical="center"/>
    </xf>
    <xf numFmtId="170" fontId="83" fillId="39" borderId="0" xfId="16" applyNumberFormat="1" applyFont="1" applyFill="1" applyBorder="1" applyAlignment="1">
      <alignment horizontal="center" vertical="center"/>
    </xf>
    <xf numFmtId="169" fontId="83" fillId="39" borderId="0" xfId="1" applyNumberFormat="1" applyFont="1" applyFill="1" applyBorder="1" applyAlignment="1">
      <alignment vertical="center"/>
    </xf>
    <xf numFmtId="2" fontId="83" fillId="39" borderId="0" xfId="1" applyNumberFormat="1" applyFont="1" applyFill="1" applyBorder="1" applyAlignment="1">
      <alignment horizontal="center" vertical="center"/>
    </xf>
    <xf numFmtId="0" fontId="86" fillId="39" borderId="0" xfId="1" applyNumberFormat="1" applyFont="1" applyFill="1" applyBorder="1" applyAlignment="1">
      <alignment horizontal="center" vertical="center"/>
    </xf>
    <xf numFmtId="0" fontId="86" fillId="39" borderId="0" xfId="3" applyFont="1" applyFill="1" applyBorder="1" applyAlignment="1">
      <alignment horizontal="left" vertical="center"/>
    </xf>
    <xf numFmtId="10" fontId="83" fillId="39" borderId="0" xfId="2" applyNumberFormat="1" applyFont="1" applyFill="1" applyBorder="1" applyAlignment="1">
      <alignment vertical="center"/>
    </xf>
    <xf numFmtId="0" fontId="83" fillId="39" borderId="0" xfId="1" applyFont="1" applyFill="1" applyBorder="1" applyAlignment="1">
      <alignment horizontal="center" vertical="center"/>
    </xf>
    <xf numFmtId="10" fontId="83" fillId="39" borderId="0" xfId="11" applyNumberFormat="1" applyFont="1" applyFill="1" applyBorder="1" applyAlignment="1">
      <alignment vertical="center"/>
    </xf>
    <xf numFmtId="169" fontId="88" fillId="38" borderId="3" xfId="0" applyNumberFormat="1" applyFont="1" applyFill="1" applyBorder="1" applyAlignment="1">
      <alignment horizontal="left" vertical="center"/>
    </xf>
    <xf numFmtId="169" fontId="88" fillId="38" borderId="5" xfId="0" applyNumberFormat="1" applyFont="1" applyFill="1" applyBorder="1" applyAlignment="1">
      <alignment horizontal="left" vertical="center"/>
    </xf>
    <xf numFmtId="169" fontId="88" fillId="38" borderId="7" xfId="0" applyNumberFormat="1" applyFont="1" applyFill="1" applyBorder="1" applyAlignment="1">
      <alignment horizontal="left" vertical="center"/>
    </xf>
    <xf numFmtId="2" fontId="83" fillId="39" borderId="0" xfId="1" applyNumberFormat="1" applyFont="1" applyFill="1" applyBorder="1" applyAlignment="1">
      <alignment horizontal="left" vertical="center"/>
    </xf>
    <xf numFmtId="169" fontId="91" fillId="39" borderId="0" xfId="16" applyNumberFormat="1" applyFont="1" applyFill="1" applyBorder="1" applyAlignment="1">
      <alignment vertical="center"/>
    </xf>
    <xf numFmtId="2" fontId="96" fillId="39" borderId="0" xfId="16" applyNumberFormat="1" applyFont="1" applyFill="1" applyBorder="1" applyAlignment="1">
      <alignment vertical="center"/>
    </xf>
    <xf numFmtId="0" fontId="91" fillId="39" borderId="0" xfId="16" applyFont="1" applyFill="1" applyBorder="1" applyAlignment="1">
      <alignment vertical="center"/>
    </xf>
    <xf numFmtId="10" fontId="91" fillId="39" borderId="0" xfId="11" applyNumberFormat="1" applyFont="1" applyFill="1" applyBorder="1" applyAlignment="1">
      <alignment horizontal="center" vertical="center"/>
    </xf>
    <xf numFmtId="10" fontId="91" fillId="39" borderId="0" xfId="11" applyNumberFormat="1" applyFont="1" applyFill="1" applyBorder="1" applyAlignment="1">
      <alignment vertical="center"/>
    </xf>
    <xf numFmtId="9" fontId="91" fillId="39" borderId="0" xfId="11" applyFont="1" applyFill="1" applyBorder="1" applyAlignment="1">
      <alignment vertical="center"/>
    </xf>
    <xf numFmtId="168" fontId="86" fillId="39" borderId="0" xfId="12" applyNumberFormat="1" applyFont="1" applyFill="1" applyBorder="1" applyAlignment="1">
      <alignment vertical="center"/>
    </xf>
    <xf numFmtId="2" fontId="91" fillId="39" borderId="0" xfId="11" applyNumberFormat="1" applyFont="1" applyFill="1" applyBorder="1" applyAlignment="1">
      <alignment vertical="center"/>
    </xf>
    <xf numFmtId="2" fontId="91" fillId="39" borderId="0" xfId="11" applyNumberFormat="1" applyFont="1" applyFill="1" applyBorder="1" applyAlignment="1">
      <alignment horizontal="center" vertical="center"/>
    </xf>
    <xf numFmtId="10" fontId="85" fillId="39" borderId="0" xfId="11" applyNumberFormat="1" applyFont="1" applyFill="1" applyBorder="1" applyAlignment="1">
      <alignment vertical="center"/>
    </xf>
    <xf numFmtId="10" fontId="85" fillId="39" borderId="0" xfId="11" applyNumberFormat="1" applyFont="1" applyFill="1" applyBorder="1" applyAlignment="1">
      <alignment horizontal="center" vertical="center"/>
    </xf>
    <xf numFmtId="10" fontId="95" fillId="39" borderId="0" xfId="11" applyNumberFormat="1" applyFont="1" applyFill="1" applyBorder="1" applyAlignment="1">
      <alignment vertical="center"/>
    </xf>
    <xf numFmtId="168" fontId="100" fillId="39" borderId="0" xfId="0" applyNumberFormat="1" applyFont="1" applyFill="1" applyBorder="1" applyAlignment="1">
      <alignment horizontal="left" vertical="center"/>
    </xf>
    <xf numFmtId="168" fontId="83" fillId="39" borderId="0" xfId="12" applyNumberFormat="1" applyFont="1" applyFill="1" applyBorder="1" applyAlignment="1">
      <alignment vertical="center"/>
    </xf>
    <xf numFmtId="10" fontId="87" fillId="39" borderId="0" xfId="11" applyNumberFormat="1" applyFont="1" applyFill="1" applyBorder="1" applyAlignment="1">
      <alignment vertical="center"/>
    </xf>
    <xf numFmtId="0" fontId="86" fillId="39" borderId="0" xfId="0" applyFont="1" applyFill="1"/>
    <xf numFmtId="168" fontId="87" fillId="39" borderId="0" xfId="0" applyNumberFormat="1" applyFont="1" applyFill="1" applyBorder="1"/>
    <xf numFmtId="0" fontId="104" fillId="39" borderId="0" xfId="6" applyFont="1" applyFill="1" applyAlignment="1" applyProtection="1"/>
    <xf numFmtId="0" fontId="83" fillId="0" borderId="0" xfId="1" applyFont="1" applyFill="1" applyAlignment="1">
      <alignment vertical="center"/>
    </xf>
    <xf numFmtId="174" fontId="86" fillId="4" borderId="0" xfId="2" applyNumberFormat="1" applyFont="1" applyFill="1" applyBorder="1" applyAlignment="1" applyProtection="1">
      <alignment horizontal="center" vertical="center" wrapText="1"/>
    </xf>
    <xf numFmtId="0" fontId="79" fillId="39" borderId="0" xfId="6" applyFont="1" applyFill="1" applyBorder="1" applyAlignment="1" applyProtection="1">
      <alignment horizontal="center"/>
    </xf>
    <xf numFmtId="0" fontId="105" fillId="0" borderId="0" xfId="1" applyFont="1" applyFill="1"/>
    <xf numFmtId="168" fontId="86" fillId="40" borderId="0" xfId="0" applyNumberFormat="1" applyFont="1" applyFill="1" applyBorder="1" applyAlignment="1">
      <alignment vertical="center"/>
    </xf>
    <xf numFmtId="168" fontId="98" fillId="40" borderId="0" xfId="0" applyNumberFormat="1" applyFont="1" applyFill="1" applyBorder="1" applyAlignment="1">
      <alignment vertical="center"/>
    </xf>
    <xf numFmtId="168" fontId="83" fillId="40" borderId="0" xfId="0" applyNumberFormat="1" applyFont="1" applyFill="1" applyBorder="1" applyAlignment="1">
      <alignment vertical="center"/>
    </xf>
    <xf numFmtId="2" fontId="59" fillId="39" borderId="0" xfId="1" applyNumberFormat="1" applyFont="1" applyFill="1" applyAlignment="1">
      <alignment vertical="center"/>
    </xf>
    <xf numFmtId="0" fontId="88" fillId="2" borderId="0" xfId="3" applyFont="1" applyFill="1" applyBorder="1" applyAlignment="1">
      <alignment horizontal="left" vertical="center"/>
    </xf>
    <xf numFmtId="0" fontId="88" fillId="2" borderId="8" xfId="3" applyFont="1" applyFill="1" applyBorder="1" applyAlignment="1">
      <alignment horizontal="left" vertical="center"/>
    </xf>
    <xf numFmtId="0" fontId="88" fillId="2" borderId="0" xfId="3" applyFont="1" applyFill="1" applyBorder="1" applyAlignment="1">
      <alignment horizontal="left" vertical="center"/>
    </xf>
    <xf numFmtId="0" fontId="88" fillId="2" borderId="8" xfId="3" applyFont="1" applyFill="1" applyBorder="1" applyAlignment="1">
      <alignment horizontal="left" vertical="center"/>
    </xf>
    <xf numFmtId="0" fontId="88" fillId="2" borderId="0" xfId="3" applyFont="1" applyFill="1" applyBorder="1" applyAlignment="1">
      <alignment horizontal="left" vertical="center" wrapText="1"/>
    </xf>
    <xf numFmtId="0" fontId="88" fillId="2" borderId="8" xfId="3" applyFont="1" applyFill="1" applyBorder="1" applyAlignment="1">
      <alignment horizontal="left" vertical="center" wrapText="1"/>
    </xf>
    <xf numFmtId="0" fontId="88" fillId="2" borderId="2" xfId="3" applyFont="1" applyFill="1" applyBorder="1" applyAlignment="1">
      <alignment horizontal="center" vertical="center" wrapText="1"/>
    </xf>
    <xf numFmtId="0" fontId="88" fillId="2" borderId="0" xfId="3" applyFont="1" applyFill="1" applyBorder="1" applyAlignment="1">
      <alignment horizontal="left" vertical="center" wrapText="1"/>
    </xf>
    <xf numFmtId="0" fontId="88" fillId="2" borderId="8" xfId="3" applyFont="1" applyFill="1" applyBorder="1" applyAlignment="1">
      <alignment horizontal="left" vertical="center" wrapText="1"/>
    </xf>
    <xf numFmtId="0" fontId="59" fillId="40" borderId="0" xfId="1" applyFont="1" applyFill="1" applyBorder="1" applyAlignment="1">
      <alignment vertical="center"/>
    </xf>
    <xf numFmtId="168" fontId="100" fillId="40" borderId="0" xfId="0" applyNumberFormat="1" applyFont="1" applyFill="1" applyBorder="1" applyAlignment="1">
      <alignment vertical="center"/>
    </xf>
    <xf numFmtId="168" fontId="86" fillId="40" borderId="0" xfId="1" applyNumberFormat="1" applyFont="1" applyFill="1" applyBorder="1" applyAlignment="1">
      <alignment vertical="center"/>
    </xf>
    <xf numFmtId="168" fontId="95" fillId="40" borderId="0" xfId="0" applyNumberFormat="1" applyFont="1" applyFill="1" applyBorder="1" applyAlignment="1">
      <alignment horizontal="center" vertical="center"/>
    </xf>
    <xf numFmtId="168" fontId="95" fillId="40" borderId="0" xfId="0" applyNumberFormat="1" applyFont="1" applyFill="1" applyBorder="1" applyAlignment="1">
      <alignment vertical="center"/>
    </xf>
    <xf numFmtId="168" fontId="58" fillId="40" borderId="0" xfId="0" applyNumberFormat="1" applyFont="1" applyFill="1" applyBorder="1" applyAlignment="1">
      <alignment vertical="center"/>
    </xf>
    <xf numFmtId="168" fontId="85" fillId="40" borderId="0" xfId="0" applyNumberFormat="1" applyFont="1" applyFill="1" applyBorder="1" applyAlignment="1">
      <alignment horizontal="center" vertical="center"/>
    </xf>
    <xf numFmtId="168" fontId="85" fillId="40" borderId="0" xfId="0" applyNumberFormat="1" applyFont="1" applyFill="1" applyBorder="1" applyAlignment="1">
      <alignment vertical="center"/>
    </xf>
    <xf numFmtId="168" fontId="86" fillId="40" borderId="0" xfId="0" applyNumberFormat="1" applyFont="1" applyFill="1" applyBorder="1" applyAlignment="1">
      <alignment horizontal="center" vertical="center"/>
    </xf>
    <xf numFmtId="0" fontId="64" fillId="40" borderId="0" xfId="1" applyFont="1" applyFill="1" applyBorder="1" applyAlignment="1">
      <alignment vertical="center"/>
    </xf>
    <xf numFmtId="169" fontId="88" fillId="40" borderId="0" xfId="0" applyNumberFormat="1" applyFont="1" applyFill="1" applyBorder="1" applyAlignment="1">
      <alignment horizontal="left" vertical="center"/>
    </xf>
    <xf numFmtId="0" fontId="88" fillId="40" borderId="0" xfId="3" applyFont="1" applyFill="1" applyBorder="1" applyAlignment="1">
      <alignment horizontal="left" vertical="center"/>
    </xf>
    <xf numFmtId="168" fontId="86" fillId="40" borderId="0" xfId="2" applyNumberFormat="1" applyFont="1" applyFill="1" applyBorder="1" applyAlignment="1" applyProtection="1">
      <alignment horizontal="center" vertical="center" wrapText="1"/>
    </xf>
    <xf numFmtId="10" fontId="91" fillId="40" borderId="0" xfId="11" applyNumberFormat="1" applyFont="1" applyFill="1" applyBorder="1" applyAlignment="1">
      <alignment horizontal="center" vertical="center"/>
    </xf>
    <xf numFmtId="10" fontId="91" fillId="40" borderId="0" xfId="11" applyNumberFormat="1" applyFont="1" applyFill="1" applyBorder="1" applyAlignment="1">
      <alignment vertical="center"/>
    </xf>
    <xf numFmtId="168" fontId="86" fillId="41" borderId="0" xfId="2" applyNumberFormat="1" applyFont="1" applyFill="1" applyBorder="1" applyAlignment="1" applyProtection="1">
      <alignment horizontal="center" vertical="center" wrapText="1"/>
    </xf>
    <xf numFmtId="2" fontId="86" fillId="40" borderId="0" xfId="12" applyNumberFormat="1" applyFont="1" applyFill="1" applyBorder="1" applyAlignment="1">
      <alignment vertical="center"/>
    </xf>
    <xf numFmtId="2" fontId="91" fillId="40" borderId="0" xfId="11" applyNumberFormat="1" applyFont="1" applyFill="1" applyBorder="1" applyAlignment="1">
      <alignment horizontal="center" vertical="center"/>
    </xf>
    <xf numFmtId="168" fontId="78" fillId="40" borderId="0" xfId="0" applyNumberFormat="1" applyFont="1" applyFill="1" applyBorder="1" applyAlignment="1">
      <alignment horizontal="center" vertical="center"/>
    </xf>
    <xf numFmtId="10" fontId="85" fillId="40" borderId="0" xfId="11" applyNumberFormat="1" applyFont="1" applyFill="1" applyBorder="1" applyAlignment="1">
      <alignment vertical="center"/>
    </xf>
    <xf numFmtId="10" fontId="85" fillId="40" borderId="0" xfId="11" applyNumberFormat="1" applyFont="1" applyFill="1" applyBorder="1" applyAlignment="1">
      <alignment horizontal="center" vertical="center"/>
    </xf>
    <xf numFmtId="10" fontId="95" fillId="40" borderId="0" xfId="11" applyNumberFormat="1" applyFont="1" applyFill="1" applyBorder="1" applyAlignment="1">
      <alignment vertical="center"/>
    </xf>
    <xf numFmtId="0" fontId="0" fillId="40" borderId="0" xfId="0" applyFill="1" applyBorder="1"/>
    <xf numFmtId="0" fontId="105" fillId="0" borderId="5" xfId="1" applyFont="1" applyFill="1" applyBorder="1"/>
    <xf numFmtId="0" fontId="31" fillId="0" borderId="5" xfId="1" applyFont="1" applyBorder="1"/>
    <xf numFmtId="10" fontId="86" fillId="39" borderId="0" xfId="1" applyNumberFormat="1" applyFont="1" applyFill="1" applyAlignment="1">
      <alignment vertical="center"/>
    </xf>
    <xf numFmtId="168" fontId="46" fillId="39" borderId="0" xfId="1" applyNumberFormat="1" applyFont="1" applyFill="1" applyAlignment="1">
      <alignment vertical="center"/>
    </xf>
    <xf numFmtId="10" fontId="86" fillId="39" borderId="0" xfId="1" applyNumberFormat="1" applyFont="1" applyFill="1" applyBorder="1" applyAlignment="1">
      <alignment vertical="center"/>
    </xf>
    <xf numFmtId="39" fontId="86" fillId="39" borderId="0" xfId="1" applyNumberFormat="1" applyFont="1" applyFill="1" applyAlignment="1">
      <alignment vertical="center"/>
    </xf>
    <xf numFmtId="39" fontId="86" fillId="39" borderId="0" xfId="1" applyNumberFormat="1" applyFont="1" applyFill="1" applyBorder="1" applyAlignment="1">
      <alignment vertical="center"/>
    </xf>
    <xf numFmtId="2" fontId="86" fillId="39" borderId="0" xfId="1" applyNumberFormat="1" applyFont="1" applyFill="1" applyAlignment="1">
      <alignment vertical="center"/>
    </xf>
    <xf numFmtId="0" fontId="86" fillId="39" borderId="0" xfId="1" applyFont="1" applyFill="1" applyAlignment="1">
      <alignment horizontal="center" vertical="center"/>
    </xf>
    <xf numFmtId="2" fontId="86" fillId="39" borderId="0" xfId="1" applyNumberFormat="1" applyFont="1" applyFill="1" applyAlignment="1">
      <alignment horizontal="center" vertical="center"/>
    </xf>
    <xf numFmtId="0" fontId="88" fillId="39" borderId="0" xfId="1" applyFont="1" applyFill="1" applyBorder="1" applyAlignment="1">
      <alignment horizontal="left" vertical="center"/>
    </xf>
    <xf numFmtId="0" fontId="86" fillId="39" borderId="0" xfId="1" applyFont="1" applyFill="1" applyAlignment="1">
      <alignment horizontal="left" vertical="center"/>
    </xf>
    <xf numFmtId="0" fontId="88" fillId="39" borderId="0" xfId="1" applyNumberFormat="1" applyFont="1" applyFill="1" applyBorder="1" applyAlignment="1">
      <alignment horizontal="left" vertical="center"/>
    </xf>
    <xf numFmtId="0" fontId="88" fillId="39" borderId="0" xfId="1" applyFont="1" applyFill="1" applyAlignment="1">
      <alignment horizontal="left" vertical="center"/>
    </xf>
    <xf numFmtId="0" fontId="91" fillId="39" borderId="0" xfId="1" applyFont="1" applyFill="1" applyAlignment="1">
      <alignment horizontal="left" vertical="center"/>
    </xf>
    <xf numFmtId="0" fontId="87" fillId="39" borderId="0" xfId="1" applyFont="1" applyFill="1" applyBorder="1" applyAlignment="1">
      <alignment horizontal="left" vertical="center"/>
    </xf>
    <xf numFmtId="0" fontId="29" fillId="39" borderId="0" xfId="1" applyFont="1" applyFill="1" applyBorder="1" applyAlignment="1">
      <alignment horizontal="left" vertical="center"/>
    </xf>
    <xf numFmtId="10" fontId="86" fillId="39" borderId="0" xfId="11" applyNumberFormat="1" applyFont="1" applyFill="1" applyAlignment="1">
      <alignment vertical="center"/>
    </xf>
    <xf numFmtId="171" fontId="86" fillId="39" borderId="0" xfId="0" applyNumberFormat="1" applyFont="1" applyFill="1" applyAlignment="1">
      <alignment vertical="center"/>
    </xf>
    <xf numFmtId="168" fontId="86" fillId="39" borderId="0" xfId="1" applyNumberFormat="1" applyFont="1" applyFill="1" applyAlignment="1">
      <alignment vertical="center"/>
    </xf>
    <xf numFmtId="0" fontId="89" fillId="39" borderId="0" xfId="1" applyFont="1" applyFill="1" applyBorder="1" applyAlignment="1">
      <alignment horizontal="left" vertical="center"/>
    </xf>
    <xf numFmtId="0" fontId="29" fillId="39" borderId="0" xfId="1" applyFont="1" applyFill="1" applyAlignment="1">
      <alignment horizontal="left" vertical="center"/>
    </xf>
    <xf numFmtId="0" fontId="86" fillId="40" borderId="0" xfId="1" applyFont="1" applyFill="1" applyBorder="1" applyAlignment="1">
      <alignment vertical="center"/>
    </xf>
    <xf numFmtId="0" fontId="31" fillId="39" borderId="0" xfId="1" applyFont="1" applyFill="1" applyBorder="1" applyAlignment="1">
      <alignment vertical="center"/>
    </xf>
    <xf numFmtId="2" fontId="31" fillId="39" borderId="0" xfId="1" applyNumberFormat="1" applyFont="1" applyFill="1" applyBorder="1" applyAlignment="1">
      <alignment vertical="center"/>
    </xf>
    <xf numFmtId="0" fontId="85" fillId="39" borderId="0" xfId="1" applyFont="1" applyFill="1" applyBorder="1" applyAlignment="1">
      <alignment vertical="center"/>
    </xf>
    <xf numFmtId="10" fontId="85" fillId="39" borderId="0" xfId="11" applyNumberFormat="1" applyFont="1" applyFill="1" applyBorder="1" applyAlignment="1">
      <alignment vertical="center" wrapText="1"/>
    </xf>
    <xf numFmtId="168" fontId="85" fillId="39" borderId="0" xfId="2" applyNumberFormat="1" applyFont="1" applyFill="1" applyBorder="1" applyAlignment="1" applyProtection="1">
      <alignment horizontal="center" vertical="center" wrapText="1"/>
    </xf>
    <xf numFmtId="10" fontId="106" fillId="39" borderId="0" xfId="11" applyNumberFormat="1" applyFont="1" applyFill="1" applyBorder="1" applyAlignment="1">
      <alignment vertical="center"/>
    </xf>
    <xf numFmtId="10" fontId="31" fillId="39" borderId="0" xfId="11" applyNumberFormat="1" applyFont="1" applyFill="1" applyBorder="1" applyAlignment="1">
      <alignment vertical="center"/>
    </xf>
    <xf numFmtId="2" fontId="31" fillId="40" borderId="0" xfId="1" applyNumberFormat="1" applyFont="1" applyFill="1" applyBorder="1" applyAlignment="1">
      <alignment vertical="center"/>
    </xf>
    <xf numFmtId="2" fontId="31" fillId="40" borderId="0" xfId="1" applyNumberFormat="1" applyFont="1" applyFill="1" applyBorder="1" applyAlignment="1">
      <alignment horizontal="left" vertical="center"/>
    </xf>
    <xf numFmtId="0" fontId="31" fillId="40" borderId="0" xfId="1" applyFont="1" applyFill="1" applyBorder="1" applyAlignment="1">
      <alignment vertical="center"/>
    </xf>
    <xf numFmtId="171" fontId="106" fillId="40" borderId="0" xfId="1" applyNumberFormat="1" applyFont="1" applyFill="1" applyBorder="1" applyAlignment="1">
      <alignment vertical="center"/>
    </xf>
    <xf numFmtId="176" fontId="31" fillId="40" borderId="0" xfId="1" applyNumberFormat="1" applyFont="1" applyFill="1" applyBorder="1" applyAlignment="1">
      <alignment horizontal="center" vertical="center"/>
    </xf>
    <xf numFmtId="168" fontId="83" fillId="4" borderId="0" xfId="2" applyNumberFormat="1" applyFont="1" applyFill="1" applyBorder="1" applyAlignment="1" applyProtection="1">
      <alignment horizontal="center" vertical="center" wrapText="1"/>
    </xf>
    <xf numFmtId="168" fontId="83" fillId="4" borderId="6" xfId="2" applyNumberFormat="1" applyFont="1" applyFill="1" applyBorder="1" applyAlignment="1" applyProtection="1">
      <alignment horizontal="center" vertical="center" wrapText="1"/>
    </xf>
    <xf numFmtId="1" fontId="31" fillId="39" borderId="0" xfId="1" applyNumberFormat="1" applyFont="1" applyFill="1" applyBorder="1" applyAlignment="1">
      <alignment vertical="center"/>
    </xf>
    <xf numFmtId="1" fontId="31" fillId="39" borderId="0" xfId="11" applyNumberFormat="1" applyFont="1" applyFill="1" applyBorder="1" applyAlignment="1">
      <alignment vertical="center"/>
    </xf>
    <xf numFmtId="171" fontId="86" fillId="39" borderId="0" xfId="1" applyNumberFormat="1" applyFont="1" applyFill="1" applyBorder="1" applyAlignment="1">
      <alignment vertical="center"/>
    </xf>
    <xf numFmtId="2" fontId="91" fillId="39" borderId="0" xfId="1" applyNumberFormat="1" applyFont="1" applyFill="1" applyBorder="1" applyAlignment="1">
      <alignment horizontal="center" vertical="center"/>
    </xf>
    <xf numFmtId="10" fontId="86" fillId="40" borderId="0" xfId="11" applyNumberFormat="1" applyFont="1" applyFill="1" applyBorder="1" applyAlignment="1">
      <alignment vertical="center"/>
    </xf>
    <xf numFmtId="2" fontId="86" fillId="39" borderId="0" xfId="11" applyNumberFormat="1" applyFont="1" applyFill="1" applyBorder="1" applyAlignment="1">
      <alignment vertical="center"/>
    </xf>
    <xf numFmtId="2" fontId="86" fillId="39" borderId="0" xfId="1" applyNumberFormat="1" applyFont="1" applyFill="1" applyBorder="1" applyAlignment="1">
      <alignment horizontal="left" vertical="center"/>
    </xf>
    <xf numFmtId="2" fontId="86" fillId="39" borderId="0" xfId="11" applyNumberFormat="1" applyFont="1" applyFill="1" applyBorder="1" applyAlignment="1">
      <alignment horizontal="left" vertical="center"/>
    </xf>
    <xf numFmtId="175" fontId="86" fillId="39" borderId="0" xfId="1" applyNumberFormat="1" applyFont="1" applyFill="1" applyBorder="1" applyAlignment="1">
      <alignment vertical="center"/>
    </xf>
    <xf numFmtId="10" fontId="59" fillId="40" borderId="0" xfId="11" applyNumberFormat="1" applyFont="1" applyFill="1" applyBorder="1" applyAlignment="1">
      <alignment vertical="center"/>
    </xf>
    <xf numFmtId="171" fontId="29" fillId="39" borderId="0" xfId="1" applyNumberFormat="1" applyFont="1" applyFill="1" applyBorder="1" applyAlignment="1">
      <alignment vertical="center"/>
    </xf>
    <xf numFmtId="2" fontId="29" fillId="39" borderId="0" xfId="1" applyNumberFormat="1" applyFont="1" applyFill="1" applyBorder="1" applyAlignment="1">
      <alignment horizontal="left" vertical="center"/>
    </xf>
    <xf numFmtId="10" fontId="31" fillId="39" borderId="0" xfId="1" applyNumberFormat="1" applyFont="1" applyFill="1" applyBorder="1" applyAlignment="1">
      <alignment vertical="center"/>
    </xf>
    <xf numFmtId="10" fontId="86" fillId="39" borderId="0" xfId="11" applyNumberFormat="1" applyFont="1" applyFill="1" applyBorder="1" applyAlignment="1">
      <alignment horizontal="center" vertical="center"/>
    </xf>
    <xf numFmtId="10" fontId="90" fillId="39" borderId="0" xfId="11" applyNumberFormat="1" applyFont="1" applyFill="1" applyBorder="1" applyAlignment="1">
      <alignment horizontal="center" vertical="center"/>
    </xf>
    <xf numFmtId="10" fontId="107" fillId="39" borderId="0" xfId="11" applyNumberFormat="1" applyFont="1" applyFill="1" applyBorder="1" applyAlignment="1">
      <alignment horizontal="center" vertical="center"/>
    </xf>
    <xf numFmtId="10" fontId="56" fillId="39" borderId="0" xfId="11" applyNumberFormat="1" applyFont="1" applyFill="1" applyBorder="1" applyAlignment="1">
      <alignment vertical="center"/>
    </xf>
    <xf numFmtId="0" fontId="29" fillId="39" borderId="0" xfId="1" applyFont="1" applyFill="1" applyBorder="1" applyAlignment="1">
      <alignment horizontal="right" vertical="center"/>
    </xf>
    <xf numFmtId="10" fontId="86" fillId="39" borderId="0" xfId="11" applyNumberFormat="1" applyFont="1" applyFill="1" applyBorder="1" applyAlignment="1" applyProtection="1">
      <alignment horizontal="center" vertical="center" wrapText="1"/>
    </xf>
    <xf numFmtId="169" fontId="87" fillId="39" borderId="0" xfId="1" applyNumberFormat="1" applyFont="1" applyFill="1" applyBorder="1" applyAlignment="1">
      <alignment vertical="center"/>
    </xf>
    <xf numFmtId="10" fontId="83" fillId="39" borderId="0" xfId="11" applyNumberFormat="1" applyFont="1" applyFill="1" applyBorder="1" applyAlignment="1" applyProtection="1">
      <alignment horizontal="center" vertical="center" wrapText="1"/>
    </xf>
    <xf numFmtId="10" fontId="83" fillId="39" borderId="0" xfId="11" applyNumberFormat="1" applyFont="1" applyFill="1" applyBorder="1" applyAlignment="1">
      <alignment horizontal="center" vertical="center"/>
    </xf>
    <xf numFmtId="10" fontId="59" fillId="39" borderId="0" xfId="11" applyNumberFormat="1" applyFont="1" applyFill="1" applyBorder="1" applyAlignment="1">
      <alignment vertical="center"/>
    </xf>
    <xf numFmtId="168" fontId="91" fillId="39" borderId="0" xfId="0" applyNumberFormat="1" applyFont="1" applyFill="1" applyBorder="1" applyAlignment="1">
      <alignment vertical="center"/>
    </xf>
    <xf numFmtId="10" fontId="59" fillId="39" borderId="0" xfId="0" applyNumberFormat="1" applyFont="1" applyFill="1" applyBorder="1" applyAlignment="1">
      <alignment vertical="center"/>
    </xf>
    <xf numFmtId="10" fontId="83" fillId="39" borderId="0" xfId="1" applyNumberFormat="1" applyFont="1" applyFill="1" applyAlignment="1">
      <alignment vertical="center"/>
    </xf>
    <xf numFmtId="10" fontId="83" fillId="40" borderId="0" xfId="1" applyNumberFormat="1" applyFont="1" applyFill="1" applyAlignment="1">
      <alignment horizontal="center" vertical="center"/>
    </xf>
    <xf numFmtId="0" fontId="79" fillId="39" borderId="0" xfId="6" applyFont="1" applyFill="1" applyBorder="1" applyAlignment="1" applyProtection="1">
      <alignment horizontal="center" vertical="center"/>
    </xf>
    <xf numFmtId="168" fontId="108" fillId="39" borderId="0" xfId="0" applyNumberFormat="1" applyFont="1" applyFill="1" applyBorder="1" applyAlignment="1">
      <alignment vertical="center"/>
    </xf>
    <xf numFmtId="168" fontId="109" fillId="39" borderId="0" xfId="0" applyNumberFormat="1" applyFont="1" applyFill="1" applyBorder="1" applyAlignment="1">
      <alignment vertical="center"/>
    </xf>
    <xf numFmtId="168" fontId="110" fillId="39" borderId="0" xfId="0" applyNumberFormat="1" applyFont="1" applyFill="1" applyBorder="1" applyAlignment="1">
      <alignment horizontal="center" vertical="center"/>
    </xf>
    <xf numFmtId="169" fontId="111" fillId="2" borderId="3" xfId="0" applyNumberFormat="1" applyFont="1" applyFill="1" applyBorder="1" applyAlignment="1">
      <alignment horizontal="left" vertical="center"/>
    </xf>
    <xf numFmtId="169" fontId="111" fillId="2" borderId="5" xfId="0" applyNumberFormat="1" applyFont="1" applyFill="1" applyBorder="1" applyAlignment="1">
      <alignment horizontal="left" vertical="center"/>
    </xf>
    <xf numFmtId="168" fontId="110" fillId="39" borderId="0" xfId="0" applyNumberFormat="1" applyFont="1" applyFill="1" applyBorder="1" applyAlignment="1">
      <alignment vertical="center"/>
    </xf>
    <xf numFmtId="0" fontId="111" fillId="39" borderId="0" xfId="3" applyFont="1" applyFill="1" applyBorder="1" applyAlignment="1">
      <alignment horizontal="center" vertical="center" wrapText="1"/>
    </xf>
    <xf numFmtId="168" fontId="110" fillId="39" borderId="0" xfId="10" applyNumberFormat="1" applyFont="1" applyFill="1" applyBorder="1" applyAlignment="1">
      <alignment vertical="center"/>
    </xf>
    <xf numFmtId="169" fontId="111" fillId="40" borderId="0" xfId="0" applyNumberFormat="1" applyFont="1" applyFill="1" applyBorder="1" applyAlignment="1">
      <alignment horizontal="left" vertical="center"/>
    </xf>
    <xf numFmtId="0" fontId="111" fillId="40" borderId="0" xfId="3" applyFont="1" applyFill="1" applyBorder="1" applyAlignment="1">
      <alignment horizontal="left" vertical="center"/>
    </xf>
    <xf numFmtId="168" fontId="110" fillId="40" borderId="0" xfId="2" applyNumberFormat="1" applyFont="1" applyFill="1" applyBorder="1" applyAlignment="1" applyProtection="1">
      <alignment horizontal="center" vertical="center" wrapText="1"/>
    </xf>
    <xf numFmtId="171" fontId="86" fillId="40" borderId="0" xfId="12" applyNumberFormat="1" applyFont="1" applyFill="1" applyBorder="1" applyAlignment="1">
      <alignment vertical="center"/>
    </xf>
    <xf numFmtId="168" fontId="48" fillId="40" borderId="0" xfId="1" applyNumberFormat="1" applyFont="1" applyFill="1" applyBorder="1" applyAlignment="1">
      <alignment vertical="center"/>
    </xf>
    <xf numFmtId="0" fontId="91" fillId="40" borderId="0" xfId="1" applyFont="1" applyFill="1" applyBorder="1" applyAlignment="1">
      <alignment vertical="center"/>
    </xf>
    <xf numFmtId="168" fontId="96" fillId="40" borderId="0" xfId="1" applyNumberFormat="1" applyFont="1" applyFill="1" applyBorder="1" applyAlignment="1">
      <alignment vertical="center"/>
    </xf>
    <xf numFmtId="9" fontId="91" fillId="40" borderId="0" xfId="11" applyFont="1" applyFill="1" applyBorder="1" applyAlignment="1">
      <alignment vertical="center"/>
    </xf>
    <xf numFmtId="168" fontId="86" fillId="40" borderId="0" xfId="12" applyNumberFormat="1" applyFont="1" applyFill="1" applyBorder="1" applyAlignment="1">
      <alignment vertical="center"/>
    </xf>
    <xf numFmtId="2" fontId="91" fillId="40" borderId="0" xfId="11" applyNumberFormat="1" applyFont="1" applyFill="1" applyBorder="1" applyAlignment="1">
      <alignment vertical="center"/>
    </xf>
    <xf numFmtId="0" fontId="0" fillId="40" borderId="0" xfId="0" applyFill="1"/>
    <xf numFmtId="0" fontId="68" fillId="40" borderId="0" xfId="0" applyFont="1" applyFill="1" applyBorder="1"/>
    <xf numFmtId="0" fontId="85" fillId="40" borderId="0" xfId="0" applyFont="1" applyFill="1" applyAlignment="1">
      <alignment horizontal="left" vertical="center" wrapText="1"/>
    </xf>
    <xf numFmtId="0" fontId="53" fillId="40" borderId="0" xfId="0" applyFont="1" applyFill="1"/>
    <xf numFmtId="168" fontId="86" fillId="40" borderId="21" xfId="2" applyNumberFormat="1" applyFont="1" applyFill="1" applyBorder="1" applyAlignment="1" applyProtection="1">
      <alignment horizontal="center" vertical="center" wrapText="1"/>
    </xf>
    <xf numFmtId="168" fontId="86" fillId="40" borderId="20" xfId="2" applyNumberFormat="1" applyFont="1" applyFill="1" applyBorder="1" applyAlignment="1" applyProtection="1">
      <alignment horizontal="center" vertical="center" wrapText="1"/>
    </xf>
    <xf numFmtId="0" fontId="87" fillId="40" borderId="0" xfId="1" applyFont="1" applyFill="1" applyBorder="1" applyAlignment="1">
      <alignment vertical="center"/>
    </xf>
    <xf numFmtId="175" fontId="86" fillId="39" borderId="0" xfId="1" applyNumberFormat="1" applyFont="1" applyFill="1" applyBorder="1" applyAlignment="1">
      <alignment horizontal="center" vertical="center"/>
    </xf>
    <xf numFmtId="168" fontId="86" fillId="39" borderId="0" xfId="1" applyNumberFormat="1" applyFont="1" applyFill="1" applyBorder="1" applyAlignment="1">
      <alignment horizontal="center" vertical="center"/>
    </xf>
    <xf numFmtId="177" fontId="83" fillId="39" borderId="0" xfId="12" applyNumberFormat="1" applyFont="1" applyFill="1" applyBorder="1" applyAlignment="1">
      <alignment vertical="center"/>
    </xf>
    <xf numFmtId="0" fontId="53" fillId="39" borderId="0" xfId="0" applyFont="1" applyFill="1" applyAlignment="1">
      <alignment vertical="center"/>
    </xf>
    <xf numFmtId="169" fontId="68" fillId="40" borderId="0" xfId="0" applyNumberFormat="1" applyFont="1" applyFill="1" applyBorder="1"/>
    <xf numFmtId="0" fontId="68" fillId="40" borderId="0" xfId="0" applyFont="1" applyFill="1"/>
    <xf numFmtId="168" fontId="29" fillId="39" borderId="0" xfId="12" applyNumberFormat="1" applyFont="1" applyFill="1" applyBorder="1" applyAlignment="1">
      <alignment vertical="center"/>
    </xf>
    <xf numFmtId="2" fontId="86" fillId="39" borderId="0" xfId="11" applyNumberFormat="1" applyFont="1" applyFill="1" applyBorder="1" applyAlignment="1" applyProtection="1">
      <alignment horizontal="center" vertical="center" wrapText="1"/>
    </xf>
    <xf numFmtId="2" fontId="29" fillId="39" borderId="0" xfId="12" applyNumberFormat="1" applyFont="1" applyFill="1" applyAlignment="1">
      <alignment vertical="center"/>
    </xf>
    <xf numFmtId="39" fontId="31" fillId="40" borderId="0" xfId="1" applyNumberFormat="1" applyFont="1" applyFill="1" applyBorder="1" applyAlignment="1">
      <alignment horizontal="center" vertical="center"/>
    </xf>
    <xf numFmtId="10" fontId="86" fillId="39" borderId="0" xfId="12" applyNumberFormat="1" applyFont="1" applyFill="1" applyBorder="1" applyAlignment="1">
      <alignment vertical="center"/>
    </xf>
    <xf numFmtId="169" fontId="88" fillId="39" borderId="0" xfId="1" applyNumberFormat="1" applyFont="1" applyFill="1" applyBorder="1" applyAlignment="1">
      <alignment vertical="center"/>
    </xf>
    <xf numFmtId="168" fontId="87" fillId="0" borderId="0" xfId="0" applyNumberFormat="1" applyFont="1" applyFill="1" applyBorder="1" applyAlignment="1">
      <alignment vertical="center"/>
    </xf>
    <xf numFmtId="2" fontId="59" fillId="39" borderId="0" xfId="1" applyNumberFormat="1" applyFont="1" applyFill="1" applyBorder="1" applyAlignment="1">
      <alignment vertical="center"/>
    </xf>
    <xf numFmtId="0" fontId="29" fillId="42" borderId="5" xfId="1" applyFont="1" applyFill="1" applyBorder="1"/>
    <xf numFmtId="0" fontId="33" fillId="42" borderId="6" xfId="5" applyFont="1" applyFill="1" applyBorder="1" applyAlignment="1">
      <alignment horizontal="left" vertical="center" wrapText="1"/>
    </xf>
    <xf numFmtId="0" fontId="31" fillId="42" borderId="0" xfId="5" applyFont="1" applyFill="1">
      <alignment horizontal="left" wrapText="1"/>
    </xf>
    <xf numFmtId="0" fontId="31" fillId="42" borderId="5" xfId="5" applyFont="1" applyFill="1" applyBorder="1">
      <alignment horizontal="left" wrapText="1"/>
    </xf>
    <xf numFmtId="0" fontId="31" fillId="42" borderId="0" xfId="5" applyFont="1" applyFill="1" applyBorder="1">
      <alignment horizontal="left" wrapText="1"/>
    </xf>
    <xf numFmtId="0" fontId="34" fillId="42" borderId="0" xfId="5" applyFont="1" applyFill="1" applyBorder="1" applyAlignment="1">
      <alignment horizontal="left" vertical="center" wrapText="1"/>
    </xf>
    <xf numFmtId="0" fontId="34" fillId="42" borderId="6" xfId="5" applyFont="1" applyFill="1" applyBorder="1" applyAlignment="1">
      <alignment horizontal="left" vertical="center" wrapText="1"/>
    </xf>
    <xf numFmtId="0" fontId="75" fillId="42" borderId="6" xfId="5" applyFont="1" applyFill="1" applyBorder="1" applyAlignment="1">
      <alignment horizontal="left" vertical="top" wrapText="1"/>
    </xf>
    <xf numFmtId="0" fontId="75" fillId="42" borderId="0" xfId="5" applyFont="1" applyFill="1" applyBorder="1" applyAlignment="1">
      <alignment horizontal="left" vertical="center" wrapText="1"/>
    </xf>
    <xf numFmtId="0" fontId="30" fillId="42" borderId="0" xfId="6" applyFont="1" applyFill="1" applyBorder="1" applyAlignment="1" applyProtection="1">
      <alignment horizontal="left" vertical="center" wrapText="1"/>
    </xf>
    <xf numFmtId="0" fontId="75" fillId="42" borderId="6" xfId="5" applyFont="1" applyFill="1" applyBorder="1" applyAlignment="1">
      <alignment horizontal="left" vertical="center" wrapText="1"/>
    </xf>
    <xf numFmtId="0" fontId="74" fillId="42" borderId="6" xfId="5" applyFont="1" applyFill="1" applyBorder="1" applyAlignment="1">
      <alignment horizontal="left" vertical="center"/>
    </xf>
    <xf numFmtId="0" fontId="73" fillId="42" borderId="0" xfId="6" applyFont="1" applyFill="1" applyBorder="1" applyAlignment="1" applyProtection="1">
      <alignment horizontal="left" vertical="center" wrapText="1"/>
    </xf>
    <xf numFmtId="0" fontId="37" fillId="42" borderId="0" xfId="5" applyFont="1" applyFill="1" applyBorder="1" applyAlignment="1">
      <alignment horizontal="left" vertical="center" wrapText="1"/>
    </xf>
    <xf numFmtId="0" fontId="72" fillId="42" borderId="6" xfId="5" applyFont="1" applyFill="1" applyBorder="1" applyAlignment="1">
      <alignment horizontal="left" vertical="center"/>
    </xf>
    <xf numFmtId="0" fontId="73" fillId="42" borderId="6" xfId="6" applyFont="1" applyFill="1" applyBorder="1" applyAlignment="1" applyProtection="1">
      <alignment horizontal="left" vertical="center" wrapText="1"/>
    </xf>
    <xf numFmtId="0" fontId="72" fillId="42" borderId="6" xfId="5" quotePrefix="1" applyFont="1" applyFill="1" applyBorder="1" applyAlignment="1">
      <alignment horizontal="left" vertical="center" wrapText="1"/>
    </xf>
    <xf numFmtId="0" fontId="39" fillId="42" borderId="0" xfId="5" applyFont="1" applyFill="1" applyBorder="1" applyAlignment="1">
      <alignment horizontal="left" vertical="center" wrapText="1" indent="2"/>
    </xf>
    <xf numFmtId="0" fontId="73" fillId="42" borderId="6" xfId="6" applyFont="1" applyFill="1" applyBorder="1" applyAlignment="1" applyProtection="1">
      <alignment horizontal="left" vertical="center"/>
    </xf>
    <xf numFmtId="0" fontId="49" fillId="42" borderId="6" xfId="5" applyFont="1" applyFill="1" applyBorder="1" applyAlignment="1">
      <alignment horizontal="left" vertical="center" wrapText="1"/>
    </xf>
    <xf numFmtId="0" fontId="42" fillId="42" borderId="0" xfId="0" applyFont="1" applyFill="1" applyBorder="1"/>
    <xf numFmtId="0" fontId="74" fillId="42" borderId="6" xfId="5" applyFont="1" applyFill="1" applyBorder="1" applyAlignment="1">
      <alignment horizontal="left" vertical="center" wrapText="1"/>
    </xf>
    <xf numFmtId="0" fontId="39" fillId="42" borderId="0" xfId="5" applyFont="1" applyFill="1" applyBorder="1" applyAlignment="1">
      <alignment horizontal="left" vertical="center" wrapText="1"/>
    </xf>
    <xf numFmtId="0" fontId="29" fillId="42" borderId="5" xfId="1" applyFont="1" applyFill="1" applyBorder="1" applyAlignment="1">
      <alignment vertical="center"/>
    </xf>
    <xf numFmtId="0" fontId="31" fillId="42" borderId="0" xfId="5" applyFont="1" applyFill="1" applyAlignment="1">
      <alignment horizontal="left" vertical="center" wrapText="1"/>
    </xf>
    <xf numFmtId="0" fontId="31" fillId="42" borderId="5" xfId="5" applyFont="1" applyFill="1" applyBorder="1" applyAlignment="1">
      <alignment horizontal="left" vertical="center" wrapText="1"/>
    </xf>
    <xf numFmtId="0" fontId="42" fillId="42" borderId="0" xfId="0" applyFont="1" applyFill="1" applyBorder="1" applyAlignment="1">
      <alignment vertical="center"/>
    </xf>
    <xf numFmtId="0" fontId="29" fillId="42" borderId="0" xfId="5" applyFont="1" applyFill="1">
      <alignment horizontal="left" wrapText="1"/>
    </xf>
    <xf numFmtId="0" fontId="77" fillId="42" borderId="0" xfId="5" applyFont="1" applyFill="1" applyBorder="1" applyAlignment="1">
      <alignment horizontal="left" vertical="center" wrapText="1"/>
    </xf>
    <xf numFmtId="0" fontId="43" fillId="42" borderId="0" xfId="6" applyFont="1" applyFill="1" applyBorder="1" applyAlignment="1" applyProtection="1">
      <alignment horizontal="left" vertical="center" wrapText="1"/>
    </xf>
    <xf numFmtId="0" fontId="29" fillId="42" borderId="6" xfId="1" applyFont="1" applyFill="1" applyBorder="1"/>
    <xf numFmtId="0" fontId="44" fillId="42" borderId="6" xfId="5" applyFont="1" applyFill="1" applyBorder="1" applyAlignment="1">
      <alignment horizontal="left" wrapText="1"/>
    </xf>
    <xf numFmtId="0" fontId="35" fillId="42" borderId="6" xfId="5" applyFont="1" applyFill="1" applyBorder="1" applyAlignment="1">
      <alignment horizontal="left" vertical="center" wrapText="1"/>
    </xf>
    <xf numFmtId="0" fontId="78" fillId="42" borderId="6" xfId="1" applyFont="1" applyFill="1" applyBorder="1"/>
    <xf numFmtId="0" fontId="41" fillId="42" borderId="6" xfId="6" applyFont="1" applyFill="1" applyBorder="1" applyAlignment="1" applyProtection="1">
      <alignment horizontal="left" vertical="center" wrapText="1"/>
    </xf>
    <xf numFmtId="0" fontId="80" fillId="42" borderId="7" xfId="1" applyFont="1" applyFill="1" applyBorder="1"/>
    <xf numFmtId="0" fontId="81" fillId="42" borderId="9" xfId="5" applyFont="1" applyFill="1" applyBorder="1" applyAlignment="1">
      <alignment horizontal="left" wrapText="1"/>
    </xf>
    <xf numFmtId="0" fontId="31" fillId="42" borderId="7" xfId="5" applyFont="1" applyFill="1" applyBorder="1">
      <alignment horizontal="left" wrapText="1"/>
    </xf>
    <xf numFmtId="0" fontId="31" fillId="42" borderId="8" xfId="5" applyFont="1" applyFill="1" applyBorder="1">
      <alignment horizontal="left" wrapText="1"/>
    </xf>
    <xf numFmtId="0" fontId="39" fillId="42" borderId="8" xfId="5" applyFont="1" applyFill="1" applyBorder="1" applyAlignment="1">
      <alignment horizontal="left" vertical="center" wrapText="1" indent="2"/>
    </xf>
    <xf numFmtId="0" fontId="80" fillId="42" borderId="8" xfId="1" applyFont="1" applyFill="1" applyBorder="1"/>
    <xf numFmtId="0" fontId="115" fillId="39" borderId="0" xfId="0" applyFont="1" applyFill="1" applyBorder="1" applyAlignment="1">
      <alignment horizontal="justify"/>
    </xf>
    <xf numFmtId="0" fontId="115" fillId="39" borderId="0" xfId="0" applyFont="1" applyFill="1" applyBorder="1" applyAlignment="1">
      <alignment horizontal="justify" wrapText="1"/>
    </xf>
    <xf numFmtId="0" fontId="116" fillId="39" borderId="0" xfId="0" applyFont="1" applyFill="1" applyBorder="1" applyAlignment="1">
      <alignment horizontal="justify" wrapText="1"/>
    </xf>
    <xf numFmtId="0" fontId="114" fillId="39" borderId="0" xfId="0" applyFont="1" applyFill="1" applyBorder="1" applyAlignment="1">
      <alignment horizontal="justify" wrapText="1"/>
    </xf>
    <xf numFmtId="0" fontId="114" fillId="39" borderId="0" xfId="0" applyFont="1" applyFill="1" applyAlignment="1">
      <alignment horizontal="left" wrapText="1"/>
    </xf>
    <xf numFmtId="0" fontId="116" fillId="39" borderId="0" xfId="0" applyFont="1" applyFill="1" applyAlignment="1">
      <alignment horizontal="justify" vertical="center" wrapText="1"/>
    </xf>
    <xf numFmtId="0" fontId="84" fillId="39" borderId="0" xfId="0" applyFont="1" applyFill="1" applyAlignment="1">
      <alignment horizontal="justify" vertical="center" wrapText="1"/>
    </xf>
    <xf numFmtId="0" fontId="114" fillId="39" borderId="0" xfId="0" applyFont="1" applyFill="1" applyAlignment="1">
      <alignment horizontal="justify" vertical="center" wrapText="1"/>
    </xf>
    <xf numFmtId="0" fontId="116" fillId="40" borderId="0" xfId="0" applyFont="1" applyFill="1" applyAlignment="1">
      <alignment horizontal="justify" vertical="center" wrapText="1"/>
    </xf>
    <xf numFmtId="0" fontId="116" fillId="39" borderId="0" xfId="0" applyFont="1" applyFill="1" applyAlignment="1">
      <alignment horizontal="justify" wrapText="1"/>
    </xf>
    <xf numFmtId="0" fontId="114" fillId="39" borderId="0" xfId="0" applyFont="1" applyFill="1" applyBorder="1" applyAlignment="1">
      <alignment horizontal="justify" vertical="center" wrapText="1"/>
    </xf>
    <xf numFmtId="0" fontId="116" fillId="0" borderId="0" xfId="0" applyFont="1" applyBorder="1" applyAlignment="1">
      <alignment horizontal="justify" vertical="top" wrapText="1"/>
    </xf>
    <xf numFmtId="169" fontId="111" fillId="2" borderId="7" xfId="0" applyNumberFormat="1" applyFont="1" applyFill="1" applyBorder="1" applyAlignment="1">
      <alignment horizontal="left" vertical="center"/>
    </xf>
    <xf numFmtId="0" fontId="85" fillId="39" borderId="0" xfId="1" applyFont="1" applyFill="1"/>
    <xf numFmtId="0" fontId="86" fillId="39" borderId="0" xfId="69" applyFont="1" applyFill="1" applyAlignment="1">
      <alignment vertical="center"/>
    </xf>
    <xf numFmtId="168" fontId="86" fillId="40" borderId="0" xfId="69" applyNumberFormat="1" applyFont="1" applyFill="1" applyBorder="1" applyAlignment="1">
      <alignment vertical="center"/>
    </xf>
    <xf numFmtId="168" fontId="68" fillId="40" borderId="0" xfId="0" applyNumberFormat="1" applyFont="1" applyFill="1"/>
    <xf numFmtId="0" fontId="114" fillId="40" borderId="0" xfId="0" applyFont="1" applyFill="1" applyAlignment="1">
      <alignment vertical="center" wrapText="1"/>
    </xf>
    <xf numFmtId="0" fontId="116" fillId="40" borderId="0" xfId="0" applyFont="1" applyFill="1" applyAlignment="1">
      <alignment vertical="center" wrapText="1"/>
    </xf>
    <xf numFmtId="0" fontId="116" fillId="40" borderId="0" xfId="0" applyFont="1" applyFill="1" applyAlignment="1">
      <alignment horizontal="left" vertical="center" wrapText="1"/>
    </xf>
    <xf numFmtId="167" fontId="76" fillId="2" borderId="8" xfId="5" quotePrefix="1" applyNumberFormat="1" applyFont="1" applyFill="1" applyBorder="1" applyAlignment="1">
      <alignment horizontal="left" vertical="center" wrapText="1"/>
    </xf>
    <xf numFmtId="167" fontId="76" fillId="2" borderId="8" xfId="5" applyNumberFormat="1" applyFont="1" applyFill="1" applyBorder="1" applyAlignment="1">
      <alignment horizontal="left" vertical="center" wrapText="1"/>
    </xf>
    <xf numFmtId="167" fontId="76" fillId="2" borderId="9" xfId="5" applyNumberFormat="1" applyFont="1" applyFill="1" applyBorder="1" applyAlignment="1">
      <alignment horizontal="left" vertical="center" wrapText="1"/>
    </xf>
    <xf numFmtId="0" fontId="116" fillId="39" borderId="0" xfId="0" applyFont="1" applyFill="1" applyBorder="1" applyAlignment="1">
      <alignment horizontal="justify" wrapText="1"/>
    </xf>
    <xf numFmtId="0" fontId="116" fillId="39" borderId="0" xfId="0" applyFont="1" applyFill="1" applyBorder="1" applyAlignment="1">
      <alignment horizontal="justify" vertical="top" wrapText="1"/>
    </xf>
    <xf numFmtId="0" fontId="114" fillId="39" borderId="0" xfId="0" applyFont="1" applyFill="1" applyBorder="1" applyAlignment="1">
      <alignment horizontal="justify"/>
    </xf>
    <xf numFmtId="0" fontId="84" fillId="0" borderId="0" xfId="0" applyFont="1" applyAlignment="1">
      <alignment horizontal="left" vertical="top" wrapText="1"/>
    </xf>
    <xf numFmtId="168" fontId="119" fillId="39" borderId="0" xfId="0" applyNumberFormat="1" applyFont="1" applyFill="1" applyBorder="1" applyAlignment="1">
      <alignment horizontal="left" vertical="center"/>
    </xf>
    <xf numFmtId="168" fontId="120" fillId="39" borderId="0" xfId="0" applyNumberFormat="1" applyFont="1" applyFill="1" applyBorder="1" applyAlignment="1">
      <alignment vertical="center"/>
    </xf>
    <xf numFmtId="168" fontId="120" fillId="39" borderId="0" xfId="0" applyNumberFormat="1" applyFont="1" applyFill="1" applyBorder="1" applyAlignment="1">
      <alignment vertical="center" wrapText="1"/>
    </xf>
    <xf numFmtId="168" fontId="121" fillId="39" borderId="0" xfId="0" applyNumberFormat="1" applyFont="1" applyFill="1" applyBorder="1" applyAlignment="1">
      <alignment horizontal="left" vertical="center"/>
    </xf>
    <xf numFmtId="169" fontId="121" fillId="2" borderId="2" xfId="0" applyNumberFormat="1" applyFont="1" applyFill="1" applyBorder="1" applyAlignment="1">
      <alignment horizontal="left" vertical="center"/>
    </xf>
    <xf numFmtId="0" fontId="121" fillId="2" borderId="2" xfId="3" applyFont="1" applyFill="1" applyBorder="1" applyAlignment="1">
      <alignment horizontal="left" vertical="center"/>
    </xf>
    <xf numFmtId="0" fontId="121" fillId="2" borderId="2" xfId="3" applyFont="1" applyFill="1" applyBorder="1" applyAlignment="1">
      <alignment horizontal="center" vertical="center"/>
    </xf>
    <xf numFmtId="0" fontId="121" fillId="2" borderId="2" xfId="3" applyFont="1" applyFill="1" applyBorder="1" applyAlignment="1">
      <alignment horizontal="center" vertical="center" wrapText="1"/>
    </xf>
    <xf numFmtId="0" fontId="121" fillId="2" borderId="4" xfId="3" applyFont="1" applyFill="1" applyBorder="1" applyAlignment="1">
      <alignment horizontal="center" vertical="center" wrapText="1"/>
    </xf>
    <xf numFmtId="169" fontId="121" fillId="2" borderId="0" xfId="0" applyNumberFormat="1" applyFont="1" applyFill="1" applyBorder="1" applyAlignment="1">
      <alignment horizontal="left" vertical="center"/>
    </xf>
    <xf numFmtId="0" fontId="121" fillId="2" borderId="0" xfId="3" applyFont="1" applyFill="1" applyBorder="1" applyAlignment="1">
      <alignment horizontal="left" vertical="center" wrapText="1"/>
    </xf>
    <xf numFmtId="168" fontId="120" fillId="6" borderId="0" xfId="2" applyNumberFormat="1" applyFont="1" applyFill="1" applyBorder="1" applyAlignment="1" applyProtection="1">
      <alignment horizontal="center" vertical="center" wrapText="1"/>
    </xf>
    <xf numFmtId="168" fontId="120" fillId="3" borderId="0" xfId="2" applyNumberFormat="1" applyFont="1" applyFill="1" applyBorder="1" applyAlignment="1" applyProtection="1">
      <alignment horizontal="center" vertical="center" wrapText="1"/>
    </xf>
    <xf numFmtId="168" fontId="120" fillId="3" borderId="6" xfId="2" applyNumberFormat="1" applyFont="1" applyFill="1" applyBorder="1" applyAlignment="1" applyProtection="1">
      <alignment horizontal="center" vertical="center" wrapText="1"/>
    </xf>
    <xf numFmtId="168" fontId="120" fillId="4" borderId="0" xfId="2" applyNumberFormat="1" applyFont="1" applyFill="1" applyBorder="1" applyAlignment="1" applyProtection="1">
      <alignment horizontal="center" vertical="center" wrapText="1"/>
    </xf>
    <xf numFmtId="168" fontId="120" fillId="4" borderId="6" xfId="2" applyNumberFormat="1" applyFont="1" applyFill="1" applyBorder="1" applyAlignment="1" applyProtection="1">
      <alignment horizontal="center" vertical="center" wrapText="1"/>
    </xf>
    <xf numFmtId="169" fontId="121" fillId="2" borderId="8" xfId="0" applyNumberFormat="1" applyFont="1" applyFill="1" applyBorder="1" applyAlignment="1">
      <alignment horizontal="left" vertical="center"/>
    </xf>
    <xf numFmtId="0" fontId="121" fillId="2" borderId="8" xfId="3" applyFont="1" applyFill="1" applyBorder="1" applyAlignment="1">
      <alignment horizontal="left" vertical="center" wrapText="1"/>
    </xf>
    <xf numFmtId="168" fontId="120" fillId="3" borderId="8" xfId="2" applyNumberFormat="1" applyFont="1" applyFill="1" applyBorder="1" applyAlignment="1" applyProtection="1">
      <alignment horizontal="center" vertical="center" wrapText="1"/>
    </xf>
    <xf numFmtId="168" fontId="120" fillId="6" borderId="8" xfId="2" applyNumberFormat="1" applyFont="1" applyFill="1" applyBorder="1" applyAlignment="1" applyProtection="1">
      <alignment horizontal="center" vertical="center" wrapText="1"/>
    </xf>
    <xf numFmtId="168" fontId="120" fillId="3" borderId="9" xfId="2" applyNumberFormat="1" applyFont="1" applyFill="1" applyBorder="1" applyAlignment="1" applyProtection="1">
      <alignment horizontal="center" vertical="center" wrapText="1"/>
    </xf>
    <xf numFmtId="168" fontId="120" fillId="39" borderId="0" xfId="0" applyNumberFormat="1" applyFont="1" applyFill="1" applyBorder="1" applyAlignment="1">
      <alignment horizontal="left" vertical="center"/>
    </xf>
    <xf numFmtId="169" fontId="121" fillId="39" borderId="0" xfId="0" applyNumberFormat="1" applyFont="1" applyFill="1" applyBorder="1" applyAlignment="1">
      <alignment horizontal="left" vertical="center"/>
    </xf>
    <xf numFmtId="0" fontId="121" fillId="39" borderId="0" xfId="3" applyFont="1" applyFill="1" applyBorder="1" applyAlignment="1">
      <alignment horizontal="left" vertical="center" wrapText="1"/>
    </xf>
    <xf numFmtId="168" fontId="120" fillId="39" borderId="0" xfId="2" applyNumberFormat="1" applyFont="1" applyFill="1" applyBorder="1" applyAlignment="1" applyProtection="1">
      <alignment horizontal="center" vertical="center" wrapText="1"/>
    </xf>
    <xf numFmtId="168" fontId="121" fillId="39" borderId="0" xfId="0" applyNumberFormat="1" applyFont="1" applyFill="1" applyBorder="1" applyAlignment="1">
      <alignment horizontal="center" vertical="center"/>
    </xf>
    <xf numFmtId="168" fontId="119" fillId="39" borderId="0" xfId="0" applyNumberFormat="1" applyFont="1" applyFill="1" applyBorder="1" applyAlignment="1">
      <alignment vertical="center"/>
    </xf>
    <xf numFmtId="168" fontId="121" fillId="39" borderId="0" xfId="0" applyNumberFormat="1" applyFont="1" applyFill="1" applyBorder="1" applyAlignment="1">
      <alignment vertical="center"/>
    </xf>
    <xf numFmtId="169" fontId="121" fillId="39" borderId="0" xfId="0" applyNumberFormat="1" applyFont="1" applyFill="1" applyBorder="1" applyAlignment="1">
      <alignment vertical="center"/>
    </xf>
    <xf numFmtId="169" fontId="120" fillId="39" borderId="0" xfId="0" applyNumberFormat="1" applyFont="1" applyFill="1" applyBorder="1" applyAlignment="1">
      <alignment horizontal="left" vertical="center"/>
    </xf>
    <xf numFmtId="0" fontId="122" fillId="39" borderId="0" xfId="0" applyFont="1" applyFill="1" applyBorder="1" applyAlignment="1">
      <alignment vertical="center"/>
    </xf>
    <xf numFmtId="168" fontId="123" fillId="39" borderId="0" xfId="0" applyNumberFormat="1" applyFont="1" applyFill="1" applyBorder="1" applyAlignment="1">
      <alignment vertical="center"/>
    </xf>
    <xf numFmtId="168" fontId="120" fillId="39" borderId="0" xfId="0" applyNumberFormat="1" applyFont="1" applyFill="1" applyBorder="1" applyAlignment="1">
      <alignment horizontal="center" vertical="center"/>
    </xf>
    <xf numFmtId="168" fontId="120" fillId="39" borderId="0" xfId="0" applyNumberFormat="1" applyFont="1" applyFill="1" applyAlignment="1">
      <alignment vertical="center"/>
    </xf>
    <xf numFmtId="0" fontId="121" fillId="37" borderId="3" xfId="3" applyFont="1" applyFill="1" applyBorder="1" applyAlignment="1">
      <alignment horizontal="left" vertical="center" wrapText="1"/>
    </xf>
    <xf numFmtId="169" fontId="121" fillId="2" borderId="5" xfId="0" applyNumberFormat="1" applyFont="1" applyFill="1" applyBorder="1" applyAlignment="1">
      <alignment horizontal="left" vertical="center"/>
    </xf>
    <xf numFmtId="169" fontId="121" fillId="2" borderId="7" xfId="0" applyNumberFormat="1" applyFont="1" applyFill="1" applyBorder="1" applyAlignment="1">
      <alignment horizontal="left" vertical="center"/>
    </xf>
  </cellXfs>
  <cellStyles count="435">
    <cellStyle name="20% - Accent1" xfId="40" builtinId="30" customBuiltin="1"/>
    <cellStyle name="20% - Accent2" xfId="44" builtinId="34" customBuiltin="1"/>
    <cellStyle name="20% - Accent3" xfId="48" builtinId="38" customBuiltin="1"/>
    <cellStyle name="20% - Accent4" xfId="52" builtinId="42" customBuiltin="1"/>
    <cellStyle name="20% - Accent5" xfId="56" builtinId="46" customBuiltin="1"/>
    <cellStyle name="20% - Accent6" xfId="60" builtinId="50" customBuiltin="1"/>
    <cellStyle name="40% - Accent1" xfId="41" builtinId="31" customBuiltin="1"/>
    <cellStyle name="40% - Accent2" xfId="45" builtinId="35" customBuiltin="1"/>
    <cellStyle name="40% - Accent3" xfId="49" builtinId="39" customBuiltin="1"/>
    <cellStyle name="40% - Accent4" xfId="53" builtinId="43" customBuiltin="1"/>
    <cellStyle name="40% - Accent5" xfId="57" builtinId="47" customBuiltin="1"/>
    <cellStyle name="40% - Accent6" xfId="61" builtinId="51" customBuiltin="1"/>
    <cellStyle name="60% - Accent1" xfId="42" builtinId="32" customBuiltin="1"/>
    <cellStyle name="60% - Accent1 10" xfId="369" xr:uid="{00000000-0005-0000-0000-00002F000000}"/>
    <cellStyle name="60% - Accent1 11" xfId="407" xr:uid="{00000000-0005-0000-0000-00002F000000}"/>
    <cellStyle name="60% - Accent1 12" xfId="387" xr:uid="{00000000-0005-0000-0000-00002F000000}"/>
    <cellStyle name="60% - Accent1 13" xfId="401" xr:uid="{00000000-0005-0000-0000-00002F000000}"/>
    <cellStyle name="60% - Accent1 14" xfId="307" xr:uid="{00000000-0005-0000-0000-00002F000000}"/>
    <cellStyle name="60% - Accent1 15" xfId="405" xr:uid="{00000000-0005-0000-0000-00002F000000}"/>
    <cellStyle name="60% - Accent1 16" xfId="416" xr:uid="{00000000-0005-0000-0000-00002F000000}"/>
    <cellStyle name="60% - Accent1 17" xfId="342" xr:uid="{00000000-0005-0000-0000-00002F000000}"/>
    <cellStyle name="60% - Accent1 18" xfId="429" xr:uid="{00000000-0005-0000-0000-00002F000000}"/>
    <cellStyle name="60% - Accent1 2" xfId="285" xr:uid="{00000000-0005-0000-0000-00002F000000}"/>
    <cellStyle name="60% - Accent1 3" xfId="294" xr:uid="{00000000-0005-0000-0000-00002F000000}"/>
    <cellStyle name="60% - Accent1 4" xfId="318" xr:uid="{00000000-0005-0000-0000-00002F000000}"/>
    <cellStyle name="60% - Accent1 5" xfId="364" xr:uid="{00000000-0005-0000-0000-00002F000000}"/>
    <cellStyle name="60% - Accent1 6" xfId="350" xr:uid="{00000000-0005-0000-0000-00002F000000}"/>
    <cellStyle name="60% - Accent1 7" xfId="308" xr:uid="{00000000-0005-0000-0000-00002F000000}"/>
    <cellStyle name="60% - Accent1 8" xfId="366" xr:uid="{00000000-0005-0000-0000-00002F000000}"/>
    <cellStyle name="60% - Accent1 9" xfId="360" xr:uid="{00000000-0005-0000-0000-00002F000000}"/>
    <cellStyle name="60% - Accent2" xfId="46" builtinId="36" customBuiltin="1"/>
    <cellStyle name="60% - Accent2 10" xfId="324" xr:uid="{00000000-0005-0000-0000-000038000000}"/>
    <cellStyle name="60% - Accent2 11" xfId="304" xr:uid="{00000000-0005-0000-0000-000039000000}"/>
    <cellStyle name="60% - Accent2 12" xfId="347" xr:uid="{00000000-0005-0000-0000-00003A000000}"/>
    <cellStyle name="60% - Accent2 13" xfId="378" xr:uid="{00000000-0005-0000-0000-00003B000000}"/>
    <cellStyle name="60% - Accent2 14" xfId="327" xr:uid="{00000000-0005-0000-0000-00003C000000}"/>
    <cellStyle name="60% - Accent2 15" xfId="340" xr:uid="{00000000-0005-0000-0000-00003D000000}"/>
    <cellStyle name="60% - Accent2 16" xfId="310" xr:uid="{00000000-0005-0000-0000-00003E000000}"/>
    <cellStyle name="60% - Accent2 17" xfId="411" xr:uid="{00000000-0005-0000-0000-00003F000000}"/>
    <cellStyle name="60% - Accent2 18" xfId="430" xr:uid="{00000000-0005-0000-0000-000040000000}"/>
    <cellStyle name="60% - Accent2 2" xfId="286" xr:uid="{00000000-0005-0000-0000-000030000000}"/>
    <cellStyle name="60% - Accent2 3" xfId="295" xr:uid="{00000000-0005-0000-0000-000031000000}"/>
    <cellStyle name="60% - Accent2 4" xfId="319" xr:uid="{00000000-0005-0000-0000-000032000000}"/>
    <cellStyle name="60% - Accent2 5" xfId="380" xr:uid="{00000000-0005-0000-0000-000033000000}"/>
    <cellStyle name="60% - Accent2 6" xfId="388" xr:uid="{00000000-0005-0000-0000-000034000000}"/>
    <cellStyle name="60% - Accent2 7" xfId="371" xr:uid="{00000000-0005-0000-0000-000035000000}"/>
    <cellStyle name="60% - Accent2 8" xfId="354" xr:uid="{00000000-0005-0000-0000-000036000000}"/>
    <cellStyle name="60% - Accent2 9" xfId="344" xr:uid="{00000000-0005-0000-0000-000037000000}"/>
    <cellStyle name="60% - Accent3" xfId="50" builtinId="40" customBuiltin="1"/>
    <cellStyle name="60% - Accent3 10" xfId="363" xr:uid="{00000000-0005-0000-0000-000041000000}"/>
    <cellStyle name="60% - Accent3 11" xfId="338" xr:uid="{00000000-0005-0000-0000-000043000000}"/>
    <cellStyle name="60% - Accent3 12" xfId="352" xr:uid="{00000000-0005-0000-0000-000045000000}"/>
    <cellStyle name="60% - Accent3 13" xfId="329" xr:uid="{00000000-0005-0000-0000-000047000000}"/>
    <cellStyle name="60% - Accent3 14" xfId="375" xr:uid="{00000000-0005-0000-0000-000049000000}"/>
    <cellStyle name="60% - Accent3 15" xfId="346" xr:uid="{00000000-0005-0000-0000-00004B000000}"/>
    <cellStyle name="60% - Accent3 16" xfId="422" xr:uid="{00000000-0005-0000-0000-00004D000000}"/>
    <cellStyle name="60% - Accent3 17" xfId="421" xr:uid="{00000000-0005-0000-0000-00004F000000}"/>
    <cellStyle name="60% - Accent3 18" xfId="431" xr:uid="{00000000-0005-0000-0000-000051000000}"/>
    <cellStyle name="60% - Accent3 2" xfId="287" xr:uid="{00000000-0005-0000-0000-000031000000}"/>
    <cellStyle name="60% - Accent3 3" xfId="296" xr:uid="{00000000-0005-0000-0000-000033000000}"/>
    <cellStyle name="60% - Accent3 4" xfId="320" xr:uid="{00000000-0005-0000-0000-000035000000}"/>
    <cellStyle name="60% - Accent3 5" xfId="300" xr:uid="{00000000-0005-0000-0000-000037000000}"/>
    <cellStyle name="60% - Accent3 6" xfId="353" xr:uid="{00000000-0005-0000-0000-000039000000}"/>
    <cellStyle name="60% - Accent3 7" xfId="325" xr:uid="{00000000-0005-0000-0000-00003B000000}"/>
    <cellStyle name="60% - Accent3 8" xfId="349" xr:uid="{00000000-0005-0000-0000-00003D000000}"/>
    <cellStyle name="60% - Accent3 9" xfId="368" xr:uid="{00000000-0005-0000-0000-00003F000000}"/>
    <cellStyle name="60% - Accent4" xfId="54" builtinId="44" customBuiltin="1"/>
    <cellStyle name="60% - Accent4 10" xfId="351" xr:uid="{00000000-0005-0000-0000-00004A000000}"/>
    <cellStyle name="60% - Accent4 11" xfId="359" xr:uid="{00000000-0005-0000-0000-00004D000000}"/>
    <cellStyle name="60% - Accent4 12" xfId="339" xr:uid="{00000000-0005-0000-0000-000050000000}"/>
    <cellStyle name="60% - Accent4 13" xfId="315" xr:uid="{00000000-0005-0000-0000-000053000000}"/>
    <cellStyle name="60% - Accent4 14" xfId="413" xr:uid="{00000000-0005-0000-0000-000056000000}"/>
    <cellStyle name="60% - Accent4 15" xfId="336" xr:uid="{00000000-0005-0000-0000-000059000000}"/>
    <cellStyle name="60% - Accent4 16" xfId="423" xr:uid="{00000000-0005-0000-0000-00005C000000}"/>
    <cellStyle name="60% - Accent4 17" xfId="414" xr:uid="{00000000-0005-0000-0000-00005F000000}"/>
    <cellStyle name="60% - Accent4 18" xfId="432" xr:uid="{00000000-0005-0000-0000-000062000000}"/>
    <cellStyle name="60% - Accent4 2" xfId="288" xr:uid="{00000000-0005-0000-0000-000032000000}"/>
    <cellStyle name="60% - Accent4 3" xfId="297" xr:uid="{00000000-0005-0000-0000-000035000000}"/>
    <cellStyle name="60% - Accent4 4" xfId="321" xr:uid="{00000000-0005-0000-0000-000038000000}"/>
    <cellStyle name="60% - Accent4 5" xfId="348" xr:uid="{00000000-0005-0000-0000-00003B000000}"/>
    <cellStyle name="60% - Accent4 6" xfId="365" xr:uid="{00000000-0005-0000-0000-00003E000000}"/>
    <cellStyle name="60% - Accent4 7" xfId="393" xr:uid="{00000000-0005-0000-0000-000041000000}"/>
    <cellStyle name="60% - Accent4 8" xfId="337" xr:uid="{00000000-0005-0000-0000-000044000000}"/>
    <cellStyle name="60% - Accent4 9" xfId="341" xr:uid="{00000000-0005-0000-0000-000047000000}"/>
    <cellStyle name="60% - Accent5" xfId="58" builtinId="48" customBuiltin="1"/>
    <cellStyle name="60% - Accent5 10" xfId="312" xr:uid="{00000000-0005-0000-0000-000053000000}"/>
    <cellStyle name="60% - Accent5 11" xfId="305" xr:uid="{00000000-0005-0000-0000-000057000000}"/>
    <cellStyle name="60% - Accent5 12" xfId="408" xr:uid="{00000000-0005-0000-0000-00005B000000}"/>
    <cellStyle name="60% - Accent5 13" xfId="345" xr:uid="{00000000-0005-0000-0000-00005F000000}"/>
    <cellStyle name="60% - Accent5 14" xfId="373" xr:uid="{00000000-0005-0000-0000-000063000000}"/>
    <cellStyle name="60% - Accent5 15" xfId="343" xr:uid="{00000000-0005-0000-0000-000067000000}"/>
    <cellStyle name="60% - Accent5 16" xfId="415" xr:uid="{00000000-0005-0000-0000-00006B000000}"/>
    <cellStyle name="60% - Accent5 17" xfId="403" xr:uid="{00000000-0005-0000-0000-00006F000000}"/>
    <cellStyle name="60% - Accent5 18" xfId="433" xr:uid="{00000000-0005-0000-0000-000073000000}"/>
    <cellStyle name="60% - Accent5 2" xfId="289" xr:uid="{00000000-0005-0000-0000-000033000000}"/>
    <cellStyle name="60% - Accent5 3" xfId="298" xr:uid="{00000000-0005-0000-0000-000037000000}"/>
    <cellStyle name="60% - Accent5 4" xfId="322" xr:uid="{00000000-0005-0000-0000-00003B000000}"/>
    <cellStyle name="60% - Accent5 5" xfId="313" xr:uid="{00000000-0005-0000-0000-00003F000000}"/>
    <cellStyle name="60% - Accent5 6" xfId="382" xr:uid="{00000000-0005-0000-0000-000043000000}"/>
    <cellStyle name="60% - Accent5 7" xfId="367" xr:uid="{00000000-0005-0000-0000-000047000000}"/>
    <cellStyle name="60% - Accent5 8" xfId="396" xr:uid="{00000000-0005-0000-0000-00004B000000}"/>
    <cellStyle name="60% - Accent5 9" xfId="391" xr:uid="{00000000-0005-0000-0000-00004F000000}"/>
    <cellStyle name="60% - Accent6" xfId="62" builtinId="52" customBuiltin="1"/>
    <cellStyle name="60% - Accent6 10" xfId="335" xr:uid="{00000000-0005-0000-0000-00005C000000}"/>
    <cellStyle name="60% - Accent6 11" xfId="314" xr:uid="{00000000-0005-0000-0000-000061000000}"/>
    <cellStyle name="60% - Accent6 12" xfId="355" xr:uid="{00000000-0005-0000-0000-000066000000}"/>
    <cellStyle name="60% - Accent6 13" xfId="389" xr:uid="{00000000-0005-0000-0000-00006B000000}"/>
    <cellStyle name="60% - Accent6 14" xfId="404" xr:uid="{00000000-0005-0000-0000-000070000000}"/>
    <cellStyle name="60% - Accent6 15" xfId="417" xr:uid="{00000000-0005-0000-0000-000075000000}"/>
    <cellStyle name="60% - Accent6 16" xfId="425" xr:uid="{00000000-0005-0000-0000-00007A000000}"/>
    <cellStyle name="60% - Accent6 17" xfId="390" xr:uid="{00000000-0005-0000-0000-00007F000000}"/>
    <cellStyle name="60% - Accent6 18" xfId="434" xr:uid="{00000000-0005-0000-0000-000084000000}"/>
    <cellStyle name="60% - Accent6 2" xfId="290" xr:uid="{00000000-0005-0000-0000-000034000000}"/>
    <cellStyle name="60% - Accent6 3" xfId="299" xr:uid="{00000000-0005-0000-0000-000039000000}"/>
    <cellStyle name="60% - Accent6 4" xfId="323" xr:uid="{00000000-0005-0000-0000-00003E000000}"/>
    <cellStyle name="60% - Accent6 5" xfId="326" xr:uid="{00000000-0005-0000-0000-000043000000}"/>
    <cellStyle name="60% - Accent6 6" xfId="395" xr:uid="{00000000-0005-0000-0000-000048000000}"/>
    <cellStyle name="60% - Accent6 7" xfId="379" xr:uid="{00000000-0005-0000-0000-00004D000000}"/>
    <cellStyle name="60% - Accent6 8" xfId="331" xr:uid="{00000000-0005-0000-0000-000052000000}"/>
    <cellStyle name="60% - Accent6 9" xfId="392" xr:uid="{00000000-0005-0000-0000-000057000000}"/>
    <cellStyle name="Accent1" xfId="39" builtinId="29" customBuiltin="1"/>
    <cellStyle name="Accent2" xfId="43" builtinId="33" customBuiltin="1"/>
    <cellStyle name="Accent3" xfId="47" builtinId="37" customBuiltin="1"/>
    <cellStyle name="Accent4" xfId="51" builtinId="41" customBuiltin="1"/>
    <cellStyle name="Accent5" xfId="55" builtinId="45" customBuiltin="1"/>
    <cellStyle name="Accent6" xfId="59" builtinId="49" customBuiltin="1"/>
    <cellStyle name="Bad" xfId="29" builtinId="27" customBuiltin="1"/>
    <cellStyle name="Calculation" xfId="33" builtinId="22" customBuiltin="1"/>
    <cellStyle name="Check Cell" xfId="35" builtinId="23" customBuiltin="1"/>
    <cellStyle name="Comma" xfId="10" builtinId="3"/>
    <cellStyle name="Comma 10" xfId="96" xr:uid="{00000000-0005-0000-0000-00001C000000}"/>
    <cellStyle name="Comma 100" xfId="238" xr:uid="{00000000-0005-0000-0000-00001D000000}"/>
    <cellStyle name="Comma 101" xfId="239" xr:uid="{00000000-0005-0000-0000-00001E000000}"/>
    <cellStyle name="Comma 102" xfId="240" xr:uid="{00000000-0005-0000-0000-00001F000000}"/>
    <cellStyle name="Comma 103" xfId="241" xr:uid="{00000000-0005-0000-0000-000020000000}"/>
    <cellStyle name="Comma 104" xfId="243" xr:uid="{00000000-0005-0000-0000-000021000000}"/>
    <cellStyle name="Comma 105" xfId="246" xr:uid="{00000000-0005-0000-0000-000022000000}"/>
    <cellStyle name="Comma 106" xfId="248" xr:uid="{00000000-0005-0000-0000-000023000000}"/>
    <cellStyle name="Comma 107" xfId="244" xr:uid="{00000000-0005-0000-0000-000024000000}"/>
    <cellStyle name="Comma 108" xfId="247" xr:uid="{00000000-0005-0000-0000-000025000000}"/>
    <cellStyle name="Comma 109" xfId="245" xr:uid="{00000000-0005-0000-0000-000026000000}"/>
    <cellStyle name="Comma 11" xfId="93" xr:uid="{00000000-0005-0000-0000-000027000000}"/>
    <cellStyle name="Comma 110" xfId="242" xr:uid="{00000000-0005-0000-0000-000028000000}"/>
    <cellStyle name="Comma 111" xfId="249" xr:uid="{00000000-0005-0000-0000-000029000000}"/>
    <cellStyle name="Comma 112" xfId="251" xr:uid="{00000000-0005-0000-0000-00002A000000}"/>
    <cellStyle name="Comma 113" xfId="253" xr:uid="{00000000-0005-0000-0000-00002B000000}"/>
    <cellStyle name="Comma 114" xfId="260" xr:uid="{00000000-0005-0000-0000-00002C000000}"/>
    <cellStyle name="Comma 115" xfId="255" xr:uid="{00000000-0005-0000-0000-00002D000000}"/>
    <cellStyle name="Comma 116" xfId="262" xr:uid="{00000000-0005-0000-0000-00002E000000}"/>
    <cellStyle name="Comma 117" xfId="259" xr:uid="{00000000-0005-0000-0000-00002F000000}"/>
    <cellStyle name="Comma 118" xfId="268" xr:uid="{00000000-0005-0000-0000-000030000000}"/>
    <cellStyle name="Comma 119" xfId="261" xr:uid="{00000000-0005-0000-0000-000031000000}"/>
    <cellStyle name="Comma 12" xfId="98" xr:uid="{00000000-0005-0000-0000-000032000000}"/>
    <cellStyle name="Comma 120" xfId="266" xr:uid="{00000000-0005-0000-0000-000033000000}"/>
    <cellStyle name="Comma 121" xfId="271" xr:uid="{00000000-0005-0000-0000-000034000000}"/>
    <cellStyle name="Comma 122" xfId="269" xr:uid="{00000000-0005-0000-0000-000035000000}"/>
    <cellStyle name="Comma 123" xfId="250" xr:uid="{00000000-0005-0000-0000-000036000000}"/>
    <cellStyle name="Comma 124" xfId="254" xr:uid="{00000000-0005-0000-0000-000037000000}"/>
    <cellStyle name="Comma 125" xfId="263" xr:uid="{00000000-0005-0000-0000-000038000000}"/>
    <cellStyle name="Comma 126" xfId="276" xr:uid="{00000000-0005-0000-0000-000039000000}"/>
    <cellStyle name="Comma 127" xfId="274" xr:uid="{00000000-0005-0000-0000-00003A000000}"/>
    <cellStyle name="Comma 128" xfId="275" xr:uid="{00000000-0005-0000-0000-00003B000000}"/>
    <cellStyle name="Comma 129" xfId="273" xr:uid="{00000000-0005-0000-0000-00003C000000}"/>
    <cellStyle name="Comma 13" xfId="103" xr:uid="{00000000-0005-0000-0000-00003D000000}"/>
    <cellStyle name="Comma 130" xfId="278" xr:uid="{00000000-0005-0000-0000-00003E000000}"/>
    <cellStyle name="Comma 131" xfId="277" xr:uid="{00000000-0005-0000-0000-00003F000000}"/>
    <cellStyle name="Comma 132" xfId="279" xr:uid="{00000000-0005-0000-0000-000040000000}"/>
    <cellStyle name="Comma 133" xfId="280" xr:uid="{00000000-0005-0000-0000-000041000000}"/>
    <cellStyle name="Comma 134" xfId="281" xr:uid="{00000000-0005-0000-0000-000042000000}"/>
    <cellStyle name="Comma 135" xfId="282" xr:uid="{00000000-0005-0000-0000-000035000000}"/>
    <cellStyle name="Comma 136" xfId="291" xr:uid="{00000000-0005-0000-0000-00003B000000}"/>
    <cellStyle name="Comma 137" xfId="311" xr:uid="{00000000-0005-0000-0000-000041000000}"/>
    <cellStyle name="Comma 138" xfId="333" xr:uid="{00000000-0005-0000-0000-000047000000}"/>
    <cellStyle name="Comma 139" xfId="356" xr:uid="{00000000-0005-0000-0000-00004D000000}"/>
    <cellStyle name="Comma 14" xfId="95" xr:uid="{00000000-0005-0000-0000-000043000000}"/>
    <cellStyle name="Comma 140" xfId="370" xr:uid="{00000000-0005-0000-0000-000053000000}"/>
    <cellStyle name="Comma 141" xfId="361" xr:uid="{00000000-0005-0000-0000-000059000000}"/>
    <cellStyle name="Comma 142" xfId="394" xr:uid="{00000000-0005-0000-0000-00005F000000}"/>
    <cellStyle name="Comma 143" xfId="399" xr:uid="{00000000-0005-0000-0000-000065000000}"/>
    <cellStyle name="Comma 144" xfId="374" xr:uid="{00000000-0005-0000-0000-00006B000000}"/>
    <cellStyle name="Comma 145" xfId="372" xr:uid="{00000000-0005-0000-0000-000071000000}"/>
    <cellStyle name="Comma 146" xfId="306" xr:uid="{00000000-0005-0000-0000-000077000000}"/>
    <cellStyle name="Comma 147" xfId="412" xr:uid="{00000000-0005-0000-0000-00007D000000}"/>
    <cellStyle name="Comma 148" xfId="406" xr:uid="{00000000-0005-0000-0000-000083000000}"/>
    <cellStyle name="Comma 149" xfId="424" xr:uid="{00000000-0005-0000-0000-000089000000}"/>
    <cellStyle name="Comma 15" xfId="94" xr:uid="{00000000-0005-0000-0000-000044000000}"/>
    <cellStyle name="Comma 150" xfId="328" xr:uid="{00000000-0005-0000-0000-00008F000000}"/>
    <cellStyle name="Comma 151" xfId="426" xr:uid="{00000000-0005-0000-0000-000095000000}"/>
    <cellStyle name="Comma 16" xfId="105" xr:uid="{00000000-0005-0000-0000-000045000000}"/>
    <cellStyle name="Comma 17" xfId="99" xr:uid="{00000000-0005-0000-0000-000046000000}"/>
    <cellStyle name="Comma 18" xfId="106" xr:uid="{00000000-0005-0000-0000-000047000000}"/>
    <cellStyle name="Comma 19" xfId="107" xr:uid="{00000000-0005-0000-0000-000048000000}"/>
    <cellStyle name="Comma 2" xfId="4" xr:uid="{00000000-0005-0000-0000-000049000000}"/>
    <cellStyle name="Comma 2 2" xfId="167" xr:uid="{00000000-0005-0000-0000-00004A000000}"/>
    <cellStyle name="Comma 20" xfId="109" xr:uid="{00000000-0005-0000-0000-00004B000000}"/>
    <cellStyle name="Comma 21" xfId="108" xr:uid="{00000000-0005-0000-0000-00004C000000}"/>
    <cellStyle name="Comma 22" xfId="113" xr:uid="{00000000-0005-0000-0000-00004D000000}"/>
    <cellStyle name="Comma 23" xfId="110" xr:uid="{00000000-0005-0000-0000-00004E000000}"/>
    <cellStyle name="Comma 24" xfId="111" xr:uid="{00000000-0005-0000-0000-00004F000000}"/>
    <cellStyle name="Comma 25" xfId="112" xr:uid="{00000000-0005-0000-0000-000050000000}"/>
    <cellStyle name="Comma 26" xfId="118" xr:uid="{00000000-0005-0000-0000-000051000000}"/>
    <cellStyle name="Comma 27" xfId="116" xr:uid="{00000000-0005-0000-0000-000052000000}"/>
    <cellStyle name="Comma 28" xfId="117" xr:uid="{00000000-0005-0000-0000-000053000000}"/>
    <cellStyle name="Comma 29" xfId="122" xr:uid="{00000000-0005-0000-0000-000054000000}"/>
    <cellStyle name="Comma 3" xfId="83" xr:uid="{00000000-0005-0000-0000-000055000000}"/>
    <cellStyle name="Comma 30" xfId="120" xr:uid="{00000000-0005-0000-0000-000056000000}"/>
    <cellStyle name="Comma 31" xfId="127" xr:uid="{00000000-0005-0000-0000-000057000000}"/>
    <cellStyle name="Comma 32" xfId="126" xr:uid="{00000000-0005-0000-0000-000058000000}"/>
    <cellStyle name="Comma 33" xfId="130" xr:uid="{00000000-0005-0000-0000-000059000000}"/>
    <cellStyle name="Comma 34" xfId="131" xr:uid="{00000000-0005-0000-0000-00005A000000}"/>
    <cellStyle name="Comma 35" xfId="124" xr:uid="{00000000-0005-0000-0000-00005B000000}"/>
    <cellStyle name="Comma 36" xfId="125" xr:uid="{00000000-0005-0000-0000-00005C000000}"/>
    <cellStyle name="Comma 37" xfId="128" xr:uid="{00000000-0005-0000-0000-00005D000000}"/>
    <cellStyle name="Comma 38" xfId="129" xr:uid="{00000000-0005-0000-0000-00005E000000}"/>
    <cellStyle name="Comma 39" xfId="139" xr:uid="{00000000-0005-0000-0000-00005F000000}"/>
    <cellStyle name="Comma 4" xfId="89" xr:uid="{00000000-0005-0000-0000-000060000000}"/>
    <cellStyle name="Comma 40" xfId="145" xr:uid="{00000000-0005-0000-0000-000061000000}"/>
    <cellStyle name="Comma 41" xfId="140" xr:uid="{00000000-0005-0000-0000-000062000000}"/>
    <cellStyle name="Comma 42" xfId="142" xr:uid="{00000000-0005-0000-0000-000063000000}"/>
    <cellStyle name="Comma 43" xfId="136" xr:uid="{00000000-0005-0000-0000-000064000000}"/>
    <cellStyle name="Comma 44" xfId="149" xr:uid="{00000000-0005-0000-0000-000065000000}"/>
    <cellStyle name="Comma 45" xfId="148" xr:uid="{00000000-0005-0000-0000-000066000000}"/>
    <cellStyle name="Comma 46" xfId="146" xr:uid="{00000000-0005-0000-0000-000067000000}"/>
    <cellStyle name="Comma 47" xfId="144" xr:uid="{00000000-0005-0000-0000-000068000000}"/>
    <cellStyle name="Comma 48" xfId="137" xr:uid="{00000000-0005-0000-0000-000069000000}"/>
    <cellStyle name="Comma 49" xfId="135" xr:uid="{00000000-0005-0000-0000-00006A000000}"/>
    <cellStyle name="Comma 5" xfId="87" xr:uid="{00000000-0005-0000-0000-00006B000000}"/>
    <cellStyle name="Comma 50" xfId="154" xr:uid="{00000000-0005-0000-0000-00006C000000}"/>
    <cellStyle name="Comma 51" xfId="152" xr:uid="{00000000-0005-0000-0000-00006D000000}"/>
    <cellStyle name="Comma 52" xfId="162" xr:uid="{00000000-0005-0000-0000-00006E000000}"/>
    <cellStyle name="Comma 53" xfId="158" xr:uid="{00000000-0005-0000-0000-00006F000000}"/>
    <cellStyle name="Comma 54" xfId="157" xr:uid="{00000000-0005-0000-0000-000070000000}"/>
    <cellStyle name="Comma 55" xfId="150" xr:uid="{00000000-0005-0000-0000-000071000000}"/>
    <cellStyle name="Comma 56" xfId="160" xr:uid="{00000000-0005-0000-0000-000072000000}"/>
    <cellStyle name="Comma 57" xfId="156" xr:uid="{00000000-0005-0000-0000-000073000000}"/>
    <cellStyle name="Comma 58" xfId="163" xr:uid="{00000000-0005-0000-0000-000074000000}"/>
    <cellStyle name="Comma 59" xfId="161" xr:uid="{00000000-0005-0000-0000-000075000000}"/>
    <cellStyle name="Comma 6" xfId="91" xr:uid="{00000000-0005-0000-0000-000076000000}"/>
    <cellStyle name="Comma 60" xfId="155" xr:uid="{00000000-0005-0000-0000-000077000000}"/>
    <cellStyle name="Comma 61" xfId="159" xr:uid="{00000000-0005-0000-0000-000078000000}"/>
    <cellStyle name="Comma 62" xfId="166" xr:uid="{00000000-0005-0000-0000-000079000000}"/>
    <cellStyle name="Comma 63" xfId="165" xr:uid="{00000000-0005-0000-0000-00007A000000}"/>
    <cellStyle name="Comma 64" xfId="172" xr:uid="{00000000-0005-0000-0000-00007B000000}"/>
    <cellStyle name="Comma 65" xfId="175" xr:uid="{00000000-0005-0000-0000-00007C000000}"/>
    <cellStyle name="Comma 66" xfId="174" xr:uid="{00000000-0005-0000-0000-00007D000000}"/>
    <cellStyle name="Comma 67" xfId="171" xr:uid="{00000000-0005-0000-0000-00007E000000}"/>
    <cellStyle name="Comma 68" xfId="182" xr:uid="{00000000-0005-0000-0000-00007F000000}"/>
    <cellStyle name="Comma 69" xfId="192" xr:uid="{00000000-0005-0000-0000-000080000000}"/>
    <cellStyle name="Comma 7" xfId="86" xr:uid="{00000000-0005-0000-0000-000081000000}"/>
    <cellStyle name="Comma 70" xfId="179" xr:uid="{00000000-0005-0000-0000-000082000000}"/>
    <cellStyle name="Comma 71" xfId="190" xr:uid="{00000000-0005-0000-0000-000083000000}"/>
    <cellStyle name="Comma 72" xfId="186" xr:uid="{00000000-0005-0000-0000-000084000000}"/>
    <cellStyle name="Comma 73" xfId="188" xr:uid="{00000000-0005-0000-0000-000085000000}"/>
    <cellStyle name="Comma 74" xfId="177" xr:uid="{00000000-0005-0000-0000-000086000000}"/>
    <cellStyle name="Comma 75" xfId="183" xr:uid="{00000000-0005-0000-0000-000087000000}"/>
    <cellStyle name="Comma 76" xfId="191" xr:uid="{00000000-0005-0000-0000-000088000000}"/>
    <cellStyle name="Comma 77" xfId="176" xr:uid="{00000000-0005-0000-0000-000089000000}"/>
    <cellStyle name="Comma 78" xfId="189" xr:uid="{00000000-0005-0000-0000-00008A000000}"/>
    <cellStyle name="Comma 79" xfId="178" xr:uid="{00000000-0005-0000-0000-00008B000000}"/>
    <cellStyle name="Comma 8" xfId="92" xr:uid="{00000000-0005-0000-0000-00008C000000}"/>
    <cellStyle name="Comma 80" xfId="181" xr:uid="{00000000-0005-0000-0000-00008D000000}"/>
    <cellStyle name="Comma 81" xfId="185" xr:uid="{00000000-0005-0000-0000-00008E000000}"/>
    <cellStyle name="Comma 82" xfId="193" xr:uid="{00000000-0005-0000-0000-00008F000000}"/>
    <cellStyle name="Comma 83" xfId="194" xr:uid="{00000000-0005-0000-0000-000090000000}"/>
    <cellStyle name="Comma 84" xfId="220" xr:uid="{00000000-0005-0000-0000-000091000000}"/>
    <cellStyle name="Comma 85" xfId="221" xr:uid="{00000000-0005-0000-0000-000092000000}"/>
    <cellStyle name="Comma 86" xfId="225" xr:uid="{00000000-0005-0000-0000-000093000000}"/>
    <cellStyle name="Comma 87" xfId="226" xr:uid="{00000000-0005-0000-0000-000094000000}"/>
    <cellStyle name="Comma 88" xfId="223" xr:uid="{00000000-0005-0000-0000-000095000000}"/>
    <cellStyle name="Comma 89" xfId="224" xr:uid="{00000000-0005-0000-0000-000096000000}"/>
    <cellStyle name="Comma 9" xfId="90" xr:uid="{00000000-0005-0000-0000-000097000000}"/>
    <cellStyle name="Comma 90" xfId="222" xr:uid="{00000000-0005-0000-0000-000098000000}"/>
    <cellStyle name="Comma 91" xfId="227" xr:uid="{00000000-0005-0000-0000-000099000000}"/>
    <cellStyle name="Comma 92" xfId="231" xr:uid="{00000000-0005-0000-0000-00009A000000}"/>
    <cellStyle name="Comma 93" xfId="229" xr:uid="{00000000-0005-0000-0000-00009B000000}"/>
    <cellStyle name="Comma 94" xfId="228" xr:uid="{00000000-0005-0000-0000-00009C000000}"/>
    <cellStyle name="Comma 95" xfId="230" xr:uid="{00000000-0005-0000-0000-00009D000000}"/>
    <cellStyle name="Comma 96" xfId="232" xr:uid="{00000000-0005-0000-0000-00009E000000}"/>
    <cellStyle name="Comma 97" xfId="233" xr:uid="{00000000-0005-0000-0000-00009F000000}"/>
    <cellStyle name="Comma 98" xfId="235" xr:uid="{00000000-0005-0000-0000-0000A0000000}"/>
    <cellStyle name="Comma 99" xfId="237" xr:uid="{00000000-0005-0000-0000-0000A1000000}"/>
    <cellStyle name="Explanatory Text" xfId="37" builtinId="53" customBuiltin="1"/>
    <cellStyle name="Good" xfId="28" builtinId="26" customBuiltin="1"/>
    <cellStyle name="Heading 1" xfId="24" builtinId="16" customBuiltin="1"/>
    <cellStyle name="Heading 2" xfId="25" builtinId="17" customBuiltin="1"/>
    <cellStyle name="Heading 3" xfId="26" builtinId="18" customBuiltin="1"/>
    <cellStyle name="Heading 4" xfId="27" builtinId="19" customBuiltin="1"/>
    <cellStyle name="Hyperlink" xfId="6" builtinId="8"/>
    <cellStyle name="Hyperlink 2" xfId="73" xr:uid="{00000000-0005-0000-0000-0000A9000000}"/>
    <cellStyle name="Hyperlink 3" xfId="88" xr:uid="{00000000-0005-0000-0000-0000AA000000}"/>
    <cellStyle name="Hyperlink 4" xfId="180" xr:uid="{00000000-0005-0000-0000-0000AB000000}"/>
    <cellStyle name="Input" xfId="31" builtinId="20" customBuiltin="1"/>
    <cellStyle name="Linked Cell" xfId="34" builtinId="24" customBuiltin="1"/>
    <cellStyle name="Neutral" xfId="30" builtinId="28" customBuiltin="1"/>
    <cellStyle name="Neutral 10" xfId="332" xr:uid="{00000000-0005-0000-0000-0000F8000000}"/>
    <cellStyle name="Neutral 11" xfId="357" xr:uid="{00000000-0005-0000-0000-0000FF000000}"/>
    <cellStyle name="Neutral 12" xfId="358" xr:uid="{00000000-0005-0000-0000-000006010000}"/>
    <cellStyle name="Neutral 13" xfId="418" xr:uid="{00000000-0005-0000-0000-00000D010000}"/>
    <cellStyle name="Neutral 14" xfId="384" xr:uid="{00000000-0005-0000-0000-000014010000}"/>
    <cellStyle name="Neutral 15" xfId="381" xr:uid="{00000000-0005-0000-0000-00001B010000}"/>
    <cellStyle name="Neutral 16" xfId="420" xr:uid="{00000000-0005-0000-0000-000022010000}"/>
    <cellStyle name="Neutral 17" xfId="419" xr:uid="{00000000-0005-0000-0000-000029010000}"/>
    <cellStyle name="Neutral 18" xfId="428" xr:uid="{00000000-0005-0000-0000-000030010000}"/>
    <cellStyle name="Neutral 2" xfId="284" xr:uid="{00000000-0005-0000-0000-0000C0000000}"/>
    <cellStyle name="Neutral 3" xfId="293" xr:uid="{00000000-0005-0000-0000-0000C7000000}"/>
    <cellStyle name="Neutral 4" xfId="317" xr:uid="{00000000-0005-0000-0000-0000CE000000}"/>
    <cellStyle name="Neutral 5" xfId="386" xr:uid="{00000000-0005-0000-0000-0000D5000000}"/>
    <cellStyle name="Neutral 6" xfId="334" xr:uid="{00000000-0005-0000-0000-0000DC000000}"/>
    <cellStyle name="Neutral 7" xfId="397" xr:uid="{00000000-0005-0000-0000-0000E3000000}"/>
    <cellStyle name="Neutral 8" xfId="376" xr:uid="{00000000-0005-0000-0000-0000EA000000}"/>
    <cellStyle name="Neutral 9" xfId="301" xr:uid="{00000000-0005-0000-0000-0000F1000000}"/>
    <cellStyle name="Normal" xfId="0" builtinId="0"/>
    <cellStyle name="Normal 10" xfId="13" xr:uid="{00000000-0005-0000-0000-0000B0000000}"/>
    <cellStyle name="Normal 11" xfId="14" xr:uid="{00000000-0005-0000-0000-0000B1000000}"/>
    <cellStyle name="Normal 12" xfId="15" xr:uid="{00000000-0005-0000-0000-0000B2000000}"/>
    <cellStyle name="Normal 13" xfId="65" xr:uid="{00000000-0005-0000-0000-0000B3000000}"/>
    <cellStyle name="Normal 13 10" xfId="101" xr:uid="{00000000-0005-0000-0000-0000B4000000}"/>
    <cellStyle name="Normal 13 11" xfId="114" xr:uid="{00000000-0005-0000-0000-0000B5000000}"/>
    <cellStyle name="Normal 13 12" xfId="115" xr:uid="{00000000-0005-0000-0000-0000B6000000}"/>
    <cellStyle name="Normal 13 13" xfId="119" xr:uid="{00000000-0005-0000-0000-0000B7000000}"/>
    <cellStyle name="Normal 13 14" xfId="121" xr:uid="{00000000-0005-0000-0000-0000B8000000}"/>
    <cellStyle name="Normal 13 15" xfId="132" xr:uid="{00000000-0005-0000-0000-0000B9000000}"/>
    <cellStyle name="Normal 13 16" xfId="133" xr:uid="{00000000-0005-0000-0000-0000BA000000}"/>
    <cellStyle name="Normal 13 17" xfId="123" xr:uid="{00000000-0005-0000-0000-0000BB000000}"/>
    <cellStyle name="Normal 13 18" xfId="138" xr:uid="{00000000-0005-0000-0000-0000BC000000}"/>
    <cellStyle name="Normal 13 19" xfId="143" xr:uid="{00000000-0005-0000-0000-0000BD000000}"/>
    <cellStyle name="Normal 13 2" xfId="74" xr:uid="{00000000-0005-0000-0000-0000BE000000}"/>
    <cellStyle name="Normal 13 20" xfId="141" xr:uid="{00000000-0005-0000-0000-0000BF000000}"/>
    <cellStyle name="Normal 13 21" xfId="147" xr:uid="{00000000-0005-0000-0000-0000C0000000}"/>
    <cellStyle name="Normal 13 22" xfId="151" xr:uid="{00000000-0005-0000-0000-0000C1000000}"/>
    <cellStyle name="Normal 13 23" xfId="153" xr:uid="{00000000-0005-0000-0000-0000C2000000}"/>
    <cellStyle name="Normal 13 24" xfId="164" xr:uid="{00000000-0005-0000-0000-0000C3000000}"/>
    <cellStyle name="Normal 13 25" xfId="173" xr:uid="{00000000-0005-0000-0000-0000C4000000}"/>
    <cellStyle name="Normal 13 26" xfId="184" xr:uid="{00000000-0005-0000-0000-0000C5000000}"/>
    <cellStyle name="Normal 13 27" xfId="187" xr:uid="{00000000-0005-0000-0000-0000C6000000}"/>
    <cellStyle name="Normal 13 28" xfId="236" xr:uid="{00000000-0005-0000-0000-0000C7000000}"/>
    <cellStyle name="Normal 13 29" xfId="234" xr:uid="{00000000-0005-0000-0000-0000C8000000}"/>
    <cellStyle name="Normal 13 3" xfId="76" xr:uid="{00000000-0005-0000-0000-0000C9000000}"/>
    <cellStyle name="Normal 13 30" xfId="252" xr:uid="{00000000-0005-0000-0000-0000CA000000}"/>
    <cellStyle name="Normal 13 31" xfId="257" xr:uid="{00000000-0005-0000-0000-0000CB000000}"/>
    <cellStyle name="Normal 13 32" xfId="256" xr:uid="{00000000-0005-0000-0000-0000CC000000}"/>
    <cellStyle name="Normal 13 33" xfId="264" xr:uid="{00000000-0005-0000-0000-0000CD000000}"/>
    <cellStyle name="Normal 13 34" xfId="270" xr:uid="{00000000-0005-0000-0000-0000CE000000}"/>
    <cellStyle name="Normal 13 35" xfId="267" xr:uid="{00000000-0005-0000-0000-0000CF000000}"/>
    <cellStyle name="Normal 13 36" xfId="265" xr:uid="{00000000-0005-0000-0000-0000D0000000}"/>
    <cellStyle name="Normal 13 37" xfId="272" xr:uid="{00000000-0005-0000-0000-0000D1000000}"/>
    <cellStyle name="Normal 13 38" xfId="258" xr:uid="{00000000-0005-0000-0000-0000D2000000}"/>
    <cellStyle name="Normal 13 4" xfId="84" xr:uid="{00000000-0005-0000-0000-0000D3000000}"/>
    <cellStyle name="Normal 13 5" xfId="85" xr:uid="{00000000-0005-0000-0000-0000D4000000}"/>
    <cellStyle name="Normal 13 6" xfId="102" xr:uid="{00000000-0005-0000-0000-0000D5000000}"/>
    <cellStyle name="Normal 13 7" xfId="104" xr:uid="{00000000-0005-0000-0000-0000D6000000}"/>
    <cellStyle name="Normal 13 8" xfId="97" xr:uid="{00000000-0005-0000-0000-0000D7000000}"/>
    <cellStyle name="Normal 13 9" xfId="100" xr:uid="{00000000-0005-0000-0000-0000D8000000}"/>
    <cellStyle name="Normal 14" xfId="67" xr:uid="{00000000-0005-0000-0000-0000D9000000}"/>
    <cellStyle name="Normal 14 2" xfId="78" xr:uid="{00000000-0005-0000-0000-0000DA000000}"/>
    <cellStyle name="Normal 15" xfId="70" xr:uid="{00000000-0005-0000-0000-0000DB000000}"/>
    <cellStyle name="Normal 15 2" xfId="80" xr:uid="{00000000-0005-0000-0000-0000DC000000}"/>
    <cellStyle name="Normal 16" xfId="71" xr:uid="{00000000-0005-0000-0000-0000DD000000}"/>
    <cellStyle name="Normal 16 2" xfId="81" xr:uid="{00000000-0005-0000-0000-0000DE000000}"/>
    <cellStyle name="Normal 17" xfId="195" xr:uid="{00000000-0005-0000-0000-0000DF000000}"/>
    <cellStyle name="Normal 18" xfId="196" xr:uid="{00000000-0005-0000-0000-0000E0000000}"/>
    <cellStyle name="Normal 19" xfId="197" xr:uid="{00000000-0005-0000-0000-0000E1000000}"/>
    <cellStyle name="Normal 19 2" xfId="198" xr:uid="{00000000-0005-0000-0000-0000E2000000}"/>
    <cellStyle name="Normal 2" xfId="1" xr:uid="{00000000-0005-0000-0000-0000E3000000}"/>
    <cellStyle name="Normal 2 2" xfId="72" xr:uid="{00000000-0005-0000-0000-0000E4000000}"/>
    <cellStyle name="Normal 2 2 2" xfId="82" xr:uid="{00000000-0005-0000-0000-0000E5000000}"/>
    <cellStyle name="Normal 2 3" xfId="168" xr:uid="{00000000-0005-0000-0000-0000E6000000}"/>
    <cellStyle name="Normal 2 3 2" xfId="200" xr:uid="{00000000-0005-0000-0000-0000E7000000}"/>
    <cellStyle name="Normal 2 3 3" xfId="215" xr:uid="{00000000-0005-0000-0000-0000E8000000}"/>
    <cellStyle name="Normal 2 3 4" xfId="199" xr:uid="{00000000-0005-0000-0000-0000E9000000}"/>
    <cellStyle name="Normal 2 4" xfId="216" xr:uid="{00000000-0005-0000-0000-0000EA000000}"/>
    <cellStyle name="Normal 20" xfId="201" xr:uid="{00000000-0005-0000-0000-0000EB000000}"/>
    <cellStyle name="Normal 20 2" xfId="202" xr:uid="{00000000-0005-0000-0000-0000EC000000}"/>
    <cellStyle name="Normal 21" xfId="203" xr:uid="{00000000-0005-0000-0000-0000ED000000}"/>
    <cellStyle name="Normal 21 2" xfId="204" xr:uid="{00000000-0005-0000-0000-0000EE000000}"/>
    <cellStyle name="Normal 22" xfId="205" xr:uid="{00000000-0005-0000-0000-0000EF000000}"/>
    <cellStyle name="Normal 23" xfId="206" xr:uid="{00000000-0005-0000-0000-0000F0000000}"/>
    <cellStyle name="Normal 23 2" xfId="207" xr:uid="{00000000-0005-0000-0000-0000F1000000}"/>
    <cellStyle name="Normal 24" xfId="217" xr:uid="{00000000-0005-0000-0000-0000F2000000}"/>
    <cellStyle name="Normal 3" xfId="7" xr:uid="{00000000-0005-0000-0000-0000F3000000}"/>
    <cellStyle name="Normal 3 2" xfId="63" xr:uid="{00000000-0005-0000-0000-0000F4000000}"/>
    <cellStyle name="Normal 3 3" xfId="208" xr:uid="{00000000-0005-0000-0000-0000F5000000}"/>
    <cellStyle name="Normal 3 4" xfId="209" xr:uid="{00000000-0005-0000-0000-0000F6000000}"/>
    <cellStyle name="Normal 3 5" xfId="210" xr:uid="{00000000-0005-0000-0000-0000F7000000}"/>
    <cellStyle name="Normal 3 5 2" xfId="211" xr:uid="{00000000-0005-0000-0000-0000F8000000}"/>
    <cellStyle name="Normal 3 5 3" xfId="212" xr:uid="{00000000-0005-0000-0000-0000F9000000}"/>
    <cellStyle name="Normal 4" xfId="8" xr:uid="{00000000-0005-0000-0000-0000FA000000}"/>
    <cellStyle name="Normal 4 2" xfId="16" xr:uid="{00000000-0005-0000-0000-0000FB000000}"/>
    <cellStyle name="Normal 4 3" xfId="22" xr:uid="{00000000-0005-0000-0000-0000FC000000}"/>
    <cellStyle name="Normal 4 4" xfId="213" xr:uid="{00000000-0005-0000-0000-0000FD000000}"/>
    <cellStyle name="Normal 4 5" xfId="218" xr:uid="{00000000-0005-0000-0000-0000FE000000}"/>
    <cellStyle name="Normal 5" xfId="12" xr:uid="{00000000-0005-0000-0000-0000FF000000}"/>
    <cellStyle name="Normal 5 2" xfId="69" xr:uid="{00000000-0005-0000-0000-000000010000}"/>
    <cellStyle name="Normal 6" xfId="64" xr:uid="{00000000-0005-0000-0000-000001010000}"/>
    <cellStyle name="Normal 6 2" xfId="75" xr:uid="{00000000-0005-0000-0000-000002010000}"/>
    <cellStyle name="Normal 7" xfId="17" xr:uid="{00000000-0005-0000-0000-000003010000}"/>
    <cellStyle name="Normal 8" xfId="18" xr:uid="{00000000-0005-0000-0000-000004010000}"/>
    <cellStyle name="Normal 9" xfId="19" xr:uid="{00000000-0005-0000-0000-000005010000}"/>
    <cellStyle name="Normal_Interest Rate Assumptions for SF_airs2001sr 2" xfId="5" xr:uid="{00000000-0005-0000-0000-000006010000}"/>
    <cellStyle name="Normal_Sheet1 2" xfId="3" xr:uid="{00000000-0005-0000-0000-000007010000}"/>
    <cellStyle name="Note" xfId="134" builtinId="10" customBuiltin="1"/>
    <cellStyle name="Note 2" xfId="9" xr:uid="{00000000-0005-0000-0000-000009010000}"/>
    <cellStyle name="Output" xfId="32" builtinId="21" customBuiltin="1"/>
    <cellStyle name="Percent" xfId="11" builtinId="5"/>
    <cellStyle name="Percent 2" xfId="2" xr:uid="{00000000-0005-0000-0000-00000C010000}"/>
    <cellStyle name="Percent 3" xfId="20" xr:uid="{00000000-0005-0000-0000-00000D010000}"/>
    <cellStyle name="Percent 3 2" xfId="169" xr:uid="{00000000-0005-0000-0000-00000E010000}"/>
    <cellStyle name="Percent 4" xfId="21" xr:uid="{00000000-0005-0000-0000-00000F010000}"/>
    <cellStyle name="Percent 4 2" xfId="170" xr:uid="{00000000-0005-0000-0000-000010010000}"/>
    <cellStyle name="Percent 5" xfId="66" xr:uid="{00000000-0005-0000-0000-000011010000}"/>
    <cellStyle name="Percent 5 2" xfId="77" xr:uid="{00000000-0005-0000-0000-000012010000}"/>
    <cellStyle name="Percent 6" xfId="68" xr:uid="{00000000-0005-0000-0000-000013010000}"/>
    <cellStyle name="Percent 6 2" xfId="79" xr:uid="{00000000-0005-0000-0000-000014010000}"/>
    <cellStyle name="Percent 7" xfId="214" xr:uid="{00000000-0005-0000-0000-000015010000}"/>
    <cellStyle name="Percent 8" xfId="219" xr:uid="{00000000-0005-0000-0000-000016010000}"/>
    <cellStyle name="Title" xfId="23" builtinId="15" customBuiltin="1"/>
    <cellStyle name="Title 10" xfId="330" xr:uid="{00000000-0005-0000-0000-000065010000}"/>
    <cellStyle name="Title 11" xfId="400" xr:uid="{00000000-0005-0000-0000-00006D010000}"/>
    <cellStyle name="Title 12" xfId="402" xr:uid="{00000000-0005-0000-0000-000075010000}"/>
    <cellStyle name="Title 13" xfId="377" xr:uid="{00000000-0005-0000-0000-00007D010000}"/>
    <cellStyle name="Title 14" xfId="302" xr:uid="{00000000-0005-0000-0000-000085010000}"/>
    <cellStyle name="Title 15" xfId="409" xr:uid="{00000000-0005-0000-0000-00008D010000}"/>
    <cellStyle name="Title 16" xfId="303" xr:uid="{00000000-0005-0000-0000-000095010000}"/>
    <cellStyle name="Title 17" xfId="410" xr:uid="{00000000-0005-0000-0000-00009D010000}"/>
    <cellStyle name="Title 18" xfId="427" xr:uid="{00000000-0005-0000-0000-0000A5010000}"/>
    <cellStyle name="Title 2" xfId="283" xr:uid="{00000000-0005-0000-0000-000025010000}"/>
    <cellStyle name="Title 3" xfId="292" xr:uid="{00000000-0005-0000-0000-00002D010000}"/>
    <cellStyle name="Title 4" xfId="316" xr:uid="{00000000-0005-0000-0000-000035010000}"/>
    <cellStyle name="Title 5" xfId="309" xr:uid="{00000000-0005-0000-0000-00003D010000}"/>
    <cellStyle name="Title 6" xfId="362" xr:uid="{00000000-0005-0000-0000-000045010000}"/>
    <cellStyle name="Title 7" xfId="383" xr:uid="{00000000-0005-0000-0000-00004D010000}"/>
    <cellStyle name="Title 8" xfId="398" xr:uid="{00000000-0005-0000-0000-000055010000}"/>
    <cellStyle name="Title 9" xfId="385" xr:uid="{00000000-0005-0000-0000-00005D010000}"/>
    <cellStyle name="Total" xfId="38" builtinId="25" customBuiltin="1"/>
    <cellStyle name="Warning Text" xfId="36" builtinId="11" customBuiltin="1"/>
  </cellStyles>
  <dxfs count="0"/>
  <tableStyles count="0" defaultTableStyle="TableStyleMedium2" defaultPivotStyle="PivotStyleLight16"/>
  <colors>
    <mruColors>
      <color rgb="FF333333"/>
      <color rgb="FF0000FF"/>
      <color rgb="FFE2E9F4"/>
      <color rgb="FFCCECFF"/>
      <color rgb="FFEAEAEA"/>
      <color rgb="FFB2C2DD"/>
      <color rgb="FFCFDBE7"/>
      <color rgb="FFE2E9F3"/>
      <color rgb="FFFFCCFF"/>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3" Type="http://schemas.openxmlformats.org/officeDocument/2006/relationships/hyperlink" Target="https://www.fitchratings.com/site/re/10211550" TargetMode="External"/><Relationship Id="rId2" Type="http://schemas.openxmlformats.org/officeDocument/2006/relationships/hyperlink" Target="https://www.fitchratings.com/products/rating-definitions" TargetMode="External"/><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3" Type="http://schemas.openxmlformats.org/officeDocument/2006/relationships/hyperlink" Target="http://WWW.FITCHRATINGS.COM" TargetMode="External"/><Relationship Id="rId7" Type="http://schemas.openxmlformats.org/officeDocument/2006/relationships/hyperlink" Target="https://www.fitchratings.com/SITE/REGULATORY" TargetMode="External"/><Relationship Id="rId2" Type="http://schemas.openxmlformats.org/officeDocument/2006/relationships/hyperlink" Target="HTTPS://FITCHRATINGS.COM/UNDERSTANDINGCREDITRATINGS" TargetMode="External"/><Relationship Id="rId1" Type="http://schemas.openxmlformats.org/officeDocument/2006/relationships/image" Target="../media/image2.png"/><Relationship Id="rId6" Type="http://schemas.openxmlformats.org/officeDocument/2006/relationships/hyperlink" Target="https://www.fitchratings.com/RATING-DEFINITIONS-DOCUMENT" TargetMode="External"/><Relationship Id="rId5" Type="http://schemas.openxmlformats.org/officeDocument/2006/relationships/hyperlink" Target="https://www.fitchratings.com/UNDERSTANDINGCREDITRATINGS" TargetMode="External"/><Relationship Id="rId4" Type="http://schemas.openxmlformats.org/officeDocument/2006/relationships/hyperlink" Target="https://www.fitchratings.com/site/regulatory"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10651</xdr:colOff>
      <xdr:row>1</xdr:row>
      <xdr:rowOff>104775</xdr:rowOff>
    </xdr:from>
    <xdr:to>
      <xdr:col>5</xdr:col>
      <xdr:colOff>91293</xdr:colOff>
      <xdr:row>3</xdr:row>
      <xdr:rowOff>168948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1151" y="295275"/>
          <a:ext cx="2195192" cy="445173"/>
        </a:xfrm>
        <a:prstGeom prst="rect">
          <a:avLst/>
        </a:prstGeom>
      </xdr:spPr>
    </xdr:pic>
    <xdr:clientData/>
  </xdr:twoCellAnchor>
  <xdr:twoCellAnchor>
    <xdr:from>
      <xdr:col>5</xdr:col>
      <xdr:colOff>323850</xdr:colOff>
      <xdr:row>1</xdr:row>
      <xdr:rowOff>9525</xdr:rowOff>
    </xdr:from>
    <xdr:to>
      <xdr:col>8</xdr:col>
      <xdr:colOff>0</xdr:colOff>
      <xdr:row>5</xdr:row>
      <xdr:rowOff>0</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2771775" y="190500"/>
          <a:ext cx="5867400" cy="838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108000" rIns="144000" bIns="0" rtlCol="0" anchor="t"/>
        <a:lstStyle/>
        <a:p>
          <a:pPr algn="r"/>
          <a:r>
            <a:rPr lang="en-GB" sz="2800" b="1">
              <a:latin typeface="Lato" panose="020F0502020204030203" pitchFamily="34" charset="0"/>
              <a:cs typeface="Arial" panose="020B0604020202020204" pitchFamily="34" charset="0"/>
            </a:rPr>
            <a:t>2022 Transition and Default Studies</a:t>
          </a:r>
          <a:endParaRPr lang="en-GB" sz="1050" b="1">
            <a:latin typeface="Lato" panose="020F0502020204030203"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xdr:row>
      <xdr:rowOff>19050</xdr:rowOff>
    </xdr:from>
    <xdr:to>
      <xdr:col>4</xdr:col>
      <xdr:colOff>250170</xdr:colOff>
      <xdr:row>3</xdr:row>
      <xdr:rowOff>76994</xdr:rowOff>
    </xdr:to>
    <xdr:pic>
      <xdr:nvPicPr>
        <xdr:cNvPr id="7" name="Picture 6">
          <a:extLst>
            <a:ext uri="{FF2B5EF4-FFF2-40B4-BE49-F238E27FC236}">
              <a16:creationId xmlns:a16="http://schemas.microsoft.com/office/drawing/2014/main" id="{00000000-0008-0000-0800-000007000000}"/>
            </a:ext>
          </a:extLst>
        </xdr:cNvPr>
        <xdr:cNvPicPr>
          <a:picLocks noChangeAspect="1"/>
        </xdr:cNvPicPr>
      </xdr:nvPicPr>
      <xdr:blipFill>
        <a:blip xmlns:r="http://schemas.openxmlformats.org/officeDocument/2006/relationships" r:embed="rId1"/>
        <a:stretch>
          <a:fillRect/>
        </a:stretch>
      </xdr:blipFill>
      <xdr:spPr>
        <a:xfrm>
          <a:off x="190500" y="171450"/>
          <a:ext cx="1808460" cy="36274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9525</xdr:colOff>
      <xdr:row>1</xdr:row>
      <xdr:rowOff>9525</xdr:rowOff>
    </xdr:from>
    <xdr:to>
      <xdr:col>5</xdr:col>
      <xdr:colOff>168866</xdr:colOff>
      <xdr:row>3</xdr:row>
      <xdr:rowOff>60862</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200025" y="161925"/>
          <a:ext cx="1807166" cy="36185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1</xdr:row>
      <xdr:rowOff>19050</xdr:rowOff>
    </xdr:from>
    <xdr:to>
      <xdr:col>5</xdr:col>
      <xdr:colOff>172065</xdr:colOff>
      <xdr:row>3</xdr:row>
      <xdr:rowOff>96044</xdr:rowOff>
    </xdr:to>
    <xdr:pic>
      <xdr:nvPicPr>
        <xdr:cNvPr id="5" name="Picture 4">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1"/>
        <a:stretch>
          <a:fillRect/>
        </a:stretch>
      </xdr:blipFill>
      <xdr:spPr>
        <a:xfrm>
          <a:off x="180975" y="180975"/>
          <a:ext cx="1817985" cy="36274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1</xdr:row>
      <xdr:rowOff>19050</xdr:rowOff>
    </xdr:from>
    <xdr:to>
      <xdr:col>5</xdr:col>
      <xdr:colOff>168255</xdr:colOff>
      <xdr:row>3</xdr:row>
      <xdr:rowOff>92234</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a:stretch>
          <a:fillRect/>
        </a:stretch>
      </xdr:blipFill>
      <xdr:spPr>
        <a:xfrm>
          <a:off x="180975" y="180975"/>
          <a:ext cx="1817985" cy="36274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38100</xdr:colOff>
      <xdr:row>1</xdr:row>
      <xdr:rowOff>28574</xdr:rowOff>
    </xdr:from>
    <xdr:to>
      <xdr:col>5</xdr:col>
      <xdr:colOff>170992</xdr:colOff>
      <xdr:row>3</xdr:row>
      <xdr:rowOff>91961</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219075" y="180974"/>
          <a:ext cx="1812542" cy="368187"/>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9525</xdr:colOff>
      <xdr:row>1</xdr:row>
      <xdr:rowOff>47625</xdr:rowOff>
    </xdr:from>
    <xdr:to>
      <xdr:col>5</xdr:col>
      <xdr:colOff>302216</xdr:colOff>
      <xdr:row>3</xdr:row>
      <xdr:rowOff>98962</xdr:rowOff>
    </xdr:to>
    <xdr:pic>
      <xdr:nvPicPr>
        <xdr:cNvPr id="4" name="Picture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1"/>
        <a:stretch>
          <a:fillRect/>
        </a:stretch>
      </xdr:blipFill>
      <xdr:spPr>
        <a:xfrm>
          <a:off x="200025" y="200025"/>
          <a:ext cx="1807166" cy="361852"/>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416516</xdr:colOff>
      <xdr:row>3</xdr:row>
      <xdr:rowOff>57052</xdr:rowOff>
    </xdr:to>
    <xdr:pic>
      <xdr:nvPicPr>
        <xdr:cNvPr id="3" name="Picture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a:stretch>
          <a:fillRect/>
        </a:stretch>
      </xdr:blipFill>
      <xdr:spPr>
        <a:xfrm>
          <a:off x="190500" y="152400"/>
          <a:ext cx="1807166" cy="361852"/>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1</xdr:row>
      <xdr:rowOff>19050</xdr:rowOff>
    </xdr:from>
    <xdr:to>
      <xdr:col>5</xdr:col>
      <xdr:colOff>151110</xdr:colOff>
      <xdr:row>3</xdr:row>
      <xdr:rowOff>94234</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179294" y="175932"/>
          <a:ext cx="1817985" cy="36274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1</xdr:colOff>
      <xdr:row>1</xdr:row>
      <xdr:rowOff>19050</xdr:rowOff>
    </xdr:from>
    <xdr:to>
      <xdr:col>4</xdr:col>
      <xdr:colOff>401705</xdr:colOff>
      <xdr:row>3</xdr:row>
      <xdr:rowOff>60369</xdr:rowOff>
    </xdr:to>
    <xdr:pic>
      <xdr:nvPicPr>
        <xdr:cNvPr id="3" name="Picture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1"/>
        <a:stretch>
          <a:fillRect/>
        </a:stretch>
      </xdr:blipFill>
      <xdr:spPr>
        <a:xfrm>
          <a:off x="181842" y="174914"/>
          <a:ext cx="1817985" cy="362744"/>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19050</xdr:rowOff>
    </xdr:from>
    <xdr:to>
      <xdr:col>5</xdr:col>
      <xdr:colOff>172321</xdr:colOff>
      <xdr:row>3</xdr:row>
      <xdr:rowOff>76994</xdr:rowOff>
    </xdr:to>
    <xdr:pic>
      <xdr:nvPicPr>
        <xdr:cNvPr id="2" name="Picture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stretch>
          <a:fillRect/>
        </a:stretch>
      </xdr:blipFill>
      <xdr:spPr>
        <a:xfrm>
          <a:off x="179294" y="209550"/>
          <a:ext cx="1830231" cy="3526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47625</xdr:colOff>
      <xdr:row>1</xdr:row>
      <xdr:rowOff>85725</xdr:rowOff>
    </xdr:from>
    <xdr:to>
      <xdr:col>3</xdr:col>
      <xdr:colOff>1579860</xdr:colOff>
      <xdr:row>3</xdr:row>
      <xdr:rowOff>132239</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38125" y="295275"/>
          <a:ext cx="1817985" cy="362744"/>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0</xdr:colOff>
      <xdr:row>1</xdr:row>
      <xdr:rowOff>19050</xdr:rowOff>
    </xdr:from>
    <xdr:to>
      <xdr:col>4</xdr:col>
      <xdr:colOff>324465</xdr:colOff>
      <xdr:row>3</xdr:row>
      <xdr:rowOff>96044</xdr:rowOff>
    </xdr:to>
    <xdr:pic>
      <xdr:nvPicPr>
        <xdr:cNvPr id="4" name="Picture 3">
          <a:extLst>
            <a:ext uri="{FF2B5EF4-FFF2-40B4-BE49-F238E27FC236}">
              <a16:creationId xmlns:a16="http://schemas.microsoft.com/office/drawing/2014/main" id="{00000000-0008-0000-1300-000004000000}"/>
            </a:ext>
          </a:extLst>
        </xdr:cNvPr>
        <xdr:cNvPicPr>
          <a:picLocks noChangeAspect="1"/>
        </xdr:cNvPicPr>
      </xdr:nvPicPr>
      <xdr:blipFill>
        <a:blip xmlns:r="http://schemas.openxmlformats.org/officeDocument/2006/relationships" r:embed="rId1"/>
        <a:stretch>
          <a:fillRect/>
        </a:stretch>
      </xdr:blipFill>
      <xdr:spPr>
        <a:xfrm>
          <a:off x="182217" y="209550"/>
          <a:ext cx="1826268" cy="35860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0</xdr:colOff>
      <xdr:row>1</xdr:row>
      <xdr:rowOff>19050</xdr:rowOff>
    </xdr:from>
    <xdr:to>
      <xdr:col>5</xdr:col>
      <xdr:colOff>169640</xdr:colOff>
      <xdr:row>3</xdr:row>
      <xdr:rowOff>92234</xdr:rowOff>
    </xdr:to>
    <xdr:pic>
      <xdr:nvPicPr>
        <xdr:cNvPr id="6" name="Picture 5">
          <a:extLst>
            <a:ext uri="{FF2B5EF4-FFF2-40B4-BE49-F238E27FC236}">
              <a16:creationId xmlns:a16="http://schemas.microsoft.com/office/drawing/2014/main" id="{00000000-0008-0000-1400-000006000000}"/>
            </a:ext>
          </a:extLst>
        </xdr:cNvPr>
        <xdr:cNvPicPr>
          <a:picLocks noChangeAspect="1"/>
        </xdr:cNvPicPr>
      </xdr:nvPicPr>
      <xdr:blipFill>
        <a:blip xmlns:r="http://schemas.openxmlformats.org/officeDocument/2006/relationships" r:embed="rId1"/>
        <a:stretch>
          <a:fillRect/>
        </a:stretch>
      </xdr:blipFill>
      <xdr:spPr>
        <a:xfrm>
          <a:off x="180975" y="161925"/>
          <a:ext cx="1817985" cy="36274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0</xdr:colOff>
      <xdr:row>1</xdr:row>
      <xdr:rowOff>19050</xdr:rowOff>
    </xdr:from>
    <xdr:to>
      <xdr:col>5</xdr:col>
      <xdr:colOff>173059</xdr:colOff>
      <xdr:row>3</xdr:row>
      <xdr:rowOff>92234</xdr:rowOff>
    </xdr:to>
    <xdr:pic>
      <xdr:nvPicPr>
        <xdr:cNvPr id="2" name="Picture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a:stretch>
          <a:fillRect/>
        </a:stretch>
      </xdr:blipFill>
      <xdr:spPr>
        <a:xfrm>
          <a:off x="180975" y="161925"/>
          <a:ext cx="1817985" cy="362744"/>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28575</xdr:colOff>
      <xdr:row>1</xdr:row>
      <xdr:rowOff>28575</xdr:rowOff>
    </xdr:from>
    <xdr:to>
      <xdr:col>4</xdr:col>
      <xdr:colOff>208871</xdr:colOff>
      <xdr:row>3</xdr:row>
      <xdr:rowOff>97057</xdr:rowOff>
    </xdr:to>
    <xdr:pic>
      <xdr:nvPicPr>
        <xdr:cNvPr id="3" name="Picture 2">
          <a:extLst>
            <a:ext uri="{FF2B5EF4-FFF2-40B4-BE49-F238E27FC236}">
              <a16:creationId xmlns:a16="http://schemas.microsoft.com/office/drawing/2014/main" id="{00000000-0008-0000-1600-000003000000}"/>
            </a:ext>
          </a:extLst>
        </xdr:cNvPr>
        <xdr:cNvPicPr>
          <a:picLocks noChangeAspect="1"/>
        </xdr:cNvPicPr>
      </xdr:nvPicPr>
      <xdr:blipFill>
        <a:blip xmlns:r="http://schemas.openxmlformats.org/officeDocument/2006/relationships" r:embed="rId1"/>
        <a:stretch>
          <a:fillRect/>
        </a:stretch>
      </xdr:blipFill>
      <xdr:spPr>
        <a:xfrm>
          <a:off x="219075" y="180975"/>
          <a:ext cx="1807166" cy="361852"/>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5</xdr:col>
      <xdr:colOff>149816</xdr:colOff>
      <xdr:row>3</xdr:row>
      <xdr:rowOff>57052</xdr:rowOff>
    </xdr:to>
    <xdr:pic>
      <xdr:nvPicPr>
        <xdr:cNvPr id="4" name="Picture 3">
          <a:extLst>
            <a:ext uri="{FF2B5EF4-FFF2-40B4-BE49-F238E27FC236}">
              <a16:creationId xmlns:a16="http://schemas.microsoft.com/office/drawing/2014/main" id="{00000000-0008-0000-1700-000004000000}"/>
            </a:ext>
          </a:extLst>
        </xdr:cNvPr>
        <xdr:cNvPicPr>
          <a:picLocks noChangeAspect="1"/>
        </xdr:cNvPicPr>
      </xdr:nvPicPr>
      <xdr:blipFill>
        <a:blip xmlns:r="http://schemas.openxmlformats.org/officeDocument/2006/relationships" r:embed="rId1"/>
        <a:stretch>
          <a:fillRect/>
        </a:stretch>
      </xdr:blipFill>
      <xdr:spPr>
        <a:xfrm>
          <a:off x="190500" y="152400"/>
          <a:ext cx="1807166" cy="361852"/>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19050</xdr:colOff>
      <xdr:row>1</xdr:row>
      <xdr:rowOff>28575</xdr:rowOff>
    </xdr:from>
    <xdr:to>
      <xdr:col>3</xdr:col>
      <xdr:colOff>1544276</xdr:colOff>
      <xdr:row>3</xdr:row>
      <xdr:rowOff>93247</xdr:rowOff>
    </xdr:to>
    <xdr:pic>
      <xdr:nvPicPr>
        <xdr:cNvPr id="3" name="Picture 2">
          <a:extLst>
            <a:ext uri="{FF2B5EF4-FFF2-40B4-BE49-F238E27FC236}">
              <a16:creationId xmlns:a16="http://schemas.microsoft.com/office/drawing/2014/main" id="{00000000-0008-0000-1800-000003000000}"/>
            </a:ext>
          </a:extLst>
        </xdr:cNvPr>
        <xdr:cNvPicPr>
          <a:picLocks noChangeAspect="1"/>
        </xdr:cNvPicPr>
      </xdr:nvPicPr>
      <xdr:blipFill>
        <a:blip xmlns:r="http://schemas.openxmlformats.org/officeDocument/2006/relationships" r:embed="rId1"/>
        <a:stretch>
          <a:fillRect/>
        </a:stretch>
      </xdr:blipFill>
      <xdr:spPr>
        <a:xfrm>
          <a:off x="209550" y="180975"/>
          <a:ext cx="1807166" cy="361852"/>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0</xdr:colOff>
      <xdr:row>1</xdr:row>
      <xdr:rowOff>19050</xdr:rowOff>
    </xdr:from>
    <xdr:to>
      <xdr:col>5</xdr:col>
      <xdr:colOff>169071</xdr:colOff>
      <xdr:row>3</xdr:row>
      <xdr:rowOff>76994</xdr:rowOff>
    </xdr:to>
    <xdr:pic>
      <xdr:nvPicPr>
        <xdr:cNvPr id="2" name="Picture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a:stretch>
          <a:fillRect/>
        </a:stretch>
      </xdr:blipFill>
      <xdr:spPr>
        <a:xfrm>
          <a:off x="180975" y="180975"/>
          <a:ext cx="1820706" cy="362744"/>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0</xdr:colOff>
      <xdr:row>1</xdr:row>
      <xdr:rowOff>19050</xdr:rowOff>
    </xdr:from>
    <xdr:to>
      <xdr:col>4</xdr:col>
      <xdr:colOff>436818</xdr:colOff>
      <xdr:row>3</xdr:row>
      <xdr:rowOff>76994</xdr:rowOff>
    </xdr:to>
    <xdr:pic>
      <xdr:nvPicPr>
        <xdr:cNvPr id="2" name="Picture 1">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a:stretch>
          <a:fillRect/>
        </a:stretch>
      </xdr:blipFill>
      <xdr:spPr>
        <a:xfrm>
          <a:off x="180975" y="180975"/>
          <a:ext cx="1820706" cy="362744"/>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228600</xdr:colOff>
      <xdr:row>0</xdr:row>
      <xdr:rowOff>149225</xdr:rowOff>
    </xdr:from>
    <xdr:to>
      <xdr:col>5</xdr:col>
      <xdr:colOff>239556</xdr:colOff>
      <xdr:row>3</xdr:row>
      <xdr:rowOff>54769</xdr:rowOff>
    </xdr:to>
    <xdr:pic>
      <xdr:nvPicPr>
        <xdr:cNvPr id="3" name="Picture 2">
          <a:extLst>
            <a:ext uri="{FF2B5EF4-FFF2-40B4-BE49-F238E27FC236}">
              <a16:creationId xmlns:a16="http://schemas.microsoft.com/office/drawing/2014/main" id="{F626B78B-C3CA-4078-A395-E76FDBE0D80C}"/>
            </a:ext>
          </a:extLst>
        </xdr:cNvPr>
        <xdr:cNvPicPr>
          <a:picLocks noChangeAspect="1"/>
        </xdr:cNvPicPr>
      </xdr:nvPicPr>
      <xdr:blipFill>
        <a:blip xmlns:r="http://schemas.openxmlformats.org/officeDocument/2006/relationships" r:embed="rId1"/>
        <a:stretch>
          <a:fillRect/>
        </a:stretch>
      </xdr:blipFill>
      <xdr:spPr>
        <a:xfrm>
          <a:off x="228600" y="149225"/>
          <a:ext cx="1928656" cy="362744"/>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228600</xdr:colOff>
      <xdr:row>0</xdr:row>
      <xdr:rowOff>149225</xdr:rowOff>
    </xdr:from>
    <xdr:to>
      <xdr:col>4</xdr:col>
      <xdr:colOff>420531</xdr:colOff>
      <xdr:row>3</xdr:row>
      <xdr:rowOff>54769</xdr:rowOff>
    </xdr:to>
    <xdr:pic>
      <xdr:nvPicPr>
        <xdr:cNvPr id="2" name="Picture 1">
          <a:extLst>
            <a:ext uri="{FF2B5EF4-FFF2-40B4-BE49-F238E27FC236}">
              <a16:creationId xmlns:a16="http://schemas.microsoft.com/office/drawing/2014/main" id="{6F55CBD6-6C61-4407-BB4B-4BD5259164D7}"/>
            </a:ext>
          </a:extLst>
        </xdr:cNvPr>
        <xdr:cNvPicPr>
          <a:picLocks noChangeAspect="1"/>
        </xdr:cNvPicPr>
      </xdr:nvPicPr>
      <xdr:blipFill>
        <a:blip xmlns:r="http://schemas.openxmlformats.org/officeDocument/2006/relationships" r:embed="rId1"/>
        <a:stretch>
          <a:fillRect/>
        </a:stretch>
      </xdr:blipFill>
      <xdr:spPr>
        <a:xfrm>
          <a:off x="228600" y="149225"/>
          <a:ext cx="1839756" cy="3627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47625</xdr:colOff>
      <xdr:row>1</xdr:row>
      <xdr:rowOff>85725</xdr:rowOff>
    </xdr:from>
    <xdr:to>
      <xdr:col>5</xdr:col>
      <xdr:colOff>212070</xdr:colOff>
      <xdr:row>3</xdr:row>
      <xdr:rowOff>136049</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38125" y="295275"/>
          <a:ext cx="1817985" cy="362744"/>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285750</xdr:colOff>
      <xdr:row>0</xdr:row>
      <xdr:rowOff>180975</xdr:rowOff>
    </xdr:from>
    <xdr:to>
      <xdr:col>4</xdr:col>
      <xdr:colOff>250128</xdr:colOff>
      <xdr:row>2</xdr:row>
      <xdr:rowOff>170339</xdr:rowOff>
    </xdr:to>
    <xdr:pic>
      <xdr:nvPicPr>
        <xdr:cNvPr id="2" name="Picture 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a:stretch>
          <a:fillRect/>
        </a:stretch>
      </xdr:blipFill>
      <xdr:spPr>
        <a:xfrm>
          <a:off x="200025" y="180975"/>
          <a:ext cx="1831278" cy="362744"/>
        </a:xfrm>
        <a:prstGeom prst="rect">
          <a:avLst/>
        </a:prstGeom>
      </xdr:spPr>
    </xdr:pic>
    <xdr:clientData/>
  </xdr:twoCellAnchor>
  <xdr:twoCellAnchor editAs="oneCell">
    <xdr:from>
      <xdr:col>2</xdr:col>
      <xdr:colOff>38100</xdr:colOff>
      <xdr:row>31</xdr:row>
      <xdr:rowOff>104775</xdr:rowOff>
    </xdr:from>
    <xdr:to>
      <xdr:col>8</xdr:col>
      <xdr:colOff>652312</xdr:colOff>
      <xdr:row>44</xdr:row>
      <xdr:rowOff>108802</xdr:rowOff>
    </xdr:to>
    <xdr:pic>
      <xdr:nvPicPr>
        <xdr:cNvPr id="3" name="Picture 2">
          <a:extLst>
            <a:ext uri="{FF2B5EF4-FFF2-40B4-BE49-F238E27FC236}">
              <a16:creationId xmlns:a16="http://schemas.microsoft.com/office/drawing/2014/main" id="{4F916BDE-9C9F-4AA2-B32D-ECA849C461CB}"/>
            </a:ext>
          </a:extLst>
        </xdr:cNvPr>
        <xdr:cNvPicPr>
          <a:picLocks noChangeAspect="1"/>
        </xdr:cNvPicPr>
      </xdr:nvPicPr>
      <xdr:blipFill>
        <a:blip xmlns:r="http://schemas.openxmlformats.org/officeDocument/2006/relationships" r:embed="rId2"/>
        <a:stretch>
          <a:fillRect/>
        </a:stretch>
      </xdr:blipFill>
      <xdr:spPr>
        <a:xfrm>
          <a:off x="314325" y="6238875"/>
          <a:ext cx="4852837" cy="2499577"/>
        </a:xfrm>
        <a:prstGeom prst="rect">
          <a:avLst/>
        </a:prstGeom>
      </xdr:spPr>
    </xdr:pic>
    <xdr:clientData/>
  </xdr:twoCellAnchor>
  <xdr:twoCellAnchor editAs="oneCell">
    <xdr:from>
      <xdr:col>2</xdr:col>
      <xdr:colOff>28575</xdr:colOff>
      <xdr:row>45</xdr:row>
      <xdr:rowOff>19050</xdr:rowOff>
    </xdr:from>
    <xdr:to>
      <xdr:col>8</xdr:col>
      <xdr:colOff>642787</xdr:colOff>
      <xdr:row>58</xdr:row>
      <xdr:rowOff>16980</xdr:rowOff>
    </xdr:to>
    <xdr:pic>
      <xdr:nvPicPr>
        <xdr:cNvPr id="5" name="Picture 4">
          <a:extLst>
            <a:ext uri="{FF2B5EF4-FFF2-40B4-BE49-F238E27FC236}">
              <a16:creationId xmlns:a16="http://schemas.microsoft.com/office/drawing/2014/main" id="{11FFD988-BCEE-459F-AB4C-51EAAFB88557}"/>
            </a:ext>
          </a:extLst>
        </xdr:cNvPr>
        <xdr:cNvPicPr>
          <a:picLocks noChangeAspect="1"/>
        </xdr:cNvPicPr>
      </xdr:nvPicPr>
      <xdr:blipFill>
        <a:blip xmlns:r="http://schemas.openxmlformats.org/officeDocument/2006/relationships" r:embed="rId3"/>
        <a:stretch>
          <a:fillRect/>
        </a:stretch>
      </xdr:blipFill>
      <xdr:spPr>
        <a:xfrm>
          <a:off x="304800" y="8839200"/>
          <a:ext cx="4852837" cy="2493480"/>
        </a:xfrm>
        <a:prstGeom prst="rect">
          <a:avLst/>
        </a:prstGeom>
      </xdr:spPr>
    </xdr:pic>
    <xdr:clientData/>
  </xdr:twoCellAnchor>
  <xdr:twoCellAnchor editAs="oneCell">
    <xdr:from>
      <xdr:col>2</xdr:col>
      <xdr:colOff>19050</xdr:colOff>
      <xdr:row>58</xdr:row>
      <xdr:rowOff>152400</xdr:rowOff>
    </xdr:from>
    <xdr:to>
      <xdr:col>8</xdr:col>
      <xdr:colOff>633262</xdr:colOff>
      <xdr:row>71</xdr:row>
      <xdr:rowOff>138137</xdr:rowOff>
    </xdr:to>
    <xdr:pic>
      <xdr:nvPicPr>
        <xdr:cNvPr id="6" name="Picture 5">
          <a:extLst>
            <a:ext uri="{FF2B5EF4-FFF2-40B4-BE49-F238E27FC236}">
              <a16:creationId xmlns:a16="http://schemas.microsoft.com/office/drawing/2014/main" id="{7C5E3FCC-4EDE-4AB9-9BA0-1BB848D68B0A}"/>
            </a:ext>
          </a:extLst>
        </xdr:cNvPr>
        <xdr:cNvPicPr>
          <a:picLocks noChangeAspect="1"/>
        </xdr:cNvPicPr>
      </xdr:nvPicPr>
      <xdr:blipFill>
        <a:blip xmlns:r="http://schemas.openxmlformats.org/officeDocument/2006/relationships" r:embed="rId4"/>
        <a:stretch>
          <a:fillRect/>
        </a:stretch>
      </xdr:blipFill>
      <xdr:spPr>
        <a:xfrm>
          <a:off x="295275" y="11468100"/>
          <a:ext cx="4852837" cy="2481287"/>
        </a:xfrm>
        <a:prstGeom prst="rect">
          <a:avLst/>
        </a:prstGeom>
      </xdr:spPr>
    </xdr:pic>
    <xdr:clientData/>
  </xdr:twoCellAnchor>
  <xdr:twoCellAnchor editAs="oneCell">
    <xdr:from>
      <xdr:col>2</xdr:col>
      <xdr:colOff>9525</xdr:colOff>
      <xdr:row>72</xdr:row>
      <xdr:rowOff>47625</xdr:rowOff>
    </xdr:from>
    <xdr:to>
      <xdr:col>8</xdr:col>
      <xdr:colOff>623737</xdr:colOff>
      <xdr:row>86</xdr:row>
      <xdr:rowOff>73383</xdr:rowOff>
    </xdr:to>
    <xdr:pic>
      <xdr:nvPicPr>
        <xdr:cNvPr id="7" name="Picture 6">
          <a:extLst>
            <a:ext uri="{FF2B5EF4-FFF2-40B4-BE49-F238E27FC236}">
              <a16:creationId xmlns:a16="http://schemas.microsoft.com/office/drawing/2014/main" id="{BC6C7C3D-33DB-4DC5-B521-88A47C858FE9}"/>
            </a:ext>
          </a:extLst>
        </xdr:cNvPr>
        <xdr:cNvPicPr>
          <a:picLocks noChangeAspect="1"/>
        </xdr:cNvPicPr>
      </xdr:nvPicPr>
      <xdr:blipFill>
        <a:blip xmlns:r="http://schemas.openxmlformats.org/officeDocument/2006/relationships" r:embed="rId5"/>
        <a:stretch>
          <a:fillRect/>
        </a:stretch>
      </xdr:blipFill>
      <xdr:spPr>
        <a:xfrm>
          <a:off x="285750" y="14068425"/>
          <a:ext cx="4852837" cy="2664183"/>
        </a:xfrm>
        <a:prstGeom prst="rect">
          <a:avLst/>
        </a:prstGeom>
      </xdr:spPr>
    </xdr:pic>
    <xdr:clientData/>
  </xdr:twoCellAnchor>
  <xdr:twoCellAnchor editAs="oneCell">
    <xdr:from>
      <xdr:col>2</xdr:col>
      <xdr:colOff>47625</xdr:colOff>
      <xdr:row>5</xdr:row>
      <xdr:rowOff>76200</xdr:rowOff>
    </xdr:from>
    <xdr:to>
      <xdr:col>8</xdr:col>
      <xdr:colOff>661837</xdr:colOff>
      <xdr:row>17</xdr:row>
      <xdr:rowOff>121755</xdr:rowOff>
    </xdr:to>
    <xdr:pic>
      <xdr:nvPicPr>
        <xdr:cNvPr id="8" name="Picture 7">
          <a:extLst>
            <a:ext uri="{FF2B5EF4-FFF2-40B4-BE49-F238E27FC236}">
              <a16:creationId xmlns:a16="http://schemas.microsoft.com/office/drawing/2014/main" id="{C752E6F5-8DE5-48F1-A6B5-6814EC5C5DDB}"/>
            </a:ext>
          </a:extLst>
        </xdr:cNvPr>
        <xdr:cNvPicPr>
          <a:picLocks noChangeAspect="1"/>
        </xdr:cNvPicPr>
      </xdr:nvPicPr>
      <xdr:blipFill>
        <a:blip xmlns:r="http://schemas.openxmlformats.org/officeDocument/2006/relationships" r:embed="rId6"/>
        <a:stretch>
          <a:fillRect/>
        </a:stretch>
      </xdr:blipFill>
      <xdr:spPr>
        <a:xfrm>
          <a:off x="323850" y="1047750"/>
          <a:ext cx="4852837" cy="2493480"/>
        </a:xfrm>
        <a:prstGeom prst="rect">
          <a:avLst/>
        </a:prstGeom>
      </xdr:spPr>
    </xdr:pic>
    <xdr:clientData/>
  </xdr:twoCellAnchor>
  <xdr:twoCellAnchor editAs="oneCell">
    <xdr:from>
      <xdr:col>2</xdr:col>
      <xdr:colOff>47625</xdr:colOff>
      <xdr:row>18</xdr:row>
      <xdr:rowOff>28575</xdr:rowOff>
    </xdr:from>
    <xdr:to>
      <xdr:col>8</xdr:col>
      <xdr:colOff>661837</xdr:colOff>
      <xdr:row>30</xdr:row>
      <xdr:rowOff>176237</xdr:rowOff>
    </xdr:to>
    <xdr:pic>
      <xdr:nvPicPr>
        <xdr:cNvPr id="9" name="Picture 8">
          <a:extLst>
            <a:ext uri="{FF2B5EF4-FFF2-40B4-BE49-F238E27FC236}">
              <a16:creationId xmlns:a16="http://schemas.microsoft.com/office/drawing/2014/main" id="{89858D40-FD54-4BFD-9FDC-75E115436D8B}"/>
            </a:ext>
          </a:extLst>
        </xdr:cNvPr>
        <xdr:cNvPicPr>
          <a:picLocks noChangeAspect="1"/>
        </xdr:cNvPicPr>
      </xdr:nvPicPr>
      <xdr:blipFill>
        <a:blip xmlns:r="http://schemas.openxmlformats.org/officeDocument/2006/relationships" r:embed="rId7"/>
        <a:stretch>
          <a:fillRect/>
        </a:stretch>
      </xdr:blipFill>
      <xdr:spPr>
        <a:xfrm>
          <a:off x="323850" y="3638550"/>
          <a:ext cx="4852837" cy="2481287"/>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xdr:col>
      <xdr:colOff>28575</xdr:colOff>
      <xdr:row>1</xdr:row>
      <xdr:rowOff>19050</xdr:rowOff>
    </xdr:from>
    <xdr:to>
      <xdr:col>3</xdr:col>
      <xdr:colOff>208218</xdr:colOff>
      <xdr:row>3</xdr:row>
      <xdr:rowOff>54134</xdr:rowOff>
    </xdr:to>
    <xdr:pic>
      <xdr:nvPicPr>
        <xdr:cNvPr id="2" name="Picture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a:stretch>
          <a:fillRect/>
        </a:stretch>
      </xdr:blipFill>
      <xdr:spPr>
        <a:xfrm>
          <a:off x="381000" y="200025"/>
          <a:ext cx="1802703" cy="36274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350520</xdr:colOff>
      <xdr:row>0</xdr:row>
      <xdr:rowOff>152400</xdr:rowOff>
    </xdr:from>
    <xdr:to>
      <xdr:col>1</xdr:col>
      <xdr:colOff>1805261</xdr:colOff>
      <xdr:row>3</xdr:row>
      <xdr:rowOff>28477</xdr:rowOff>
    </xdr:to>
    <xdr:pic>
      <xdr:nvPicPr>
        <xdr:cNvPr id="2" name="Picture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a:stretch>
          <a:fillRect/>
        </a:stretch>
      </xdr:blipFill>
      <xdr:spPr>
        <a:xfrm>
          <a:off x="350520" y="152400"/>
          <a:ext cx="1820501" cy="378997"/>
        </a:xfrm>
        <a:prstGeom prst="rect">
          <a:avLst/>
        </a:prstGeom>
      </xdr:spPr>
    </xdr:pic>
    <xdr:clientData/>
  </xdr:twoCellAnchor>
  <xdr:twoCellAnchor>
    <xdr:from>
      <xdr:col>1</xdr:col>
      <xdr:colOff>2695575</xdr:colOff>
      <xdr:row>15</xdr:row>
      <xdr:rowOff>9525</xdr:rowOff>
    </xdr:from>
    <xdr:to>
      <xdr:col>1</xdr:col>
      <xdr:colOff>5276850</xdr:colOff>
      <xdr:row>16</xdr:row>
      <xdr:rowOff>28575</xdr:rowOff>
    </xdr:to>
    <xdr:sp macro="" textlink="">
      <xdr:nvSpPr>
        <xdr:cNvPr id="3" name="TextBox 2">
          <a:hlinkClick xmlns:r="http://schemas.openxmlformats.org/officeDocument/2006/relationships" r:id="rId2"/>
          <a:extLst>
            <a:ext uri="{FF2B5EF4-FFF2-40B4-BE49-F238E27FC236}">
              <a16:creationId xmlns:a16="http://schemas.microsoft.com/office/drawing/2014/main" id="{C009B957-28FE-4F33-9411-DAE5387813C8}"/>
            </a:ext>
          </a:extLst>
        </xdr:cNvPr>
        <xdr:cNvSpPr txBox="1"/>
      </xdr:nvSpPr>
      <xdr:spPr>
        <a:xfrm>
          <a:off x="3057525" y="5400675"/>
          <a:ext cx="258127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xdr:col>
      <xdr:colOff>276226</xdr:colOff>
      <xdr:row>28</xdr:row>
      <xdr:rowOff>333375</xdr:rowOff>
    </xdr:from>
    <xdr:to>
      <xdr:col>1</xdr:col>
      <xdr:colOff>1533526</xdr:colOff>
      <xdr:row>29</xdr:row>
      <xdr:rowOff>104775</xdr:rowOff>
    </xdr:to>
    <xdr:sp macro="" textlink="">
      <xdr:nvSpPr>
        <xdr:cNvPr id="4" name="TextBox 3">
          <a:hlinkClick xmlns:r="http://schemas.openxmlformats.org/officeDocument/2006/relationships" r:id="rId3"/>
          <a:extLst>
            <a:ext uri="{FF2B5EF4-FFF2-40B4-BE49-F238E27FC236}">
              <a16:creationId xmlns:a16="http://schemas.microsoft.com/office/drawing/2014/main" id="{FF99151C-5010-4FEB-A3CB-AFD850BDB320}"/>
            </a:ext>
          </a:extLst>
        </xdr:cNvPr>
        <xdr:cNvSpPr txBox="1"/>
      </xdr:nvSpPr>
      <xdr:spPr>
        <a:xfrm>
          <a:off x="638176" y="10953750"/>
          <a:ext cx="125730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323850</xdr:colOff>
      <xdr:row>28</xdr:row>
      <xdr:rowOff>142875</xdr:rowOff>
    </xdr:from>
    <xdr:to>
      <xdr:col>1</xdr:col>
      <xdr:colOff>1219200</xdr:colOff>
      <xdr:row>29</xdr:row>
      <xdr:rowOff>28575</xdr:rowOff>
    </xdr:to>
    <xdr:sp macro="" textlink="">
      <xdr:nvSpPr>
        <xdr:cNvPr id="5" name="TextBox 4">
          <a:hlinkClick xmlns:r="http://schemas.openxmlformats.org/officeDocument/2006/relationships" r:id="rId3"/>
          <a:extLst>
            <a:ext uri="{FF2B5EF4-FFF2-40B4-BE49-F238E27FC236}">
              <a16:creationId xmlns:a16="http://schemas.microsoft.com/office/drawing/2014/main" id="{D0A59656-3220-4744-9A68-6A32801980DA}"/>
            </a:ext>
          </a:extLst>
        </xdr:cNvPr>
        <xdr:cNvSpPr txBox="1"/>
      </xdr:nvSpPr>
      <xdr:spPr>
        <a:xfrm>
          <a:off x="323850" y="10668000"/>
          <a:ext cx="125730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342900</xdr:colOff>
      <xdr:row>56</xdr:row>
      <xdr:rowOff>152400</xdr:rowOff>
    </xdr:from>
    <xdr:to>
      <xdr:col>1</xdr:col>
      <xdr:colOff>1238250</xdr:colOff>
      <xdr:row>56</xdr:row>
      <xdr:rowOff>304800</xdr:rowOff>
    </xdr:to>
    <xdr:sp macro="" textlink="">
      <xdr:nvSpPr>
        <xdr:cNvPr id="6" name="TextBox 5">
          <a:hlinkClick xmlns:r="http://schemas.openxmlformats.org/officeDocument/2006/relationships" r:id="rId3"/>
          <a:extLst>
            <a:ext uri="{FF2B5EF4-FFF2-40B4-BE49-F238E27FC236}">
              <a16:creationId xmlns:a16="http://schemas.microsoft.com/office/drawing/2014/main" id="{8AEA8DB6-94CF-4B18-BA8C-EF045F6B9F63}"/>
            </a:ext>
          </a:extLst>
        </xdr:cNvPr>
        <xdr:cNvSpPr txBox="1"/>
      </xdr:nvSpPr>
      <xdr:spPr>
        <a:xfrm>
          <a:off x="342900" y="19716750"/>
          <a:ext cx="125730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33.xml><?xml version="1.0" encoding="utf-8"?>
<xdr:wsDr xmlns:xdr="http://schemas.openxmlformats.org/drawingml/2006/spreadsheetDrawing" xmlns:a="http://schemas.openxmlformats.org/drawingml/2006/main">
  <xdr:twoCellAnchor editAs="oneCell">
    <xdr:from>
      <xdr:col>1</xdr:col>
      <xdr:colOff>0</xdr:colOff>
      <xdr:row>1</xdr:row>
      <xdr:rowOff>19050</xdr:rowOff>
    </xdr:from>
    <xdr:to>
      <xdr:col>3</xdr:col>
      <xdr:colOff>378416</xdr:colOff>
      <xdr:row>3</xdr:row>
      <xdr:rowOff>57052</xdr:rowOff>
    </xdr:to>
    <xdr:pic>
      <xdr:nvPicPr>
        <xdr:cNvPr id="2" name="Picture 1">
          <a:extLst>
            <a:ext uri="{FF2B5EF4-FFF2-40B4-BE49-F238E27FC236}">
              <a16:creationId xmlns:a16="http://schemas.microsoft.com/office/drawing/2014/main" id="{00000000-0008-0000-1E00-000002000000}"/>
            </a:ext>
          </a:extLst>
        </xdr:cNvPr>
        <xdr:cNvPicPr>
          <a:picLocks noChangeAspect="1"/>
        </xdr:cNvPicPr>
      </xdr:nvPicPr>
      <xdr:blipFill>
        <a:blip xmlns:r="http://schemas.openxmlformats.org/officeDocument/2006/relationships" r:embed="rId1"/>
        <a:stretch>
          <a:fillRect/>
        </a:stretch>
      </xdr:blipFill>
      <xdr:spPr>
        <a:xfrm>
          <a:off x="180975" y="180975"/>
          <a:ext cx="1812681" cy="361852"/>
        </a:xfrm>
        <a:prstGeom prst="rect">
          <a:avLst/>
        </a:prstGeom>
      </xdr:spPr>
    </xdr:pic>
    <xdr:clientData/>
  </xdr:twoCellAnchor>
  <xdr:twoCellAnchor>
    <xdr:from>
      <xdr:col>3</xdr:col>
      <xdr:colOff>444500</xdr:colOff>
      <xdr:row>5</xdr:row>
      <xdr:rowOff>127000</xdr:rowOff>
    </xdr:from>
    <xdr:to>
      <xdr:col>8</xdr:col>
      <xdr:colOff>57150</xdr:colOff>
      <xdr:row>6</xdr:row>
      <xdr:rowOff>95250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7F6F12E6-0176-4BB9-86A2-8982DD53DF07}"/>
            </a:ext>
          </a:extLst>
        </xdr:cNvPr>
        <xdr:cNvSpPr/>
      </xdr:nvSpPr>
      <xdr:spPr>
        <a:xfrm>
          <a:off x="2298700" y="920750"/>
          <a:ext cx="3295650" cy="127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12700</xdr:colOff>
      <xdr:row>7</xdr:row>
      <xdr:rowOff>50800</xdr:rowOff>
    </xdr:from>
    <xdr:to>
      <xdr:col>2</xdr:col>
      <xdr:colOff>666750</xdr:colOff>
      <xdr:row>8</xdr:row>
      <xdr:rowOff>25400</xdr:rowOff>
    </xdr:to>
    <xdr:sp macro="" textlink="">
      <xdr:nvSpPr>
        <xdr:cNvPr id="5" name="Rectangle 4">
          <a:hlinkClick xmlns:r="http://schemas.openxmlformats.org/officeDocument/2006/relationships" r:id="rId3"/>
          <a:extLst>
            <a:ext uri="{FF2B5EF4-FFF2-40B4-BE49-F238E27FC236}">
              <a16:creationId xmlns:a16="http://schemas.microsoft.com/office/drawing/2014/main" id="{2FE0D365-F19C-4553-9E99-DA5E71465FF8}"/>
            </a:ext>
          </a:extLst>
        </xdr:cNvPr>
        <xdr:cNvSpPr/>
      </xdr:nvSpPr>
      <xdr:spPr>
        <a:xfrm>
          <a:off x="393700" y="1162050"/>
          <a:ext cx="1390650" cy="133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4</xdr:row>
      <xdr:rowOff>0</xdr:rowOff>
    </xdr:from>
    <xdr:to>
      <xdr:col>8</xdr:col>
      <xdr:colOff>416238</xdr:colOff>
      <xdr:row>40</xdr:row>
      <xdr:rowOff>63500</xdr:rowOff>
    </xdr:to>
    <xdr:sp macro="" textlink="">
      <xdr:nvSpPr>
        <xdr:cNvPr id="6" name="TextBox 1">
          <a:hlinkClick xmlns:r="http://schemas.openxmlformats.org/officeDocument/2006/relationships" r:id="rId4"/>
          <a:extLst>
            <a:ext uri="{FF2B5EF4-FFF2-40B4-BE49-F238E27FC236}">
              <a16:creationId xmlns:a16="http://schemas.microsoft.com/office/drawing/2014/main" id="{BCE0BD61-E3EA-4F42-A06D-B7BFD482BBF8}"/>
            </a:ext>
          </a:extLst>
        </xdr:cNvPr>
        <xdr:cNvSpPr txBox="1"/>
      </xdr:nvSpPr>
      <xdr:spPr>
        <a:xfrm>
          <a:off x="365125" y="635000"/>
          <a:ext cx="5361301" cy="5778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noAutofit/>
        </a:bodyPr>
        <a:lstStyle/>
        <a:p>
          <a:pPr marL="0" marR="0" algn="just">
            <a:spcBef>
              <a:spcPts val="0"/>
            </a:spcBef>
            <a:spcAft>
              <a:spcPts val="600"/>
            </a:spcAft>
          </a:pPr>
          <a:r>
            <a:rPr lang="en-GB" sz="750">
              <a:solidFill>
                <a:srgbClr val="333333"/>
              </a:solidFill>
              <a:effectLst/>
              <a:latin typeface="Lato" panose="020F0502020204030203" pitchFamily="34" charset="0"/>
              <a:ea typeface="Lato" panose="020F0502020204030203" pitchFamily="34" charset="0"/>
              <a:cs typeface="Lato" panose="020F0502020204030203" pitchFamily="34" charset="0"/>
            </a:rPr>
            <a:t>DISCLAIMER &amp; DISCLOSURES</a:t>
          </a:r>
          <a:endParaRPr lang="en-US" sz="600">
            <a:solidFill>
              <a:srgbClr val="333333"/>
            </a:solidFill>
            <a:effectLst/>
            <a:latin typeface="Lato" panose="020F0502020204030203" pitchFamily="34" charset="0"/>
            <a:ea typeface="Lato" panose="020F0502020204030203" pitchFamily="34" charset="0"/>
            <a:cs typeface="Lato" panose="020F0502020204030203" pitchFamily="34" charset="0"/>
          </a:endParaRPr>
        </a:p>
        <a:p>
          <a:pPr marL="0" marR="0" algn="just">
            <a:spcBef>
              <a:spcPts val="0"/>
            </a:spcBef>
            <a:spcAft>
              <a:spcPts val="600"/>
            </a:spcAft>
          </a:pPr>
          <a:r>
            <a:rPr lang="en-GB" sz="750">
              <a:solidFill>
                <a:srgbClr val="333333"/>
              </a:solidFill>
              <a:effectLst/>
              <a:latin typeface="Lato" panose="020F0502020204030203" pitchFamily="34" charset="0"/>
              <a:ea typeface="Lato" panose="020F0502020204030203" pitchFamily="34" charset="0"/>
              <a:cs typeface="Lato" panose="020F0502020204030203" pitchFamily="34" charset="0"/>
            </a:rPr>
            <a:t>All Fitch Ratings (Fitch) credit ratings are subject to certain limitations and disclaimers. Please read these limitations and disclaimers by following this link: </a:t>
          </a:r>
          <a:r>
            <a:rPr lang="en-GB" sz="750" u="none" strike="noStrike">
              <a:solidFill>
                <a:srgbClr val="1A6BB4"/>
              </a:solidFill>
              <a:effectLst/>
              <a:latin typeface="Lato" panose="020F0502020204030203" pitchFamily="34" charset="0"/>
              <a:ea typeface="Lato" panose="020F0502020204030203" pitchFamily="34" charset="0"/>
              <a:cs typeface="Lato" panose="020F0502020204030203" pitchFamily="34" charset="0"/>
            </a:rPr>
            <a:t>https://www.fitchratings.com/understandingcreditratings</a:t>
          </a:r>
          <a:r>
            <a:rPr lang="en-GB" sz="750">
              <a:solidFill>
                <a:srgbClr val="333333"/>
              </a:solidFill>
              <a:effectLst/>
              <a:latin typeface="Lato" panose="020F0502020204030203" pitchFamily="34" charset="0"/>
              <a:ea typeface="Lato" panose="020F0502020204030203" pitchFamily="34" charset="0"/>
              <a:cs typeface="Lato" panose="020F0502020204030203" pitchFamily="34" charset="0"/>
            </a:rPr>
            <a:t>.</a:t>
          </a:r>
          <a:r>
            <a:rPr lang="en-GB" sz="750">
              <a:solidFill>
                <a:srgbClr val="FF0000"/>
              </a:solidFill>
              <a:effectLst/>
              <a:latin typeface="Lato" panose="020F0502020204030203" pitchFamily="34" charset="0"/>
              <a:ea typeface="Lato" panose="020F0502020204030203" pitchFamily="34" charset="0"/>
              <a:cs typeface="Lato" panose="020F0502020204030203" pitchFamily="34" charset="0"/>
            </a:rPr>
            <a:t> </a:t>
          </a:r>
          <a:r>
            <a:rPr lang="en-GB" sz="750">
              <a:solidFill>
                <a:srgbClr val="333333"/>
              </a:solidFill>
              <a:effectLst/>
              <a:latin typeface="Lato" panose="020F0502020204030203" pitchFamily="34" charset="0"/>
              <a:ea typeface="Lato" panose="020F0502020204030203" pitchFamily="34" charset="0"/>
              <a:cs typeface="Lato" panose="020F0502020204030203" pitchFamily="34" charset="0"/>
            </a:rPr>
            <a:t>In addition, the following </a:t>
          </a:r>
          <a:r>
            <a:rPr lang="en-GB" sz="750" u="none" strike="noStrike">
              <a:solidFill>
                <a:srgbClr val="1A6BB4"/>
              </a:solidFill>
              <a:effectLst/>
              <a:latin typeface="Lato" panose="020F0502020204030203" pitchFamily="34" charset="0"/>
              <a:ea typeface="Lato" panose="020F0502020204030203" pitchFamily="34" charset="0"/>
              <a:cs typeface="Lato" panose="020F0502020204030203" pitchFamily="34" charset="0"/>
            </a:rPr>
            <a:t>https://www.fitchratings.com/rating-definitions-document</a:t>
          </a:r>
          <a:r>
            <a:rPr lang="en-GB" sz="750">
              <a:solidFill>
                <a:srgbClr val="1A6BB4"/>
              </a:solidFill>
              <a:effectLst/>
              <a:latin typeface="Lato" panose="020F0502020204030203" pitchFamily="34" charset="0"/>
              <a:ea typeface="Lato" panose="020F0502020204030203" pitchFamily="34" charset="0"/>
              <a:cs typeface="Lato" panose="020F0502020204030203" pitchFamily="34" charset="0"/>
            </a:rPr>
            <a:t> </a:t>
          </a:r>
          <a:r>
            <a:rPr lang="en-GB" sz="750">
              <a:solidFill>
                <a:srgbClr val="333333"/>
              </a:solidFill>
              <a:effectLst/>
              <a:latin typeface="Lato" panose="020F0502020204030203" pitchFamily="34" charset="0"/>
              <a:ea typeface="Lato" panose="020F0502020204030203" pitchFamily="34" charset="0"/>
              <a:cs typeface="Lato" panose="020F0502020204030203" pitchFamily="34" charset="0"/>
            </a:rPr>
            <a:t>details Fitch's rating definitions for each rating scale and rating categories, including definitions relating to default. Published ratings, criteria, and methodologies are available from this site at all times. Fitch's code of conduct, confidentiality, conflicts of interest, affiliate firewall, compliance, and other relevant policies and procedures are also available from the Code of Conduct section of this site. Directors and shareholders’ relevant interests are available at </a:t>
          </a:r>
          <a:r>
            <a:rPr lang="en-GB" sz="750" u="none" strike="noStrike">
              <a:solidFill>
                <a:srgbClr val="1A6BB4"/>
              </a:solidFill>
              <a:effectLst/>
              <a:latin typeface="Lato" panose="020F0502020204030203" pitchFamily="34" charset="0"/>
              <a:ea typeface="Lato" panose="020F0502020204030203" pitchFamily="34" charset="0"/>
              <a:cs typeface="Lato" panose="020F0502020204030203" pitchFamily="34" charset="0"/>
            </a:rPr>
            <a:t>https://www.fitchratings.com/site/regulatory</a:t>
          </a:r>
          <a:r>
            <a:rPr lang="en-GB" sz="750">
              <a:solidFill>
                <a:srgbClr val="333333"/>
              </a:solidFill>
              <a:effectLst/>
              <a:latin typeface="Lato" panose="020F0502020204030203" pitchFamily="34" charset="0"/>
              <a:ea typeface="Lato" panose="020F0502020204030203" pitchFamily="34" charset="0"/>
              <a:cs typeface="Lato" panose="020F0502020204030203" pitchFamily="34" charset="0"/>
            </a:rPr>
            <a:t>. Fitch may have provided another permissible or ancillary service to the rated entity or its related third parties. Details of permissible or ancillary service(s) for which the lead analyst is based in an ESMA- or FCA-registered Fitch Ratings company (or branch of such a company) can be found on the entity summary page for this issuer on the Fitch Ratings website.</a:t>
          </a:r>
          <a:endParaRPr lang="en-US" sz="600">
            <a:solidFill>
              <a:srgbClr val="333333"/>
            </a:solidFill>
            <a:effectLst/>
            <a:latin typeface="Lato" panose="020F0502020204030203" pitchFamily="34" charset="0"/>
            <a:ea typeface="Lato" panose="020F0502020204030203" pitchFamily="34" charset="0"/>
            <a:cs typeface="Lato" panose="020F0502020204030203" pitchFamily="34" charset="0"/>
          </a:endParaRPr>
        </a:p>
        <a:p>
          <a:pPr marL="0" marR="0" algn="just">
            <a:spcBef>
              <a:spcPts val="0"/>
            </a:spcBef>
            <a:spcAft>
              <a:spcPts val="600"/>
            </a:spcAft>
          </a:pPr>
          <a:r>
            <a:rPr lang="en-GB" sz="600">
              <a:solidFill>
                <a:srgbClr val="333333"/>
              </a:solidFill>
              <a:effectLst/>
              <a:latin typeface="Lato" panose="020F0502020204030203" pitchFamily="34" charset="0"/>
              <a:ea typeface="Lato" panose="020F0502020204030203" pitchFamily="34" charset="0"/>
              <a:cs typeface="Lato" panose="020F0502020204030203" pitchFamily="34" charset="0"/>
            </a:rPr>
            <a:t>In issuing and maintaining its ratings and in making other reports (including forecast information), Fitch relies on factual information it receives from issuers and underwriters and from other sources Fitch believes to be credible. Fitch conducts a reasonable investigation of the factual information relied upon by it in accordance with its ratings methodology, and obtains reasonable verification of that information from independent sources, to the extent such sources are available for a given security or in a given jurisdiction. The manner of Fitch's factual investigation and the scope of the third-party verification it obtains will vary depending on the nature of the rated security and its issuer, the requirements and practices in the jurisdiction in which the rated security is offered and sold and/or the issuer is located, the availability and nature of relevant public information, access to the management of the issuer and its advisers, the availability of pre-existing third-party verifications such as audit reports, agreed-upon procedures letters, appraisals, actuarial reports, engineering reports, legal opinions and other reports provided by third parties, the availability of independent and competent third- party verification sources with respect to the particular security or in the particular jurisdiction of the issuer, and a variety of other factors. Users of Fitch's ratings and reports should understand that neither an enhanced factual investigation nor any third-party verification can ensure that all of the information Fitch relies on in connection with a rating or a report will be acc</a:t>
          </a:r>
          <a:r>
            <a:rPr lang="en-GB" sz="600" u="sng">
              <a:solidFill>
                <a:srgbClr val="333333"/>
              </a:solidFill>
              <a:effectLst/>
              <a:latin typeface="Lato" panose="020F0502020204030203" pitchFamily="34" charset="0"/>
              <a:ea typeface="Lato" panose="020F0502020204030203" pitchFamily="34" charset="0"/>
              <a:cs typeface="Lato" panose="020F0502020204030203" pitchFamily="34" charset="0"/>
            </a:rPr>
            <a:t>u</a:t>
          </a:r>
          <a:r>
            <a:rPr lang="en-GB" sz="600">
              <a:solidFill>
                <a:srgbClr val="333333"/>
              </a:solidFill>
              <a:effectLst/>
              <a:latin typeface="Lato" panose="020F0502020204030203" pitchFamily="34" charset="0"/>
              <a:ea typeface="Lato" panose="020F0502020204030203" pitchFamily="34" charset="0"/>
              <a:cs typeface="Lato" panose="020F0502020204030203" pitchFamily="34" charset="0"/>
            </a:rPr>
            <a:t>rate and complete. Ultimately, the issuer and its advisers are responsible for the accuracy of the information they provide to Fitch and to the market in offering documents and other reports. In issuing its ratings and its reports, Fitch must rely on the work of experts, including independent auditors with respect to financial statements and attorneys with respect to legal and tax matters. Further, ratings and forecasts of financial and other information are inherently forward-looking and embody assumptions and predictions about future events that by their nature cannot be verified as facts. As a result, despite any verification of current facts, ratings and forecasts can be affected by future events or conditions that were not anticipated at the time a rating or forecast was issued or affirmed.</a:t>
          </a:r>
          <a:endParaRPr lang="en-US" sz="600">
            <a:solidFill>
              <a:srgbClr val="333333"/>
            </a:solidFill>
            <a:effectLst/>
            <a:latin typeface="Lato" panose="020F0502020204030203" pitchFamily="34" charset="0"/>
            <a:ea typeface="Lato" panose="020F0502020204030203" pitchFamily="34" charset="0"/>
            <a:cs typeface="Lato" panose="020F0502020204030203" pitchFamily="34" charset="0"/>
          </a:endParaRPr>
        </a:p>
        <a:p>
          <a:pPr marL="0" marR="0" algn="just">
            <a:spcBef>
              <a:spcPts val="0"/>
            </a:spcBef>
            <a:spcAft>
              <a:spcPts val="600"/>
            </a:spcAft>
          </a:pPr>
          <a:r>
            <a:rPr lang="en-GB" sz="600">
              <a:solidFill>
                <a:srgbClr val="333333"/>
              </a:solidFill>
              <a:effectLst/>
              <a:latin typeface="Lato" panose="020F0502020204030203" pitchFamily="34" charset="0"/>
              <a:ea typeface="Lato" panose="020F0502020204030203" pitchFamily="34" charset="0"/>
              <a:cs typeface="Lato" panose="020F0502020204030203" pitchFamily="34" charset="0"/>
            </a:rPr>
            <a:t>The information in this report is provided "as is" without any representation or warranty of any kind, and Fitch does not represent or warrant that the report or any of its contents will meet any of the requirements of a recipient of the report. A Fitch rating is an opinion as to the creditworthiness of a security. This opinion and reports made by Fitch are based on established criteria and methodologies that Fitch is continuously evaluating and updating. Therefore, ratings and reports are the collective work product of Fitch and no individual, or group of individuals, is solely responsible for a rating or a report. The rating does not address the risk of loss due to risks other than credit risk, unless such risk is specifically mentioned. Fitch is not engaged in the offer or sale of any security. All Fitch reports have shared authorship. Individuals identified in a Fitch report were involved in, but are not solely responsible for, the opinions stated therein. The individuals are named for contact purposes only. A report providing a Fitch rating is neither a prospectus nor a substitute for the information assembled, verified and presented to investors by the issuer and its agents in connection with the sale of the securities. Ratings may be changed or withdrawn at any time for any reason in the sole discretion of Fitch. Fitch does not provide investment advice of any sort. Ratings are not a recommendation to buy, sell, or hold any security. Ratings do not comment on the adequacy of market price, the suitability of any security for a particular investor, or the tax-exempt nature or taxability of payments made in respect to any security. Fitch receives fees from issuers, insurers, guarantors, other obligors, and underwriters for rating securities. Such fees generally vary from US$1,000 to US$750,000 (or the applicable currency equivalent) per issue. In certain cases, Fitch will rate all or a number of issues issued by a particular issuer, or insured or guaranteed by a particular insurer or guarantor, for a single annual fee. Such fees are expected to vary from US$10,000 to US$1,500,000 (or the applicable currency equivalent). The assignment, publication, or dissemination of a rating by Fitch shall not constitute a consent by Fitch to use its name as an expert in connection with any registration statement filed under the United States securities laws, the Financial Services and Markets Act of 2000 of the United Kingdom, or the securities laws of any particular jurisdiction. Due to the relative efficiency of electronic publishing and distribution, Fitch research may be available to electronic subscribers up to three days earlier than to print subscribers.</a:t>
          </a:r>
          <a:endParaRPr lang="en-US" sz="600">
            <a:solidFill>
              <a:srgbClr val="333333"/>
            </a:solidFill>
            <a:effectLst/>
            <a:latin typeface="Lato" panose="020F0502020204030203" pitchFamily="34" charset="0"/>
            <a:ea typeface="Lato" panose="020F0502020204030203" pitchFamily="34" charset="0"/>
            <a:cs typeface="Lato" panose="020F0502020204030203" pitchFamily="34" charset="0"/>
          </a:endParaRPr>
        </a:p>
        <a:p>
          <a:pPr marL="0" marR="0" algn="just">
            <a:spcBef>
              <a:spcPts val="0"/>
            </a:spcBef>
            <a:spcAft>
              <a:spcPts val="600"/>
            </a:spcAft>
          </a:pPr>
          <a:r>
            <a:rPr lang="en-GB" sz="600">
              <a:solidFill>
                <a:srgbClr val="333333"/>
              </a:solidFill>
              <a:effectLst/>
              <a:latin typeface="Lato" panose="020F0502020204030203" pitchFamily="34" charset="0"/>
              <a:ea typeface="Lato" panose="020F0502020204030203" pitchFamily="34" charset="0"/>
              <a:cs typeface="Lato" panose="020F0502020204030203" pitchFamily="34" charset="0"/>
            </a:rPr>
            <a:t>For Australia, New Zealand, Taiwan and South Korea only: Fitch Australia Pty Ltd holds an Australian financial services license (AFS license no. 337123) which authorizes it to provide credit ratings to wholesale clients only. Credit ratings information published by Fitch is not intended to be used by persons who are retail clients within the meaning of the Corporations Act 2001.</a:t>
          </a:r>
          <a:endParaRPr lang="en-US" sz="600">
            <a:solidFill>
              <a:srgbClr val="333333"/>
            </a:solidFill>
            <a:effectLst/>
            <a:latin typeface="Lato" panose="020F0502020204030203" pitchFamily="34" charset="0"/>
            <a:ea typeface="Lato" panose="020F0502020204030203" pitchFamily="34" charset="0"/>
            <a:cs typeface="Lato" panose="020F0502020204030203" pitchFamily="34" charset="0"/>
          </a:endParaRPr>
        </a:p>
        <a:p>
          <a:pPr marL="0" marR="0" algn="just">
            <a:spcBef>
              <a:spcPts val="0"/>
            </a:spcBef>
            <a:spcAft>
              <a:spcPts val="600"/>
            </a:spcAft>
          </a:pPr>
          <a:r>
            <a:rPr lang="en-GB" sz="600">
              <a:solidFill>
                <a:srgbClr val="333333"/>
              </a:solidFill>
              <a:effectLst/>
              <a:latin typeface="Lato" panose="020F0502020204030203" pitchFamily="34" charset="0"/>
              <a:ea typeface="Lato" panose="020F0502020204030203" pitchFamily="34" charset="0"/>
              <a:cs typeface="Lato" panose="020F0502020204030203" pitchFamily="34" charset="0"/>
            </a:rPr>
            <a:t>Fitch Ratings, Inc. is registered with the U.S. Securities and Exchange Commission as a Nationally Recognized Statistical Rating Organization (the "NRSRO"). While certain of the NRSRO's credit rating subsidiaries are listed on Item 3 of Form NRSRO and as such are authorized to issue credit ratings on behalf of the NRSRO (see </a:t>
          </a:r>
          <a:r>
            <a:rPr lang="en-GB" sz="600" u="none" strike="noStrike">
              <a:solidFill>
                <a:srgbClr val="1A6BB4"/>
              </a:solidFill>
              <a:effectLst/>
              <a:latin typeface="Lato" panose="020F0502020204030203" pitchFamily="34" charset="0"/>
              <a:ea typeface="Lato" panose="020F0502020204030203" pitchFamily="34" charset="0"/>
              <a:cs typeface="Lato" panose="020F0502020204030203" pitchFamily="34" charset="0"/>
            </a:rPr>
            <a:t>https://www.fitchratings.com/site/regulatory</a:t>
          </a:r>
          <a:r>
            <a:rPr lang="en-GB" sz="600">
              <a:solidFill>
                <a:srgbClr val="333333"/>
              </a:solidFill>
              <a:effectLst/>
              <a:latin typeface="Lato" panose="020F0502020204030203" pitchFamily="34" charset="0"/>
              <a:ea typeface="Lato" panose="020F0502020204030203" pitchFamily="34" charset="0"/>
              <a:cs typeface="Lato" panose="020F0502020204030203" pitchFamily="34" charset="0"/>
            </a:rPr>
            <a:t>), other credit rating subsidiaries are not listed on Form NRSRO (the "non-NRSROs") and therefore credit ratings issued by those subsidiaries are not issued on behalf of the NRSRO. However, non-NRSRO personnel may participate in determining credit ratings issued by or on behalf of the NRSRO.</a:t>
          </a:r>
          <a:endParaRPr lang="en-US" sz="600">
            <a:solidFill>
              <a:srgbClr val="333333"/>
            </a:solidFill>
            <a:effectLst/>
            <a:latin typeface="Lato" panose="020F0502020204030203" pitchFamily="34" charset="0"/>
            <a:ea typeface="Lato" panose="020F0502020204030203" pitchFamily="34" charset="0"/>
            <a:cs typeface="Lato" panose="020F0502020204030203" pitchFamily="34" charset="0"/>
          </a:endParaRPr>
        </a:p>
        <a:p>
          <a:pPr marL="0" marR="0" algn="just">
            <a:spcBef>
              <a:spcPts val="0"/>
            </a:spcBef>
            <a:spcAft>
              <a:spcPts val="600"/>
            </a:spcAft>
          </a:pPr>
          <a:r>
            <a:rPr lang="en-GB" sz="600">
              <a:solidFill>
                <a:srgbClr val="333333"/>
              </a:solidFill>
              <a:effectLst/>
              <a:latin typeface="Lato" panose="020F0502020204030203" pitchFamily="34" charset="0"/>
              <a:ea typeface="Lato" panose="020F0502020204030203" pitchFamily="34" charset="0"/>
              <a:cs typeface="Lato" panose="020F0502020204030203" pitchFamily="34" charset="0"/>
            </a:rPr>
            <a:t>Copyright © 2023 by Fitch Ratings, Inc., Fitch Ratings Ltd. and its subsidiaries. 33 Whitehall Street, NY, NY 10004. Telephone: 1-800-753-4824, (212) 908-0500. Fax: (212) 480-4435. Reproduction or retransmission in whole or in part is prohibited except by permission. All rights reserved.</a:t>
          </a:r>
          <a:endParaRPr lang="en-US" sz="600">
            <a:solidFill>
              <a:srgbClr val="333333"/>
            </a:solidFill>
            <a:effectLst/>
            <a:latin typeface="Lato" panose="020F0502020204030203" pitchFamily="34" charset="0"/>
            <a:ea typeface="Lato" panose="020F0502020204030203" pitchFamily="34" charset="0"/>
            <a:cs typeface="Lato" panose="020F0502020204030203" pitchFamily="34" charset="0"/>
          </a:endParaRPr>
        </a:p>
        <a:p>
          <a:pPr marL="0" marR="0" algn="just">
            <a:spcBef>
              <a:spcPts val="0"/>
            </a:spcBef>
            <a:spcAft>
              <a:spcPts val="0"/>
            </a:spcAft>
          </a:pPr>
          <a:r>
            <a:rPr lang="en-GB" sz="1200">
              <a:effectLst/>
              <a:latin typeface="Lato" panose="020F0502020204030203" pitchFamily="34" charset="0"/>
              <a:ea typeface="Lato" panose="020F0502020204030203" pitchFamily="34" charset="0"/>
              <a:cs typeface="Lato" panose="020F0502020204030203" pitchFamily="34" charset="0"/>
            </a:rPr>
            <a:t> </a:t>
          </a:r>
          <a:endParaRPr lang="en-US" sz="1200">
            <a:effectLst/>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3</xdr:col>
      <xdr:colOff>239346</xdr:colOff>
      <xdr:row>6</xdr:row>
      <xdr:rowOff>37681</xdr:rowOff>
    </xdr:from>
    <xdr:to>
      <xdr:col>6</xdr:col>
      <xdr:colOff>555297</xdr:colOff>
      <xdr:row>6</xdr:row>
      <xdr:rowOff>144547</xdr:rowOff>
    </xdr:to>
    <xdr:sp macro="" textlink="">
      <xdr:nvSpPr>
        <xdr:cNvPr id="7" name="Rectangle 6">
          <a:hlinkClick xmlns:r="http://schemas.openxmlformats.org/officeDocument/2006/relationships" r:id="rId5"/>
          <a:extLst>
            <a:ext uri="{FF2B5EF4-FFF2-40B4-BE49-F238E27FC236}">
              <a16:creationId xmlns:a16="http://schemas.microsoft.com/office/drawing/2014/main" id="{D6C3139A-1A57-4039-AEC8-C69E9592D834}"/>
            </a:ext>
          </a:extLst>
        </xdr:cNvPr>
        <xdr:cNvSpPr/>
      </xdr:nvSpPr>
      <xdr:spPr>
        <a:xfrm>
          <a:off x="2095500" y="1004835"/>
          <a:ext cx="2528682" cy="1068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34192</xdr:colOff>
      <xdr:row>6</xdr:row>
      <xdr:rowOff>145143</xdr:rowOff>
    </xdr:from>
    <xdr:to>
      <xdr:col>4</xdr:col>
      <xdr:colOff>387314</xdr:colOff>
      <xdr:row>7</xdr:row>
      <xdr:rowOff>70802</xdr:rowOff>
    </xdr:to>
    <xdr:sp macro="" textlink="">
      <xdr:nvSpPr>
        <xdr:cNvPr id="8" name="Rectangle 7">
          <a:hlinkClick xmlns:r="http://schemas.openxmlformats.org/officeDocument/2006/relationships" r:id="rId6"/>
          <a:extLst>
            <a:ext uri="{FF2B5EF4-FFF2-40B4-BE49-F238E27FC236}">
              <a16:creationId xmlns:a16="http://schemas.microsoft.com/office/drawing/2014/main" id="{BC86E09F-0D14-47CF-89FE-15D753630D90}"/>
            </a:ext>
          </a:extLst>
        </xdr:cNvPr>
        <xdr:cNvSpPr/>
      </xdr:nvSpPr>
      <xdr:spPr>
        <a:xfrm>
          <a:off x="415192" y="1112297"/>
          <a:ext cx="2565853" cy="868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581269</xdr:colOff>
      <xdr:row>9</xdr:row>
      <xdr:rowOff>120720</xdr:rowOff>
    </xdr:from>
    <xdr:to>
      <xdr:col>4</xdr:col>
      <xdr:colOff>400061</xdr:colOff>
      <xdr:row>10</xdr:row>
      <xdr:rowOff>64964</xdr:rowOff>
    </xdr:to>
    <xdr:sp macro="" textlink="">
      <xdr:nvSpPr>
        <xdr:cNvPr id="11" name="Rectangle 10">
          <a:hlinkClick xmlns:r="http://schemas.openxmlformats.org/officeDocument/2006/relationships" r:id="rId7"/>
          <a:extLst>
            <a:ext uri="{FF2B5EF4-FFF2-40B4-BE49-F238E27FC236}">
              <a16:creationId xmlns:a16="http://schemas.microsoft.com/office/drawing/2014/main" id="{3468C51F-B290-4281-9B72-215641B49A4D}"/>
            </a:ext>
          </a:extLst>
        </xdr:cNvPr>
        <xdr:cNvSpPr/>
      </xdr:nvSpPr>
      <xdr:spPr>
        <a:xfrm>
          <a:off x="962269" y="1571451"/>
          <a:ext cx="2031523" cy="1054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308707</xdr:colOff>
      <xdr:row>35</xdr:row>
      <xdr:rowOff>67966</xdr:rowOff>
    </xdr:from>
    <xdr:to>
      <xdr:col>4</xdr:col>
      <xdr:colOff>127499</xdr:colOff>
      <xdr:row>36</xdr:row>
      <xdr:rowOff>12210</xdr:rowOff>
    </xdr:to>
    <xdr:sp macro="" textlink="">
      <xdr:nvSpPr>
        <xdr:cNvPr id="12" name="Rectangle 11">
          <a:hlinkClick xmlns:r="http://schemas.openxmlformats.org/officeDocument/2006/relationships" r:id="rId7"/>
          <a:extLst>
            <a:ext uri="{FF2B5EF4-FFF2-40B4-BE49-F238E27FC236}">
              <a16:creationId xmlns:a16="http://schemas.microsoft.com/office/drawing/2014/main" id="{9DFE6B4E-9C19-4CB0-819D-70C3E7B8EB75}"/>
            </a:ext>
          </a:extLst>
        </xdr:cNvPr>
        <xdr:cNvSpPr/>
      </xdr:nvSpPr>
      <xdr:spPr>
        <a:xfrm>
          <a:off x="689707" y="5709697"/>
          <a:ext cx="2031523" cy="1054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1</xdr:row>
      <xdr:rowOff>28575</xdr:rowOff>
    </xdr:from>
    <xdr:to>
      <xdr:col>5</xdr:col>
      <xdr:colOff>171627</xdr:colOff>
      <xdr:row>3</xdr:row>
      <xdr:rowOff>96044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200025" y="238125"/>
          <a:ext cx="1814372" cy="36274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9525</xdr:colOff>
      <xdr:row>1</xdr:row>
      <xdr:rowOff>38100</xdr:rowOff>
    </xdr:from>
    <xdr:to>
      <xdr:col>5</xdr:col>
      <xdr:colOff>169498</xdr:colOff>
      <xdr:row>3</xdr:row>
      <xdr:rowOff>92234</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90500" y="247650"/>
          <a:ext cx="1809703" cy="36274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28575</xdr:rowOff>
    </xdr:from>
    <xdr:to>
      <xdr:col>5</xdr:col>
      <xdr:colOff>172065</xdr:colOff>
      <xdr:row>3</xdr:row>
      <xdr:rowOff>92234</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80975" y="238125"/>
          <a:ext cx="1817985" cy="36274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9525</xdr:colOff>
      <xdr:row>1</xdr:row>
      <xdr:rowOff>28575</xdr:rowOff>
    </xdr:from>
    <xdr:to>
      <xdr:col>5</xdr:col>
      <xdr:colOff>169249</xdr:colOff>
      <xdr:row>3</xdr:row>
      <xdr:rowOff>96045</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200025" y="238125"/>
          <a:ext cx="1820884" cy="36274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19050</xdr:colOff>
      <xdr:row>1</xdr:row>
      <xdr:rowOff>38100</xdr:rowOff>
    </xdr:from>
    <xdr:to>
      <xdr:col>5</xdr:col>
      <xdr:colOff>173970</xdr:colOff>
      <xdr:row>3</xdr:row>
      <xdr:rowOff>96044</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209550" y="247650"/>
          <a:ext cx="1817985" cy="36274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5</xdr:col>
      <xdr:colOff>250781</xdr:colOff>
      <xdr:row>3</xdr:row>
      <xdr:rowOff>60862</xdr:rowOff>
    </xdr:to>
    <xdr:pic>
      <xdr:nvPicPr>
        <xdr:cNvPr id="4" name="Picture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1"/>
        <a:stretch>
          <a:fillRect/>
        </a:stretch>
      </xdr:blipFill>
      <xdr:spPr>
        <a:xfrm>
          <a:off x="190500" y="152400"/>
          <a:ext cx="1807166" cy="36185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tchnoc.sharepoint.com/xlfiles/Corp%20Transition/2010%20Corp%20Transition/hnordqvist/projects/Rating%20Action%20Reports&amp;Data/2004Q4%20Rating%20Actions/Rtgs%20Outstanding%20093004,%20outlks,%20fallen%20angels,%20rtgs%20di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fitchnoc.sharepoint.com/Users/hchudasa/AppData/Local/Microsoft/Windows/Temporary%20Internet%20Files/Content.Outlook/C8H2YSB4/New_Excel-TD_2016_-21-%20March-2016_-_MR%20-%20Format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lookTable"/>
      <sheetName val="PIVOTOutlooks"/>
      <sheetName val="BBB-RWN"/>
      <sheetName val="BBB-RON"/>
      <sheetName val="BBB-ROSdn"/>
      <sheetName val="BB+RWP"/>
      <sheetName val="BB+ROP"/>
      <sheetName val="Movers-Shakers"/>
      <sheetName val="BB+ROSup"/>
      <sheetName val="Pivot"/>
      <sheetName val="NonUSDistr"/>
      <sheetName val="USDistr"/>
      <sheetName val="Sheet10"/>
      <sheetName val="data"/>
      <sheetName val="a1___issr_out_first_of_mkt_sec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
          <cell r="A1" t="str">
            <v>GRP_ID</v>
          </cell>
          <cell r="B1" t="str">
            <v>GRP_NM</v>
          </cell>
          <cell r="C1" t="str">
            <v>FirstOfMRKT_SCTR_DESC</v>
          </cell>
          <cell r="D1" t="str">
            <v>CNTRY_NM</v>
          </cell>
          <cell r="E1" t="str">
            <v>PBLSH_FLG</v>
          </cell>
          <cell r="F1" t="str">
            <v>RTNG_ACTN_DESC</v>
          </cell>
          <cell r="G1" t="str">
            <v>EFF_DT</v>
          </cell>
          <cell r="H1" t="str">
            <v>RTNG_CD</v>
          </cell>
          <cell r="I1" t="str">
            <v>RTNG_ALRT_DESC</v>
          </cell>
        </row>
        <row r="2">
          <cell r="A2">
            <v>80088915</v>
          </cell>
          <cell r="B2" t="str">
            <v>TXU U.S. Holdings Co. (TXU Electric Co.)</v>
          </cell>
          <cell r="C2" t="str">
            <v>Corporates</v>
          </cell>
          <cell r="D2" t="str">
            <v>UNITED STATES</v>
          </cell>
          <cell r="E2" t="str">
            <v>Y</v>
          </cell>
          <cell r="F2" t="str">
            <v>Affirmed</v>
          </cell>
          <cell r="G2">
            <v>38001</v>
          </cell>
          <cell r="H2" t="str">
            <v>BBB-</v>
          </cell>
          <cell r="I2" t="str">
            <v>Rating Outlook Stable</v>
          </cell>
        </row>
        <row r="3">
          <cell r="A3">
            <v>80088916</v>
          </cell>
          <cell r="B3" t="str">
            <v>Transamerica Finance Corp.</v>
          </cell>
          <cell r="C3" t="str">
            <v>Banks</v>
          </cell>
          <cell r="D3" t="str">
            <v>UNITED STATES</v>
          </cell>
          <cell r="E3" t="str">
            <v>Y</v>
          </cell>
          <cell r="F3" t="str">
            <v>Upgrade</v>
          </cell>
          <cell r="G3">
            <v>38000</v>
          </cell>
          <cell r="H3" t="str">
            <v>AA-</v>
          </cell>
          <cell r="I3" t="str">
            <v>Rating Outlook Negative</v>
          </cell>
        </row>
        <row r="4">
          <cell r="A4">
            <v>80088917</v>
          </cell>
          <cell r="B4" t="str">
            <v>Transcontinental Gas Pipe Line Corp.</v>
          </cell>
          <cell r="C4" t="str">
            <v>Global Power</v>
          </cell>
          <cell r="D4" t="str">
            <v>UNITED STATES</v>
          </cell>
          <cell r="E4" t="str">
            <v>Y</v>
          </cell>
          <cell r="F4" t="str">
            <v>Affirmed</v>
          </cell>
          <cell r="G4">
            <v>37908</v>
          </cell>
          <cell r="H4" t="str">
            <v>BB</v>
          </cell>
          <cell r="I4" t="str">
            <v>Rating Outlook Positive</v>
          </cell>
        </row>
        <row r="5">
          <cell r="A5">
            <v>80088919</v>
          </cell>
          <cell r="B5" t="str">
            <v>Union Oil Company of California (Unocal)</v>
          </cell>
          <cell r="C5" t="str">
            <v>Energy (Oil &amp; Gas)</v>
          </cell>
          <cell r="D5" t="str">
            <v>UNITED STATES</v>
          </cell>
          <cell r="E5" t="str">
            <v>Y</v>
          </cell>
          <cell r="F5" t="str">
            <v>Affirmed</v>
          </cell>
          <cell r="G5">
            <v>37489</v>
          </cell>
          <cell r="H5" t="str">
            <v>BBB+</v>
          </cell>
          <cell r="I5" t="str">
            <v>Rating Outlook Stable</v>
          </cell>
        </row>
        <row r="6">
          <cell r="A6">
            <v>80088920</v>
          </cell>
          <cell r="B6" t="str">
            <v>Sprint Corp.</v>
          </cell>
          <cell r="C6" t="str">
            <v>Telecommunications</v>
          </cell>
          <cell r="D6" t="str">
            <v>UNITED STATES</v>
          </cell>
          <cell r="E6" t="str">
            <v>Y</v>
          </cell>
          <cell r="F6" t="str">
            <v>Affirmed</v>
          </cell>
          <cell r="G6">
            <v>38057</v>
          </cell>
          <cell r="H6" t="str">
            <v>BBB</v>
          </cell>
          <cell r="I6" t="str">
            <v>Rating Outlook Stable</v>
          </cell>
        </row>
        <row r="7">
          <cell r="A7">
            <v>80088921</v>
          </cell>
          <cell r="B7" t="str">
            <v>Virginia Electric &amp; Power Co.</v>
          </cell>
          <cell r="C7" t="str">
            <v>Corporates</v>
          </cell>
          <cell r="D7" t="str">
            <v>UNITED STATES</v>
          </cell>
          <cell r="E7" t="str">
            <v>Y</v>
          </cell>
          <cell r="F7" t="str">
            <v>Withdrawn</v>
          </cell>
          <cell r="G7">
            <v>37371</v>
          </cell>
          <cell r="H7" t="str">
            <v>NR</v>
          </cell>
          <cell r="I7" t="str">
            <v>Rating Outlook Stable</v>
          </cell>
        </row>
        <row r="8">
          <cell r="A8">
            <v>80088922</v>
          </cell>
          <cell r="B8" t="str">
            <v>Washington Gas Light Co.</v>
          </cell>
          <cell r="C8" t="str">
            <v>Corporates</v>
          </cell>
          <cell r="D8" t="str">
            <v>UNITED STATES</v>
          </cell>
          <cell r="E8" t="str">
            <v>Y</v>
          </cell>
          <cell r="F8" t="str">
            <v>Affirmed</v>
          </cell>
          <cell r="G8">
            <v>38169</v>
          </cell>
          <cell r="H8" t="str">
            <v>AA-</v>
          </cell>
          <cell r="I8" t="str">
            <v>Rating Outlook Stable</v>
          </cell>
        </row>
        <row r="9">
          <cell r="A9">
            <v>80088923</v>
          </cell>
          <cell r="B9" t="str">
            <v>Wells Fargo &amp; Co.</v>
          </cell>
          <cell r="C9" t="str">
            <v>Banks</v>
          </cell>
          <cell r="D9" t="str">
            <v>UNITED STATES</v>
          </cell>
          <cell r="E9" t="str">
            <v>Y</v>
          </cell>
          <cell r="F9" t="str">
            <v>Affirmed</v>
          </cell>
          <cell r="G9">
            <v>37658</v>
          </cell>
          <cell r="H9" t="str">
            <v>AA</v>
          </cell>
          <cell r="I9" t="str">
            <v>Rating Outlook Stable</v>
          </cell>
        </row>
        <row r="10">
          <cell r="A10">
            <v>80088924</v>
          </cell>
          <cell r="B10" t="str">
            <v>West Penn Power Co.</v>
          </cell>
          <cell r="C10" t="str">
            <v>Corporates</v>
          </cell>
          <cell r="D10" t="str">
            <v>UNITED STATES</v>
          </cell>
          <cell r="E10" t="str">
            <v>Y</v>
          </cell>
          <cell r="F10" t="str">
            <v>Affirmed</v>
          </cell>
          <cell r="G10">
            <v>38240</v>
          </cell>
          <cell r="H10" t="str">
            <v>BBB-</v>
          </cell>
          <cell r="I10" t="str">
            <v>Rating Outlook Stable</v>
          </cell>
        </row>
        <row r="11">
          <cell r="A11">
            <v>80088925</v>
          </cell>
          <cell r="B11" t="str">
            <v>AEP Texas North Co. (Formerly West Texas Utilities Co.)</v>
          </cell>
          <cell r="C11" t="str">
            <v>Corporates</v>
          </cell>
          <cell r="D11" t="str">
            <v>UNITED STATES</v>
          </cell>
          <cell r="E11" t="str">
            <v>Y</v>
          </cell>
          <cell r="F11" t="str">
            <v>New Rating</v>
          </cell>
          <cell r="G11">
            <v>37665</v>
          </cell>
          <cell r="H11" t="str">
            <v>A-</v>
          </cell>
          <cell r="I11" t="str">
            <v>Rating Outlook Stable</v>
          </cell>
        </row>
        <row r="12">
          <cell r="A12">
            <v>80088926</v>
          </cell>
          <cell r="B12" t="str">
            <v>Western Massachusetts Electric Co.</v>
          </cell>
          <cell r="C12" t="str">
            <v>Corporates</v>
          </cell>
          <cell r="D12" t="str">
            <v>UNITED STATES</v>
          </cell>
          <cell r="E12" t="str">
            <v>Y</v>
          </cell>
          <cell r="F12" t="str">
            <v>Affirmed</v>
          </cell>
          <cell r="G12">
            <v>38204</v>
          </cell>
          <cell r="H12" t="str">
            <v>BBB+</v>
          </cell>
          <cell r="I12" t="str">
            <v>Rating Outlook Stable</v>
          </cell>
        </row>
        <row r="13">
          <cell r="A13">
            <v>80088927</v>
          </cell>
          <cell r="B13" t="str">
            <v>Wisconsin Electric Power Co.</v>
          </cell>
          <cell r="C13" t="str">
            <v>Corporates</v>
          </cell>
          <cell r="D13" t="str">
            <v>UNITED STATES</v>
          </cell>
          <cell r="E13" t="str">
            <v>Y</v>
          </cell>
          <cell r="F13" t="str">
            <v>Downgrade</v>
          </cell>
          <cell r="G13">
            <v>37909</v>
          </cell>
          <cell r="H13" t="str">
            <v>A+</v>
          </cell>
          <cell r="I13" t="str">
            <v>Rating Outlook Stable</v>
          </cell>
        </row>
        <row r="14">
          <cell r="A14">
            <v>80088928</v>
          </cell>
          <cell r="B14" t="str">
            <v>Southern California Edison Co.</v>
          </cell>
          <cell r="C14" t="str">
            <v>Corporates</v>
          </cell>
          <cell r="D14" t="str">
            <v>UNITED STATES</v>
          </cell>
          <cell r="E14" t="str">
            <v>Y</v>
          </cell>
          <cell r="F14" t="str">
            <v>Upgrade</v>
          </cell>
          <cell r="G14">
            <v>38079</v>
          </cell>
          <cell r="H14" t="str">
            <v>BBB</v>
          </cell>
          <cell r="I14" t="str">
            <v>Rating Outlook Stable</v>
          </cell>
        </row>
        <row r="15">
          <cell r="A15">
            <v>80088929</v>
          </cell>
          <cell r="B15" t="str">
            <v>Southern Indiana Gas &amp; Electric Co.</v>
          </cell>
          <cell r="C15" t="str">
            <v>Corporates</v>
          </cell>
          <cell r="D15" t="str">
            <v>UNITED STATES</v>
          </cell>
          <cell r="E15" t="str">
            <v>N</v>
          </cell>
          <cell r="F15" t="str">
            <v>Downgrade</v>
          </cell>
          <cell r="G15">
            <v>30054</v>
          </cell>
          <cell r="H15" t="str">
            <v>AA</v>
          </cell>
          <cell r="I15" t="str">
            <v>Rating Outlook Stable</v>
          </cell>
        </row>
        <row r="16">
          <cell r="A16">
            <v>80088930</v>
          </cell>
          <cell r="B16" t="str">
            <v>State Street Corporation</v>
          </cell>
          <cell r="C16" t="str">
            <v>Banks</v>
          </cell>
          <cell r="D16" t="str">
            <v>UNITED STATES</v>
          </cell>
          <cell r="E16" t="str">
            <v>Y</v>
          </cell>
          <cell r="F16" t="str">
            <v>Affirmed</v>
          </cell>
          <cell r="G16">
            <v>37859</v>
          </cell>
          <cell r="H16" t="str">
            <v>AA</v>
          </cell>
          <cell r="I16" t="str">
            <v>Rating Outlook Negative</v>
          </cell>
        </row>
        <row r="17">
          <cell r="A17">
            <v>80088931</v>
          </cell>
          <cell r="B17" t="str">
            <v>State Street Bank and Trust Company</v>
          </cell>
          <cell r="C17" t="str">
            <v>Banks</v>
          </cell>
          <cell r="D17" t="str">
            <v>UNITED STATES</v>
          </cell>
          <cell r="E17" t="str">
            <v>Y</v>
          </cell>
          <cell r="F17" t="str">
            <v>Downgrade</v>
          </cell>
          <cell r="G17">
            <v>37859</v>
          </cell>
          <cell r="H17" t="str">
            <v>AA</v>
          </cell>
          <cell r="I17" t="str">
            <v>Rating Outlook Negative</v>
          </cell>
        </row>
        <row r="18">
          <cell r="A18">
            <v>80088933</v>
          </cell>
          <cell r="B18" t="str">
            <v>SunTrust Banks, Inc</v>
          </cell>
          <cell r="C18" t="str">
            <v>Banks</v>
          </cell>
          <cell r="D18" t="str">
            <v>UNITED STATES</v>
          </cell>
          <cell r="E18" t="str">
            <v>Y</v>
          </cell>
          <cell r="F18" t="str">
            <v>Affirmed</v>
          </cell>
          <cell r="G18">
            <v>38117</v>
          </cell>
          <cell r="H18" t="str">
            <v>AA-</v>
          </cell>
          <cell r="I18" t="str">
            <v>Rating Outlook Negative</v>
          </cell>
        </row>
        <row r="19">
          <cell r="A19">
            <v>80088934</v>
          </cell>
          <cell r="B19" t="str">
            <v>Texas Eastern Transmission, LP</v>
          </cell>
          <cell r="C19" t="str">
            <v>Corporates</v>
          </cell>
          <cell r="D19" t="str">
            <v>UNITED STATES</v>
          </cell>
          <cell r="E19" t="str">
            <v>Y</v>
          </cell>
          <cell r="F19" t="str">
            <v>Affirmed</v>
          </cell>
          <cell r="G19">
            <v>38114</v>
          </cell>
          <cell r="H19" t="str">
            <v>BBB</v>
          </cell>
          <cell r="I19" t="str">
            <v>Rating Outlook Stable</v>
          </cell>
        </row>
        <row r="20">
          <cell r="A20">
            <v>80088935</v>
          </cell>
          <cell r="B20" t="str">
            <v>Public Service Electric &amp; Gas Co.</v>
          </cell>
          <cell r="C20" t="str">
            <v>Corporates</v>
          </cell>
          <cell r="D20" t="str">
            <v>UNITED STATES</v>
          </cell>
          <cell r="E20" t="str">
            <v>Y</v>
          </cell>
          <cell r="F20" t="str">
            <v>Affirmed</v>
          </cell>
          <cell r="G20">
            <v>38240</v>
          </cell>
          <cell r="H20" t="str">
            <v>A-</v>
          </cell>
          <cell r="I20" t="str">
            <v>Rating Outlook Stable</v>
          </cell>
        </row>
        <row r="21">
          <cell r="A21">
            <v>80088936</v>
          </cell>
          <cell r="B21" t="str">
            <v>Reliance Financial Services Corp.</v>
          </cell>
          <cell r="C21" t="str">
            <v>Property/Casualty Insurers</v>
          </cell>
          <cell r="D21" t="str">
            <v>UNITED STATES</v>
          </cell>
          <cell r="E21" t="str">
            <v>N</v>
          </cell>
          <cell r="F21" t="str">
            <v>New Rating</v>
          </cell>
          <cell r="G21">
            <v>33148</v>
          </cell>
          <cell r="H21" t="str">
            <v>BBB-</v>
          </cell>
        </row>
        <row r="22">
          <cell r="A22">
            <v>80088937</v>
          </cell>
          <cell r="B22" t="str">
            <v>Republic New York Corp</v>
          </cell>
          <cell r="C22" t="str">
            <v>Banks</v>
          </cell>
          <cell r="D22" t="str">
            <v>UNITED STATES</v>
          </cell>
          <cell r="E22" t="str">
            <v>Y</v>
          </cell>
          <cell r="F22" t="str">
            <v>Withdrawn</v>
          </cell>
          <cell r="G22">
            <v>36595</v>
          </cell>
          <cell r="H22" t="str">
            <v>NR</v>
          </cell>
        </row>
        <row r="23">
          <cell r="A23">
            <v>80088938</v>
          </cell>
          <cell r="B23" t="str">
            <v>Frontier Corp. (Acquired by Global Crossing Ltd.)</v>
          </cell>
          <cell r="C23" t="str">
            <v>Telecommunications</v>
          </cell>
          <cell r="D23" t="str">
            <v>UNITED STATES</v>
          </cell>
          <cell r="E23" t="str">
            <v>N</v>
          </cell>
          <cell r="F23" t="str">
            <v>Withdrawn</v>
          </cell>
          <cell r="G23">
            <v>36944</v>
          </cell>
          <cell r="H23" t="str">
            <v>NR</v>
          </cell>
          <cell r="I23" t="str">
            <v>Rating Watch Off</v>
          </cell>
        </row>
        <row r="24">
          <cell r="A24">
            <v>80088939</v>
          </cell>
          <cell r="B24" t="str">
            <v>San Diego Gas &amp; Electric Co.</v>
          </cell>
          <cell r="C24" t="str">
            <v>Corporates</v>
          </cell>
          <cell r="D24" t="str">
            <v>UNITED STATES</v>
          </cell>
          <cell r="E24" t="str">
            <v>Y</v>
          </cell>
          <cell r="F24" t="str">
            <v>Affirmed</v>
          </cell>
          <cell r="G24">
            <v>38118</v>
          </cell>
          <cell r="H24" t="str">
            <v>AA-</v>
          </cell>
          <cell r="I24" t="str">
            <v>Rating Outlook Stable</v>
          </cell>
        </row>
        <row r="25">
          <cell r="A25">
            <v>80088940</v>
          </cell>
          <cell r="B25" t="str">
            <v>Sears Overseas Finance N.V.</v>
          </cell>
          <cell r="C25" t="str">
            <v>General Retailing</v>
          </cell>
          <cell r="D25" t="str">
            <v>UNITED STATES</v>
          </cell>
          <cell r="E25" t="str">
            <v>N</v>
          </cell>
          <cell r="F25" t="str">
            <v>New Rating</v>
          </cell>
          <cell r="G25">
            <v>34500</v>
          </cell>
          <cell r="H25" t="str">
            <v>A</v>
          </cell>
        </row>
        <row r="26">
          <cell r="A26">
            <v>80088941</v>
          </cell>
          <cell r="B26" t="str">
            <v>Sears Roebuck Acceptance Corp.</v>
          </cell>
          <cell r="C26" t="str">
            <v>Other</v>
          </cell>
          <cell r="D26" t="str">
            <v>UNITED STATES</v>
          </cell>
          <cell r="E26" t="str">
            <v>Y</v>
          </cell>
          <cell r="F26" t="str">
            <v>Affirmed</v>
          </cell>
          <cell r="G26">
            <v>38168</v>
          </cell>
          <cell r="H26" t="str">
            <v>BBB</v>
          </cell>
          <cell r="I26" t="str">
            <v>Rating Outlook Stable</v>
          </cell>
        </row>
        <row r="27">
          <cell r="A27">
            <v>80088942</v>
          </cell>
          <cell r="B27" t="str">
            <v>Sears, Roebuck and Co.</v>
          </cell>
          <cell r="C27" t="str">
            <v>General Retailing</v>
          </cell>
          <cell r="D27" t="str">
            <v>UNITED STATES</v>
          </cell>
          <cell r="E27" t="str">
            <v>Y</v>
          </cell>
          <cell r="F27" t="str">
            <v>Affirmed</v>
          </cell>
          <cell r="G27">
            <v>38168</v>
          </cell>
          <cell r="H27" t="str">
            <v>BBB</v>
          </cell>
          <cell r="I27" t="str">
            <v>Rating Outlook Stable</v>
          </cell>
        </row>
        <row r="28">
          <cell r="A28">
            <v>80088944</v>
          </cell>
          <cell r="B28" t="str">
            <v>Ohio Edison Co.</v>
          </cell>
          <cell r="C28" t="str">
            <v>Corporates</v>
          </cell>
          <cell r="D28" t="str">
            <v>UNITED STATES</v>
          </cell>
          <cell r="E28" t="str">
            <v>Y</v>
          </cell>
          <cell r="F28" t="str">
            <v>New Rating</v>
          </cell>
          <cell r="G28">
            <v>37894</v>
          </cell>
          <cell r="H28" t="str">
            <v>BBB</v>
          </cell>
          <cell r="I28" t="str">
            <v>Rating Outlook Stable</v>
          </cell>
        </row>
        <row r="29">
          <cell r="A29">
            <v>80088945</v>
          </cell>
          <cell r="B29" t="str">
            <v>Ohio Power Co.</v>
          </cell>
          <cell r="C29" t="str">
            <v>Corporates</v>
          </cell>
          <cell r="D29" t="str">
            <v>UNITED STATES</v>
          </cell>
          <cell r="E29" t="str">
            <v>Y</v>
          </cell>
          <cell r="F29" t="str">
            <v>Downgrade</v>
          </cell>
          <cell r="G29">
            <v>36655</v>
          </cell>
          <cell r="H29" t="str">
            <v>BBB+</v>
          </cell>
          <cell r="I29" t="str">
            <v>Rating Outlook Stable</v>
          </cell>
        </row>
        <row r="30">
          <cell r="A30">
            <v>80088947</v>
          </cell>
          <cell r="B30" t="str">
            <v>PHH Corp.</v>
          </cell>
          <cell r="C30" t="str">
            <v>Diversified Finance Companies</v>
          </cell>
          <cell r="D30" t="str">
            <v>UNITED STATES</v>
          </cell>
          <cell r="E30" t="str">
            <v>Y</v>
          </cell>
          <cell r="F30" t="str">
            <v>Affirmed</v>
          </cell>
          <cell r="G30">
            <v>38104</v>
          </cell>
          <cell r="H30" t="str">
            <v>BBB+</v>
          </cell>
          <cell r="I30" t="str">
            <v>Rating Outlook Stable</v>
          </cell>
        </row>
        <row r="31">
          <cell r="A31">
            <v>80088949</v>
          </cell>
          <cell r="B31" t="str">
            <v>Panhandle Eastern Pipe Line Co.</v>
          </cell>
          <cell r="C31" t="str">
            <v>Corporates</v>
          </cell>
          <cell r="D31" t="str">
            <v>UNITED STATES</v>
          </cell>
          <cell r="E31" t="str">
            <v>Y</v>
          </cell>
          <cell r="F31" t="str">
            <v>Upgrade</v>
          </cell>
          <cell r="G31">
            <v>37783</v>
          </cell>
          <cell r="H31" t="str">
            <v>BBB</v>
          </cell>
          <cell r="I31" t="str">
            <v>Rating Outlook Stable</v>
          </cell>
        </row>
        <row r="32">
          <cell r="A32">
            <v>80088950</v>
          </cell>
          <cell r="B32" t="str">
            <v>Penney (J.C.) Co., Inc.</v>
          </cell>
          <cell r="C32" t="str">
            <v>Bank Loans</v>
          </cell>
          <cell r="D32" t="str">
            <v>UNITED STATES</v>
          </cell>
          <cell r="E32" t="str">
            <v>Y</v>
          </cell>
          <cell r="F32" t="str">
            <v>Upgrade</v>
          </cell>
          <cell r="G32">
            <v>38201</v>
          </cell>
          <cell r="H32" t="str">
            <v>BB+</v>
          </cell>
          <cell r="I32" t="str">
            <v>Rating Outlook Positive</v>
          </cell>
        </row>
        <row r="33">
          <cell r="A33">
            <v>80088954</v>
          </cell>
          <cell r="B33" t="str">
            <v>PECO Energy Co.</v>
          </cell>
          <cell r="C33" t="str">
            <v>Corporates</v>
          </cell>
          <cell r="D33" t="str">
            <v>UNITED STATES</v>
          </cell>
          <cell r="E33" t="str">
            <v>Y</v>
          </cell>
          <cell r="F33" t="str">
            <v>Affirmed</v>
          </cell>
          <cell r="G33">
            <v>37189</v>
          </cell>
          <cell r="H33" t="str">
            <v>A-</v>
          </cell>
          <cell r="I33" t="str">
            <v>Rating Outlook Stable</v>
          </cell>
        </row>
        <row r="34">
          <cell r="A34">
            <v>80088955</v>
          </cell>
          <cell r="B34" t="str">
            <v>Potomac Edison Co.</v>
          </cell>
          <cell r="C34" t="str">
            <v>Corporates</v>
          </cell>
          <cell r="D34" t="str">
            <v>UNITED STATES</v>
          </cell>
          <cell r="E34" t="str">
            <v>Y</v>
          </cell>
          <cell r="F34" t="str">
            <v>Affirmed</v>
          </cell>
          <cell r="G34">
            <v>38240</v>
          </cell>
          <cell r="H34" t="str">
            <v>BBB-</v>
          </cell>
          <cell r="I34" t="str">
            <v>Rating Outlook Stable</v>
          </cell>
        </row>
        <row r="35">
          <cell r="A35">
            <v>80088956</v>
          </cell>
          <cell r="B35" t="str">
            <v>Potomac Electric Power Co.</v>
          </cell>
          <cell r="C35" t="str">
            <v>Corporates</v>
          </cell>
          <cell r="D35" t="str">
            <v>UNITED STATES</v>
          </cell>
          <cell r="E35" t="str">
            <v>Y</v>
          </cell>
          <cell r="F35" t="str">
            <v>Affirmed</v>
          </cell>
          <cell r="G35">
            <v>38125</v>
          </cell>
          <cell r="H35" t="str">
            <v>A-</v>
          </cell>
          <cell r="I35" t="str">
            <v>Rating Outlook Negative</v>
          </cell>
        </row>
        <row r="36">
          <cell r="A36">
            <v>80088957</v>
          </cell>
          <cell r="B36" t="str">
            <v>PSI Energy, Inc.</v>
          </cell>
          <cell r="C36" t="str">
            <v>Corporates</v>
          </cell>
          <cell r="D36" t="str">
            <v>UNITED STATES</v>
          </cell>
          <cell r="E36" t="str">
            <v>Y</v>
          </cell>
          <cell r="F36" t="str">
            <v>Affirmed</v>
          </cell>
          <cell r="G36">
            <v>38090</v>
          </cell>
          <cell r="H36" t="str">
            <v>BBB+</v>
          </cell>
          <cell r="I36" t="str">
            <v>Rating Outlook Stable</v>
          </cell>
        </row>
        <row r="37">
          <cell r="A37">
            <v>80088958</v>
          </cell>
          <cell r="B37" t="str">
            <v>National Rural Utilities Cooperative Finance Corp.</v>
          </cell>
          <cell r="C37" t="str">
            <v>Corporates</v>
          </cell>
          <cell r="D37" t="str">
            <v>UNITED STATES</v>
          </cell>
          <cell r="E37" t="str">
            <v>Y</v>
          </cell>
          <cell r="F37" t="str">
            <v>Affirmed</v>
          </cell>
          <cell r="G37">
            <v>37557</v>
          </cell>
          <cell r="H37" t="str">
            <v>A</v>
          </cell>
          <cell r="I37" t="str">
            <v>Rating Outlook Stable</v>
          </cell>
        </row>
        <row r="38">
          <cell r="A38">
            <v>80088960</v>
          </cell>
          <cell r="B38" t="str">
            <v>New York State Electric &amp; Gas Corp.</v>
          </cell>
          <cell r="C38" t="str">
            <v>Global Power</v>
          </cell>
          <cell r="D38" t="str">
            <v>UNITED STATES</v>
          </cell>
          <cell r="E38" t="str">
            <v>Y</v>
          </cell>
          <cell r="F38" t="str">
            <v>Upgrade</v>
          </cell>
          <cell r="G38">
            <v>38251</v>
          </cell>
          <cell r="H38" t="str">
            <v>BBB+</v>
          </cell>
          <cell r="I38" t="str">
            <v>Rating Outlook Stable</v>
          </cell>
        </row>
        <row r="39">
          <cell r="A39">
            <v>80088962</v>
          </cell>
          <cell r="B39" t="str">
            <v>Northern Indiana Public Service Co.</v>
          </cell>
          <cell r="C39" t="str">
            <v>Corporates</v>
          </cell>
          <cell r="D39" t="str">
            <v>UNITED STATES</v>
          </cell>
          <cell r="E39" t="str">
            <v>Y</v>
          </cell>
          <cell r="F39" t="str">
            <v>Downgrade</v>
          </cell>
          <cell r="G39">
            <v>37802</v>
          </cell>
          <cell r="H39" t="str">
            <v>BBB+</v>
          </cell>
          <cell r="I39" t="str">
            <v>Rating Outlook Stable</v>
          </cell>
        </row>
        <row r="40">
          <cell r="A40">
            <v>80088963</v>
          </cell>
          <cell r="B40" t="str">
            <v>Northern States Power Co. (MN)</v>
          </cell>
          <cell r="C40" t="str">
            <v>Global Power</v>
          </cell>
          <cell r="D40" t="str">
            <v>UNITED STATES</v>
          </cell>
          <cell r="E40" t="str">
            <v>Y</v>
          </cell>
          <cell r="F40" t="str">
            <v>Upgrade</v>
          </cell>
          <cell r="G40">
            <v>37963</v>
          </cell>
          <cell r="H40" t="str">
            <v>A-</v>
          </cell>
          <cell r="I40" t="str">
            <v>Rating Outlook Stable</v>
          </cell>
        </row>
        <row r="41">
          <cell r="A41">
            <v>80088964</v>
          </cell>
          <cell r="B41" t="str">
            <v>Northern States Power Co. (WI)</v>
          </cell>
          <cell r="C41" t="str">
            <v>Corporates</v>
          </cell>
          <cell r="D41" t="str">
            <v>UNITED STATES</v>
          </cell>
          <cell r="E41" t="str">
            <v>Y</v>
          </cell>
          <cell r="F41" t="str">
            <v>Upgrade</v>
          </cell>
          <cell r="G41">
            <v>37963</v>
          </cell>
          <cell r="H41" t="str">
            <v>A-</v>
          </cell>
          <cell r="I41" t="str">
            <v>Rating Outlook Stable</v>
          </cell>
        </row>
        <row r="42">
          <cell r="A42">
            <v>80088965</v>
          </cell>
          <cell r="B42" t="str">
            <v>NorthWestern Corporation</v>
          </cell>
          <cell r="C42" t="str">
            <v>Global Power</v>
          </cell>
          <cell r="D42" t="str">
            <v>UNITED STATES</v>
          </cell>
          <cell r="E42" t="str">
            <v>Y</v>
          </cell>
          <cell r="F42" t="str">
            <v>Downgrade</v>
          </cell>
          <cell r="G42">
            <v>37879</v>
          </cell>
          <cell r="H42" t="str">
            <v>DD</v>
          </cell>
        </row>
        <row r="43">
          <cell r="A43">
            <v>80088967</v>
          </cell>
          <cell r="B43" t="str">
            <v>Occidental Petroleum Corp.</v>
          </cell>
          <cell r="C43" t="str">
            <v>Bank Loans</v>
          </cell>
          <cell r="D43" t="str">
            <v>UNITED STATES</v>
          </cell>
          <cell r="E43" t="str">
            <v>Y</v>
          </cell>
          <cell r="F43" t="str">
            <v>Revision Outlook</v>
          </cell>
          <cell r="G43">
            <v>38161</v>
          </cell>
          <cell r="H43" t="str">
            <v>BBB+</v>
          </cell>
          <cell r="I43" t="str">
            <v>Rating Outlook Positive</v>
          </cell>
        </row>
        <row r="44">
          <cell r="A44">
            <v>80088968</v>
          </cell>
          <cell r="B44" t="str">
            <v>NCNB Corp.</v>
          </cell>
          <cell r="C44" t="str">
            <v>Banks</v>
          </cell>
          <cell r="D44" t="str">
            <v>UNITED STATES</v>
          </cell>
          <cell r="E44" t="str">
            <v>Y</v>
          </cell>
          <cell r="F44" t="str">
            <v>Withdrawn</v>
          </cell>
          <cell r="G44">
            <v>36069</v>
          </cell>
          <cell r="H44" t="str">
            <v>NR</v>
          </cell>
        </row>
        <row r="45">
          <cell r="A45">
            <v>80088969</v>
          </cell>
          <cell r="B45" t="str">
            <v>Manufacturers Hanover Corp.</v>
          </cell>
          <cell r="C45" t="str">
            <v>Banks</v>
          </cell>
          <cell r="D45" t="str">
            <v>UNITED STATES</v>
          </cell>
          <cell r="E45" t="str">
            <v>N</v>
          </cell>
          <cell r="F45" t="str">
            <v>Withdrawn</v>
          </cell>
          <cell r="G45">
            <v>33603</v>
          </cell>
          <cell r="H45" t="str">
            <v>NR</v>
          </cell>
        </row>
        <row r="46">
          <cell r="A46">
            <v>80088970</v>
          </cell>
          <cell r="B46" t="str">
            <v>HSBC USA Inc.</v>
          </cell>
          <cell r="C46" t="str">
            <v>Banks</v>
          </cell>
          <cell r="D46" t="str">
            <v>UNITED STATES</v>
          </cell>
          <cell r="E46" t="str">
            <v>Y</v>
          </cell>
          <cell r="F46" t="str">
            <v>Upgrade</v>
          </cell>
          <cell r="G46">
            <v>38215</v>
          </cell>
          <cell r="H46" t="str">
            <v>AA</v>
          </cell>
          <cell r="I46" t="str">
            <v>Rating Outlook Stable</v>
          </cell>
        </row>
        <row r="47">
          <cell r="A47">
            <v>80088971</v>
          </cell>
          <cell r="B47" t="str">
            <v>Mellon Financial Corporation</v>
          </cell>
          <cell r="C47" t="str">
            <v>Banks</v>
          </cell>
          <cell r="D47" t="str">
            <v>UNITED STATES</v>
          </cell>
          <cell r="E47" t="str">
            <v>Y</v>
          </cell>
          <cell r="F47" t="str">
            <v>Affirmed</v>
          </cell>
          <cell r="G47">
            <v>37930</v>
          </cell>
          <cell r="H47" t="str">
            <v>AA-</v>
          </cell>
          <cell r="I47" t="str">
            <v>Rating Outlook Stable</v>
          </cell>
        </row>
        <row r="48">
          <cell r="A48">
            <v>80088972</v>
          </cell>
          <cell r="B48" t="str">
            <v>Merrill Lynch &amp; Co., Inc.</v>
          </cell>
          <cell r="C48" t="str">
            <v>Banks</v>
          </cell>
          <cell r="D48" t="str">
            <v>UNITED STATES</v>
          </cell>
          <cell r="E48" t="str">
            <v>Y</v>
          </cell>
          <cell r="F48" t="str">
            <v>Affirmed</v>
          </cell>
          <cell r="G48">
            <v>38181</v>
          </cell>
          <cell r="H48" t="str">
            <v>AA-</v>
          </cell>
          <cell r="I48" t="str">
            <v>Rating Outlook Stable</v>
          </cell>
        </row>
        <row r="49">
          <cell r="A49">
            <v>80088973</v>
          </cell>
          <cell r="B49" t="str">
            <v>Michigan Consolidated Gas Co.</v>
          </cell>
          <cell r="C49" t="str">
            <v>Global Power</v>
          </cell>
          <cell r="D49" t="str">
            <v>UNITED STATES</v>
          </cell>
          <cell r="E49" t="str">
            <v>Y</v>
          </cell>
          <cell r="F49" t="str">
            <v>Rating Watch On</v>
          </cell>
          <cell r="G49">
            <v>38121</v>
          </cell>
          <cell r="H49" t="str">
            <v>A</v>
          </cell>
          <cell r="I49" t="str">
            <v>Rating Watch Negative</v>
          </cell>
        </row>
        <row r="50">
          <cell r="A50">
            <v>80088974</v>
          </cell>
          <cell r="B50" t="str">
            <v>Monongahela Power Co.</v>
          </cell>
          <cell r="C50" t="str">
            <v>Global Power</v>
          </cell>
          <cell r="D50" t="str">
            <v>UNITED STATES</v>
          </cell>
          <cell r="E50" t="str">
            <v>Y</v>
          </cell>
          <cell r="F50" t="str">
            <v>Affirmed</v>
          </cell>
          <cell r="G50">
            <v>38240</v>
          </cell>
          <cell r="H50" t="str">
            <v>BBB-</v>
          </cell>
          <cell r="I50" t="str">
            <v>Rating Outlook Stable</v>
          </cell>
        </row>
        <row r="51">
          <cell r="A51">
            <v>80088976</v>
          </cell>
          <cell r="B51" t="str">
            <v>Morgan Guaranty Trust Co. of New York</v>
          </cell>
          <cell r="C51" t="str">
            <v>Banks</v>
          </cell>
          <cell r="D51" t="str">
            <v>UNITED STATES</v>
          </cell>
          <cell r="E51" t="str">
            <v>Y</v>
          </cell>
          <cell r="F51" t="str">
            <v>Withdrawn</v>
          </cell>
          <cell r="G51">
            <v>37209</v>
          </cell>
          <cell r="H51" t="str">
            <v>NR</v>
          </cell>
          <cell r="I51" t="str">
            <v>Rating Outlook Stable</v>
          </cell>
        </row>
        <row r="52">
          <cell r="A52">
            <v>80088977</v>
          </cell>
          <cell r="B52" t="str">
            <v>KeyCorp</v>
          </cell>
          <cell r="C52" t="str">
            <v>Banks</v>
          </cell>
          <cell r="D52" t="str">
            <v>UNITED STATES</v>
          </cell>
          <cell r="E52" t="str">
            <v>Y</v>
          </cell>
          <cell r="F52" t="str">
            <v>Revision Rating</v>
          </cell>
          <cell r="G52">
            <v>37245</v>
          </cell>
          <cell r="H52" t="str">
            <v>A</v>
          </cell>
          <cell r="I52" t="str">
            <v>Rating Outlook Stable</v>
          </cell>
        </row>
        <row r="53">
          <cell r="A53">
            <v>80088979</v>
          </cell>
          <cell r="B53" t="str">
            <v>Loews Corporation</v>
          </cell>
          <cell r="C53" t="str">
            <v>Corporates</v>
          </cell>
          <cell r="D53" t="str">
            <v>UNITED STATES</v>
          </cell>
          <cell r="E53" t="str">
            <v>Y</v>
          </cell>
          <cell r="F53" t="str">
            <v>Downgrade</v>
          </cell>
          <cell r="G53">
            <v>37860</v>
          </cell>
          <cell r="H53" t="str">
            <v>A-</v>
          </cell>
          <cell r="I53" t="str">
            <v>Rating Outlook Negative</v>
          </cell>
        </row>
        <row r="54">
          <cell r="A54">
            <v>80088980</v>
          </cell>
          <cell r="B54" t="str">
            <v>Long Island Lighting Co.</v>
          </cell>
          <cell r="C54" t="str">
            <v>Corporates</v>
          </cell>
          <cell r="D54" t="str">
            <v>UNITED STATES</v>
          </cell>
          <cell r="E54" t="str">
            <v>Y</v>
          </cell>
          <cell r="F54" t="str">
            <v>Upgrade</v>
          </cell>
          <cell r="G54">
            <v>35944</v>
          </cell>
          <cell r="H54" t="str">
            <v>BBB+</v>
          </cell>
          <cell r="I54" t="str">
            <v>Rating Outlook Stable</v>
          </cell>
        </row>
        <row r="55">
          <cell r="A55">
            <v>80088981</v>
          </cell>
          <cell r="B55" t="str">
            <v>MDU Resources Group, Inc.</v>
          </cell>
          <cell r="C55" t="str">
            <v>Corporates</v>
          </cell>
          <cell r="D55" t="str">
            <v>UNITED STATES</v>
          </cell>
          <cell r="E55" t="str">
            <v>Y</v>
          </cell>
          <cell r="F55" t="str">
            <v>Affirmed</v>
          </cell>
          <cell r="G55">
            <v>37837</v>
          </cell>
          <cell r="H55" t="str">
            <v>A</v>
          </cell>
          <cell r="I55" t="str">
            <v>Rating Outlook Stable</v>
          </cell>
        </row>
        <row r="56">
          <cell r="A56">
            <v>80088982</v>
          </cell>
          <cell r="B56" t="str">
            <v>Kentucky Power Co.</v>
          </cell>
          <cell r="C56" t="str">
            <v>Corporates</v>
          </cell>
          <cell r="D56" t="str">
            <v>UNITED STATES</v>
          </cell>
          <cell r="E56" t="str">
            <v>Y</v>
          </cell>
          <cell r="F56" t="str">
            <v>Affirmed</v>
          </cell>
          <cell r="G56">
            <v>37435</v>
          </cell>
          <cell r="H56" t="str">
            <v>BBB</v>
          </cell>
          <cell r="I56" t="str">
            <v>Rating Outlook Stable</v>
          </cell>
        </row>
        <row r="57">
          <cell r="A57">
            <v>80088983</v>
          </cell>
          <cell r="B57" t="str">
            <v>Household Financial Corp., Ltd.</v>
          </cell>
          <cell r="C57" t="str">
            <v>Banks</v>
          </cell>
          <cell r="D57" t="str">
            <v>UNITED STATES</v>
          </cell>
          <cell r="E57" t="str">
            <v>Y</v>
          </cell>
          <cell r="F57" t="str">
            <v>Upgrade</v>
          </cell>
          <cell r="G57">
            <v>38215</v>
          </cell>
          <cell r="H57" t="str">
            <v>A+</v>
          </cell>
          <cell r="I57" t="str">
            <v>Rating Outlook Positive</v>
          </cell>
        </row>
        <row r="58">
          <cell r="A58">
            <v>80088984</v>
          </cell>
          <cell r="B58" t="str">
            <v>CenterPoint Energy Houston Electric, LLC</v>
          </cell>
          <cell r="C58" t="str">
            <v>Corporates</v>
          </cell>
          <cell r="D58" t="str">
            <v>UNITED STATES</v>
          </cell>
          <cell r="E58" t="str">
            <v>Y</v>
          </cell>
          <cell r="F58" t="str">
            <v>Affirmed</v>
          </cell>
          <cell r="G58">
            <v>37715</v>
          </cell>
          <cell r="H58" t="str">
            <v>BBB</v>
          </cell>
          <cell r="I58" t="str">
            <v>Rating Outlook Negative</v>
          </cell>
        </row>
        <row r="59">
          <cell r="A59">
            <v>80088985</v>
          </cell>
          <cell r="B59" t="str">
            <v>Huntington Bancshares Incorporated</v>
          </cell>
          <cell r="C59" t="str">
            <v>Banks</v>
          </cell>
          <cell r="D59" t="str">
            <v>UNITED STATES</v>
          </cell>
          <cell r="E59" t="str">
            <v>Y</v>
          </cell>
          <cell r="F59" t="str">
            <v>Affirmed</v>
          </cell>
          <cell r="G59">
            <v>37799</v>
          </cell>
          <cell r="H59" t="str">
            <v>A</v>
          </cell>
          <cell r="I59" t="str">
            <v>Rating Outlook Stable</v>
          </cell>
        </row>
        <row r="60">
          <cell r="A60">
            <v>80088986</v>
          </cell>
          <cell r="B60" t="str">
            <v>Illinois Power Co.</v>
          </cell>
          <cell r="C60" t="str">
            <v>Corporates</v>
          </cell>
          <cell r="D60" t="str">
            <v>UNITED STATES</v>
          </cell>
          <cell r="E60" t="str">
            <v>Y</v>
          </cell>
          <cell r="F60" t="str">
            <v>Rating Watch On</v>
          </cell>
          <cell r="G60">
            <v>38022</v>
          </cell>
          <cell r="H60" t="str">
            <v>CCC+</v>
          </cell>
          <cell r="I60" t="str">
            <v>Rating Watch Positive</v>
          </cell>
        </row>
        <row r="61">
          <cell r="A61">
            <v>80088987</v>
          </cell>
          <cell r="B61" t="str">
            <v>Indiana Michigan Power Co.</v>
          </cell>
          <cell r="C61" t="str">
            <v>Corporates</v>
          </cell>
          <cell r="D61" t="str">
            <v>UNITED STATES</v>
          </cell>
          <cell r="E61" t="str">
            <v>Y</v>
          </cell>
          <cell r="F61" t="str">
            <v>Affirmed</v>
          </cell>
          <cell r="G61">
            <v>37221</v>
          </cell>
          <cell r="H61" t="str">
            <v>BBB</v>
          </cell>
          <cell r="I61" t="str">
            <v>Rating Outlook Stable</v>
          </cell>
        </row>
        <row r="62">
          <cell r="A62">
            <v>80088988</v>
          </cell>
          <cell r="B62" t="str">
            <v>Johnson Controls, Inc.</v>
          </cell>
          <cell r="C62" t="str">
            <v>Auto Suppliers</v>
          </cell>
          <cell r="D62" t="str">
            <v>UNITED STATES</v>
          </cell>
          <cell r="E62" t="str">
            <v>Y</v>
          </cell>
          <cell r="F62" t="str">
            <v>Affirmed</v>
          </cell>
          <cell r="G62">
            <v>38057</v>
          </cell>
          <cell r="H62" t="str">
            <v>A</v>
          </cell>
          <cell r="I62" t="str">
            <v>Rating Outlook Stable</v>
          </cell>
        </row>
        <row r="63">
          <cell r="A63">
            <v>80088989</v>
          </cell>
          <cell r="B63" t="str">
            <v>Johnson (S.C.) &amp; Son, Inc.</v>
          </cell>
          <cell r="C63" t="str">
            <v>Consumer</v>
          </cell>
          <cell r="D63" t="str">
            <v>UNITED STATES</v>
          </cell>
          <cell r="E63" t="str">
            <v>Y</v>
          </cell>
          <cell r="F63" t="str">
            <v>Affirmed</v>
          </cell>
          <cell r="G63">
            <v>37946</v>
          </cell>
          <cell r="H63" t="str">
            <v>BBB+</v>
          </cell>
          <cell r="I63" t="str">
            <v>Rating Outlook Stable</v>
          </cell>
        </row>
        <row r="64">
          <cell r="A64">
            <v>80088991</v>
          </cell>
          <cell r="B64" t="str">
            <v>Kinder Morgan, Inc.</v>
          </cell>
          <cell r="C64" t="str">
            <v>Corporates</v>
          </cell>
          <cell r="D64" t="str">
            <v>UNITED STATES</v>
          </cell>
          <cell r="E64" t="str">
            <v>Y</v>
          </cell>
          <cell r="F64" t="str">
            <v>Affirmed</v>
          </cell>
          <cell r="G64">
            <v>37847</v>
          </cell>
          <cell r="H64" t="str">
            <v>BBB</v>
          </cell>
          <cell r="I64" t="str">
            <v>Rating Outlook Positive</v>
          </cell>
        </row>
        <row r="65">
          <cell r="A65">
            <v>80088992</v>
          </cell>
          <cell r="B65" t="str">
            <v>Westar Energy (Formerly Western Resources, Inc.)</v>
          </cell>
          <cell r="C65" t="str">
            <v>Global Power</v>
          </cell>
          <cell r="D65" t="str">
            <v>UNITED STATES</v>
          </cell>
          <cell r="E65" t="str">
            <v>Y</v>
          </cell>
          <cell r="F65" t="str">
            <v>Affirmed</v>
          </cell>
          <cell r="G65">
            <v>38152</v>
          </cell>
          <cell r="H65" t="str">
            <v>BB+</v>
          </cell>
          <cell r="I65" t="str">
            <v>Rating Outlook Stable</v>
          </cell>
        </row>
        <row r="66">
          <cell r="A66">
            <v>80088993</v>
          </cell>
          <cell r="B66" t="str">
            <v>Wachovia Corporation</v>
          </cell>
          <cell r="C66" t="str">
            <v>Banks</v>
          </cell>
          <cell r="D66" t="str">
            <v>UNITED STATES</v>
          </cell>
          <cell r="E66" t="str">
            <v>Y</v>
          </cell>
          <cell r="F66" t="str">
            <v>Affirmed</v>
          </cell>
          <cell r="G66">
            <v>38159</v>
          </cell>
          <cell r="H66" t="str">
            <v>A+</v>
          </cell>
          <cell r="I66" t="str">
            <v>Rating Outlook Positive</v>
          </cell>
        </row>
        <row r="67">
          <cell r="A67">
            <v>80088994</v>
          </cell>
          <cell r="B67" t="str">
            <v>Florida Power &amp; Light Co.</v>
          </cell>
          <cell r="C67" t="str">
            <v>Corporates</v>
          </cell>
          <cell r="D67" t="str">
            <v>UNITED STATES</v>
          </cell>
          <cell r="E67" t="str">
            <v>Y</v>
          </cell>
          <cell r="F67" t="str">
            <v>New Rating</v>
          </cell>
          <cell r="G67">
            <v>37831</v>
          </cell>
          <cell r="H67" t="str">
            <v>A+</v>
          </cell>
          <cell r="I67" t="str">
            <v>Rating Outlook Stable</v>
          </cell>
        </row>
        <row r="68">
          <cell r="A68">
            <v>80088995</v>
          </cell>
          <cell r="B68" t="str">
            <v>Ford Motor Co.</v>
          </cell>
          <cell r="C68" t="str">
            <v>Automotive Manufacturer</v>
          </cell>
          <cell r="D68" t="str">
            <v>UNITED STATES</v>
          </cell>
          <cell r="E68" t="str">
            <v>Y</v>
          </cell>
          <cell r="F68" t="str">
            <v>Affirmed</v>
          </cell>
          <cell r="G68">
            <v>38111</v>
          </cell>
          <cell r="H68" t="str">
            <v>BBB+</v>
          </cell>
          <cell r="I68" t="str">
            <v>Rating Outlook Stable</v>
          </cell>
        </row>
        <row r="69">
          <cell r="A69">
            <v>80088996</v>
          </cell>
          <cell r="B69" t="str">
            <v>Ford Motor Credit Co.</v>
          </cell>
          <cell r="C69" t="str">
            <v>Financial Institutions</v>
          </cell>
          <cell r="D69" t="str">
            <v>UNITED STATES</v>
          </cell>
          <cell r="E69" t="str">
            <v>Y</v>
          </cell>
          <cell r="F69" t="str">
            <v>Affirmed</v>
          </cell>
          <cell r="G69">
            <v>38111</v>
          </cell>
          <cell r="H69" t="str">
            <v>BBB+</v>
          </cell>
          <cell r="I69" t="str">
            <v>Rating Outlook Stable</v>
          </cell>
        </row>
        <row r="70">
          <cell r="A70">
            <v>80088998</v>
          </cell>
          <cell r="B70" t="str">
            <v>General Electric Capital Corp.</v>
          </cell>
          <cell r="C70" t="str">
            <v>Diversified Finance Companies</v>
          </cell>
          <cell r="D70" t="str">
            <v>UNITED STATES</v>
          </cell>
          <cell r="E70" t="str">
            <v>N</v>
          </cell>
          <cell r="F70" t="str">
            <v>Affirmed</v>
          </cell>
          <cell r="G70">
            <v>36124</v>
          </cell>
          <cell r="H70" t="str">
            <v>AAA</v>
          </cell>
        </row>
        <row r="71">
          <cell r="A71">
            <v>80088999</v>
          </cell>
          <cell r="B71" t="str">
            <v>General Motors Acceptance Corp.</v>
          </cell>
          <cell r="C71" t="str">
            <v>Bank Loans</v>
          </cell>
          <cell r="D71" t="str">
            <v>UNITED STATES</v>
          </cell>
          <cell r="E71" t="str">
            <v>Y</v>
          </cell>
          <cell r="F71" t="str">
            <v>Affirmed</v>
          </cell>
          <cell r="G71">
            <v>38111</v>
          </cell>
          <cell r="H71" t="str">
            <v>BBB+</v>
          </cell>
          <cell r="I71" t="str">
            <v>Rating Outlook Negative</v>
          </cell>
        </row>
        <row r="72">
          <cell r="A72">
            <v>80089000</v>
          </cell>
          <cell r="B72" t="str">
            <v>General Motors Corp.</v>
          </cell>
          <cell r="C72" t="str">
            <v>Corporates</v>
          </cell>
          <cell r="D72" t="str">
            <v>UNITED STATES</v>
          </cell>
          <cell r="E72" t="str">
            <v>Y</v>
          </cell>
          <cell r="F72" t="str">
            <v>Affirmed</v>
          </cell>
          <cell r="G72">
            <v>38111</v>
          </cell>
          <cell r="H72" t="str">
            <v>BBB+</v>
          </cell>
          <cell r="I72" t="str">
            <v>Rating Outlook Negative</v>
          </cell>
        </row>
        <row r="73">
          <cell r="A73">
            <v>80089001</v>
          </cell>
          <cell r="B73" t="str">
            <v>FINOVA Capital Corp.</v>
          </cell>
          <cell r="C73" t="str">
            <v>Banks</v>
          </cell>
          <cell r="D73" t="str">
            <v>UNITED STATES</v>
          </cell>
          <cell r="E73" t="str">
            <v>Y</v>
          </cell>
          <cell r="F73" t="str">
            <v>Downgrade</v>
          </cell>
          <cell r="G73">
            <v>36950</v>
          </cell>
          <cell r="H73" t="str">
            <v>DD</v>
          </cell>
          <cell r="I73" t="str">
            <v>Rating Watch Off</v>
          </cell>
        </row>
        <row r="74">
          <cell r="A74">
            <v>80089002</v>
          </cell>
          <cell r="B74" t="str">
            <v>Household Finance Corp.</v>
          </cell>
          <cell r="C74" t="str">
            <v>Banks</v>
          </cell>
          <cell r="D74" t="str">
            <v>UNITED STATES</v>
          </cell>
          <cell r="E74" t="str">
            <v>Y</v>
          </cell>
          <cell r="F74" t="str">
            <v>Upgrade</v>
          </cell>
          <cell r="G74">
            <v>38215</v>
          </cell>
          <cell r="H74" t="str">
            <v>A+</v>
          </cell>
          <cell r="I74" t="str">
            <v>Rating Outlook Positive</v>
          </cell>
        </row>
        <row r="75">
          <cell r="A75">
            <v>80089003</v>
          </cell>
          <cell r="B75" t="str">
            <v>First Horizon National Corporation (formerly First Tennessee National Corporation)</v>
          </cell>
          <cell r="C75" t="str">
            <v>Banks</v>
          </cell>
          <cell r="D75" t="str">
            <v>UNITED STATES</v>
          </cell>
          <cell r="E75" t="str">
            <v>Y</v>
          </cell>
          <cell r="F75" t="str">
            <v>Affirmed</v>
          </cell>
          <cell r="G75">
            <v>37904</v>
          </cell>
          <cell r="H75" t="str">
            <v>A</v>
          </cell>
          <cell r="I75" t="str">
            <v>Rating Outlook Positive</v>
          </cell>
        </row>
        <row r="76">
          <cell r="A76">
            <v>80089004</v>
          </cell>
          <cell r="B76" t="str">
            <v>Duke Energy Corp.</v>
          </cell>
          <cell r="C76" t="str">
            <v>Global Power</v>
          </cell>
          <cell r="D76" t="str">
            <v>UNITED STATES</v>
          </cell>
          <cell r="E76" t="str">
            <v>Y</v>
          </cell>
          <cell r="F76" t="str">
            <v>Affirmed</v>
          </cell>
          <cell r="G76">
            <v>38114</v>
          </cell>
          <cell r="H76" t="str">
            <v>BBB+</v>
          </cell>
          <cell r="I76" t="str">
            <v>Rating Outlook Stable</v>
          </cell>
        </row>
        <row r="77">
          <cell r="A77">
            <v>80089005</v>
          </cell>
          <cell r="B77" t="str">
            <v>Duquesne Light Co.</v>
          </cell>
          <cell r="C77" t="str">
            <v>Corporates</v>
          </cell>
          <cell r="D77" t="str">
            <v>UNITED STATES</v>
          </cell>
          <cell r="E77" t="str">
            <v>Y</v>
          </cell>
          <cell r="F77" t="str">
            <v>Affirmed</v>
          </cell>
          <cell r="G77">
            <v>38085</v>
          </cell>
          <cell r="H77" t="str">
            <v>BBB-</v>
          </cell>
          <cell r="I77" t="str">
            <v>Rating Outlook Stable</v>
          </cell>
        </row>
        <row r="78">
          <cell r="A78">
            <v>80089007</v>
          </cell>
          <cell r="B78" t="str">
            <v>TXU Gas Co.</v>
          </cell>
          <cell r="C78" t="str">
            <v>Corporates</v>
          </cell>
          <cell r="D78" t="str">
            <v>UNITED STATES</v>
          </cell>
          <cell r="E78" t="str">
            <v>Y</v>
          </cell>
          <cell r="F78" t="str">
            <v>Rating Watch On</v>
          </cell>
          <cell r="G78">
            <v>38103</v>
          </cell>
          <cell r="H78" t="str">
            <v>BBB-</v>
          </cell>
          <cell r="I78" t="str">
            <v>Rating Watch Evolving</v>
          </cell>
        </row>
        <row r="79">
          <cell r="A79">
            <v>80089008</v>
          </cell>
          <cell r="B79" t="str">
            <v>Equitable Resources, Inc.</v>
          </cell>
          <cell r="C79" t="str">
            <v>Corporates</v>
          </cell>
          <cell r="D79" t="str">
            <v>UNITED STATES</v>
          </cell>
          <cell r="E79" t="str">
            <v>N</v>
          </cell>
          <cell r="F79" t="str">
            <v>Downgrade</v>
          </cell>
          <cell r="G79">
            <v>34646</v>
          </cell>
          <cell r="H79" t="str">
            <v>A</v>
          </cell>
        </row>
        <row r="80">
          <cell r="A80">
            <v>80089009</v>
          </cell>
          <cell r="B80" t="str">
            <v>First Security Corporation</v>
          </cell>
          <cell r="C80" t="str">
            <v>Banks</v>
          </cell>
          <cell r="D80" t="str">
            <v>UNITED STATES</v>
          </cell>
          <cell r="E80" t="str">
            <v>Y</v>
          </cell>
          <cell r="F80" t="str">
            <v>Withdrawn</v>
          </cell>
          <cell r="G80">
            <v>37817</v>
          </cell>
          <cell r="H80" t="str">
            <v>NR</v>
          </cell>
        </row>
        <row r="81">
          <cell r="A81">
            <v>80089010</v>
          </cell>
          <cell r="B81" t="str">
            <v>Columbia Energy Group</v>
          </cell>
          <cell r="C81" t="str">
            <v>Corporates</v>
          </cell>
          <cell r="D81" t="str">
            <v>UNITED STATES</v>
          </cell>
          <cell r="E81" t="str">
            <v>Y</v>
          </cell>
          <cell r="F81" t="str">
            <v>Affirmed</v>
          </cell>
          <cell r="G81">
            <v>37802</v>
          </cell>
          <cell r="H81" t="str">
            <v>BBB+</v>
          </cell>
          <cell r="I81" t="str">
            <v>Rating Outlook Stable</v>
          </cell>
        </row>
        <row r="82">
          <cell r="A82">
            <v>80089011</v>
          </cell>
          <cell r="B82" t="str">
            <v>Columbus Southern Power Co.</v>
          </cell>
          <cell r="C82" t="str">
            <v>Corporates</v>
          </cell>
          <cell r="D82" t="str">
            <v>UNITED STATES</v>
          </cell>
          <cell r="E82" t="str">
            <v>Y</v>
          </cell>
          <cell r="F82" t="str">
            <v>Upgrade</v>
          </cell>
          <cell r="G82">
            <v>35668</v>
          </cell>
          <cell r="H82" t="str">
            <v>A</v>
          </cell>
          <cell r="I82" t="str">
            <v>Rating Outlook Stable</v>
          </cell>
        </row>
        <row r="83">
          <cell r="A83">
            <v>80089013</v>
          </cell>
          <cell r="B83" t="str">
            <v>Commonwealth Edison Co.</v>
          </cell>
          <cell r="C83" t="str">
            <v>Corporates</v>
          </cell>
          <cell r="D83" t="str">
            <v>UNITED STATES</v>
          </cell>
          <cell r="E83" t="str">
            <v>Y</v>
          </cell>
          <cell r="F83" t="str">
            <v>Affirmed</v>
          </cell>
          <cell r="G83">
            <v>37013</v>
          </cell>
          <cell r="H83" t="str">
            <v>BBB+</v>
          </cell>
          <cell r="I83" t="str">
            <v>Rating Outlook Stable</v>
          </cell>
        </row>
        <row r="84">
          <cell r="A84">
            <v>80089014</v>
          </cell>
          <cell r="B84" t="str">
            <v>Connecticut Light &amp; Power Co.</v>
          </cell>
          <cell r="C84" t="str">
            <v>Global Power</v>
          </cell>
          <cell r="D84" t="str">
            <v>UNITED STATES</v>
          </cell>
          <cell r="E84" t="str">
            <v>Y</v>
          </cell>
          <cell r="F84" t="str">
            <v>Affirmed</v>
          </cell>
          <cell r="G84">
            <v>38204</v>
          </cell>
          <cell r="H84" t="str">
            <v>BBB+</v>
          </cell>
          <cell r="I84" t="str">
            <v>Rating Outlook Stable</v>
          </cell>
        </row>
        <row r="85">
          <cell r="A85">
            <v>80089015</v>
          </cell>
          <cell r="B85" t="str">
            <v>Consolidated Edison Co. of New York, Inc. - Con Ed</v>
          </cell>
          <cell r="C85" t="str">
            <v>Corporates</v>
          </cell>
          <cell r="D85" t="str">
            <v>UNITED STATES</v>
          </cell>
          <cell r="E85" t="str">
            <v>Y</v>
          </cell>
          <cell r="F85" t="str">
            <v>Affirmed</v>
          </cell>
          <cell r="G85">
            <v>37487</v>
          </cell>
          <cell r="H85" t="str">
            <v>A+</v>
          </cell>
          <cell r="I85" t="str">
            <v>Rating Outlook Stable</v>
          </cell>
        </row>
        <row r="86">
          <cell r="A86">
            <v>80089016</v>
          </cell>
          <cell r="B86" t="str">
            <v>Consolidated Natural Gas Co.</v>
          </cell>
          <cell r="C86" t="str">
            <v>Corporates</v>
          </cell>
          <cell r="D86" t="str">
            <v>UNITED STATES</v>
          </cell>
          <cell r="E86" t="str">
            <v>Y</v>
          </cell>
          <cell r="F86" t="str">
            <v>Withdrawn</v>
          </cell>
          <cell r="G86">
            <v>37371</v>
          </cell>
          <cell r="H86" t="str">
            <v>NR</v>
          </cell>
          <cell r="I86" t="str">
            <v>Rating Outlook Stable</v>
          </cell>
        </row>
        <row r="87">
          <cell r="A87">
            <v>80089017</v>
          </cell>
          <cell r="B87" t="str">
            <v>Consumers Energy Co.</v>
          </cell>
          <cell r="C87" t="str">
            <v>Global Power</v>
          </cell>
          <cell r="D87" t="str">
            <v>UNITED STATES</v>
          </cell>
          <cell r="E87" t="str">
            <v>Y</v>
          </cell>
          <cell r="F87" t="str">
            <v>Affirmed</v>
          </cell>
          <cell r="G87">
            <v>37734</v>
          </cell>
          <cell r="H87" t="str">
            <v>BB</v>
          </cell>
          <cell r="I87" t="str">
            <v>Rating Outlook Stable</v>
          </cell>
        </row>
        <row r="88">
          <cell r="A88">
            <v>80089019</v>
          </cell>
          <cell r="B88" t="str">
            <v>Detroit Edison Co.</v>
          </cell>
          <cell r="C88" t="str">
            <v>Global Power</v>
          </cell>
          <cell r="D88" t="str">
            <v>UNITED STATES</v>
          </cell>
          <cell r="E88" t="str">
            <v>Y</v>
          </cell>
          <cell r="F88" t="str">
            <v>Affirmed</v>
          </cell>
          <cell r="G88">
            <v>38121</v>
          </cell>
          <cell r="H88" t="str">
            <v>BBB+</v>
          </cell>
          <cell r="I88" t="str">
            <v>Rating Outlook Stable</v>
          </cell>
        </row>
        <row r="89">
          <cell r="A89">
            <v>80089022</v>
          </cell>
          <cell r="B89" t="str">
            <v>JP Morgan Chase &amp; Co.</v>
          </cell>
          <cell r="C89" t="str">
            <v>Bank Loans</v>
          </cell>
          <cell r="D89" t="str">
            <v>UNITED STATES</v>
          </cell>
          <cell r="E89" t="str">
            <v>Y</v>
          </cell>
          <cell r="F89" t="str">
            <v>Affirmed</v>
          </cell>
          <cell r="G89">
            <v>38169</v>
          </cell>
          <cell r="H89" t="str">
            <v>A+</v>
          </cell>
          <cell r="I89" t="str">
            <v>Rating Outlook Positive</v>
          </cell>
        </row>
        <row r="90">
          <cell r="A90">
            <v>80089024</v>
          </cell>
          <cell r="B90" t="str">
            <v>Chrysler Corp.</v>
          </cell>
          <cell r="C90" t="str">
            <v>Automotive Manufacturer</v>
          </cell>
          <cell r="D90" t="str">
            <v>UNITED STATES</v>
          </cell>
          <cell r="E90" t="str">
            <v>N</v>
          </cell>
          <cell r="F90" t="str">
            <v>New Rating</v>
          </cell>
          <cell r="G90">
            <v>36184</v>
          </cell>
          <cell r="H90" t="str">
            <v>A</v>
          </cell>
          <cell r="I90" t="str">
            <v>Rating Watch Off</v>
          </cell>
        </row>
        <row r="91">
          <cell r="A91">
            <v>80089025</v>
          </cell>
          <cell r="B91" t="str">
            <v>Chrysler Corp. - Auburn Hills Trust</v>
          </cell>
          <cell r="C91" t="str">
            <v>Automotive Manufacturer</v>
          </cell>
          <cell r="D91" t="str">
            <v>UNITED STATES</v>
          </cell>
          <cell r="E91" t="str">
            <v>N</v>
          </cell>
          <cell r="F91" t="str">
            <v>Rating Watch On</v>
          </cell>
          <cell r="G91">
            <v>35922</v>
          </cell>
          <cell r="H91" t="str">
            <v>A</v>
          </cell>
          <cell r="I91" t="str">
            <v>Rating Watch Positive</v>
          </cell>
        </row>
        <row r="92">
          <cell r="A92">
            <v>80089026</v>
          </cell>
          <cell r="B92" t="str">
            <v>Chrysler Financial Co. L.L.C.</v>
          </cell>
          <cell r="C92" t="str">
            <v>Banks</v>
          </cell>
          <cell r="D92" t="str">
            <v>UNITED STATES</v>
          </cell>
          <cell r="E92" t="str">
            <v>N</v>
          </cell>
          <cell r="F92" t="str">
            <v>Withdrawn</v>
          </cell>
          <cell r="G92">
            <v>36678</v>
          </cell>
          <cell r="H92" t="str">
            <v>NR</v>
          </cell>
        </row>
        <row r="93">
          <cell r="A93">
            <v>80089027</v>
          </cell>
          <cell r="B93" t="str">
            <v>Cincinnati Gas &amp; Electric Co.</v>
          </cell>
          <cell r="C93" t="str">
            <v>Global Power</v>
          </cell>
          <cell r="D93" t="str">
            <v>UNITED STATES</v>
          </cell>
          <cell r="E93" t="str">
            <v>Y</v>
          </cell>
          <cell r="F93" t="str">
            <v>Affirmed</v>
          </cell>
          <cell r="G93">
            <v>38090</v>
          </cell>
          <cell r="H93" t="str">
            <v>BBB+</v>
          </cell>
          <cell r="I93" t="str">
            <v>Rating Outlook Stable</v>
          </cell>
        </row>
        <row r="94">
          <cell r="A94">
            <v>80089028</v>
          </cell>
          <cell r="B94" t="str">
            <v>Citicorp</v>
          </cell>
          <cell r="C94" t="str">
            <v>Banks</v>
          </cell>
          <cell r="D94" t="str">
            <v>UNITED STATES</v>
          </cell>
          <cell r="E94" t="str">
            <v>Y</v>
          </cell>
          <cell r="F94" t="str">
            <v>Affirmed</v>
          </cell>
          <cell r="G94">
            <v>37950</v>
          </cell>
          <cell r="H94" t="str">
            <v>AA+</v>
          </cell>
          <cell r="I94" t="str">
            <v>Rating Outlook Stable</v>
          </cell>
        </row>
        <row r="95">
          <cell r="A95">
            <v>80089030</v>
          </cell>
          <cell r="B95" t="str">
            <v>Bank of New York Company, Inc</v>
          </cell>
          <cell r="C95" t="str">
            <v>Banks</v>
          </cell>
          <cell r="D95" t="str">
            <v>UNITED STATES</v>
          </cell>
          <cell r="E95" t="str">
            <v>Y</v>
          </cell>
          <cell r="F95" t="str">
            <v>Affirmed</v>
          </cell>
          <cell r="G95">
            <v>38196</v>
          </cell>
          <cell r="H95" t="str">
            <v>AA-</v>
          </cell>
          <cell r="I95" t="str">
            <v>Rating Outlook Stable</v>
          </cell>
        </row>
        <row r="96">
          <cell r="A96">
            <v>80089031</v>
          </cell>
          <cell r="B96" t="str">
            <v>Bank of America Corporation</v>
          </cell>
          <cell r="C96" t="str">
            <v>Banks</v>
          </cell>
          <cell r="D96" t="str">
            <v>UNITED STATES</v>
          </cell>
          <cell r="E96" t="str">
            <v>Y</v>
          </cell>
          <cell r="F96" t="str">
            <v>Downgrade</v>
          </cell>
          <cell r="G96">
            <v>38078</v>
          </cell>
          <cell r="H96" t="str">
            <v>AA-</v>
          </cell>
          <cell r="I96" t="str">
            <v>Rating Outlook Stable</v>
          </cell>
        </row>
        <row r="97">
          <cell r="A97">
            <v>80089032</v>
          </cell>
          <cell r="B97" t="str">
            <v>Barnett Banks, Inc.</v>
          </cell>
          <cell r="C97" t="str">
            <v>Banks</v>
          </cell>
          <cell r="D97" t="str">
            <v>UNITED STATES</v>
          </cell>
          <cell r="E97" t="str">
            <v>Y</v>
          </cell>
          <cell r="F97" t="str">
            <v>Withdrawn</v>
          </cell>
          <cell r="G97">
            <v>35816</v>
          </cell>
          <cell r="H97" t="str">
            <v>NR</v>
          </cell>
        </row>
        <row r="98">
          <cell r="A98">
            <v>80089033</v>
          </cell>
          <cell r="B98" t="str">
            <v>Boston Edison Co.</v>
          </cell>
          <cell r="C98" t="str">
            <v>Corporates</v>
          </cell>
          <cell r="D98" t="str">
            <v>UNITED STATES</v>
          </cell>
          <cell r="E98" t="str">
            <v>Y</v>
          </cell>
          <cell r="F98" t="str">
            <v>Affirmed</v>
          </cell>
          <cell r="G98">
            <v>37480</v>
          </cell>
          <cell r="H98" t="str">
            <v>AA-</v>
          </cell>
          <cell r="I98" t="str">
            <v>Rating Outlook Stable</v>
          </cell>
        </row>
        <row r="99">
          <cell r="A99">
            <v>80089034</v>
          </cell>
          <cell r="B99" t="str">
            <v>Brooklyn Union Gas Co.</v>
          </cell>
          <cell r="C99" t="str">
            <v>Corporates</v>
          </cell>
          <cell r="D99" t="str">
            <v>UNITED STATES</v>
          </cell>
          <cell r="E99" t="str">
            <v>Y</v>
          </cell>
          <cell r="F99" t="str">
            <v>Affirmed</v>
          </cell>
          <cell r="G99">
            <v>38154</v>
          </cell>
          <cell r="H99" t="str">
            <v>A+</v>
          </cell>
          <cell r="I99" t="str">
            <v>Rating Outlook Stable</v>
          </cell>
        </row>
        <row r="100">
          <cell r="A100">
            <v>80089035</v>
          </cell>
          <cell r="B100" t="str">
            <v>Baltimore Gas and Electric Company</v>
          </cell>
          <cell r="C100" t="str">
            <v>Corporates</v>
          </cell>
          <cell r="D100" t="str">
            <v>UNITED STATES</v>
          </cell>
          <cell r="E100" t="str">
            <v>Y</v>
          </cell>
          <cell r="F100" t="str">
            <v>Affirmed</v>
          </cell>
          <cell r="G100">
            <v>37911</v>
          </cell>
          <cell r="H100" t="str">
            <v>A</v>
          </cell>
          <cell r="I100" t="str">
            <v>Rating Outlook Stable</v>
          </cell>
        </row>
        <row r="101">
          <cell r="A101">
            <v>80089037</v>
          </cell>
          <cell r="B101" t="str">
            <v>SunTrust Bank</v>
          </cell>
          <cell r="C101" t="str">
            <v>Banks</v>
          </cell>
          <cell r="D101" t="str">
            <v>UNITED STATES</v>
          </cell>
          <cell r="E101" t="str">
            <v>Y</v>
          </cell>
          <cell r="F101" t="str">
            <v>Affirmed</v>
          </cell>
          <cell r="G101">
            <v>38117</v>
          </cell>
          <cell r="H101" t="str">
            <v>AA-</v>
          </cell>
          <cell r="I101" t="str">
            <v>Rating Outlook Negative</v>
          </cell>
        </row>
        <row r="102">
          <cell r="A102">
            <v>80089038</v>
          </cell>
          <cell r="B102" t="str">
            <v>Wells Fargo Bank, N.A.</v>
          </cell>
          <cell r="C102" t="str">
            <v>Banks</v>
          </cell>
          <cell r="D102" t="str">
            <v>UNITED STATES</v>
          </cell>
          <cell r="E102" t="str">
            <v>Y</v>
          </cell>
          <cell r="F102" t="str">
            <v>Affirmed</v>
          </cell>
          <cell r="G102">
            <v>38041</v>
          </cell>
          <cell r="H102" t="str">
            <v>AA</v>
          </cell>
        </row>
        <row r="103">
          <cell r="A103">
            <v>80089039</v>
          </cell>
          <cell r="B103" t="str">
            <v>Peoples Energy Corp.</v>
          </cell>
          <cell r="C103" t="str">
            <v>Corporates</v>
          </cell>
          <cell r="D103" t="str">
            <v>UNITED STATES</v>
          </cell>
          <cell r="E103" t="str">
            <v>Y</v>
          </cell>
          <cell r="F103" t="str">
            <v>Affirmed</v>
          </cell>
          <cell r="G103">
            <v>37937</v>
          </cell>
          <cell r="H103" t="str">
            <v>A</v>
          </cell>
          <cell r="I103" t="str">
            <v>Rating Outlook Stable</v>
          </cell>
        </row>
        <row r="104">
          <cell r="A104">
            <v>80089040</v>
          </cell>
          <cell r="B104" t="str">
            <v>Household Bank, FSB</v>
          </cell>
          <cell r="C104" t="str">
            <v>Banks</v>
          </cell>
          <cell r="D104" t="str">
            <v>UNITED STATES</v>
          </cell>
          <cell r="E104" t="str">
            <v>N</v>
          </cell>
          <cell r="F104" t="str">
            <v>Withdrawn</v>
          </cell>
          <cell r="G104">
            <v>37711</v>
          </cell>
          <cell r="H104" t="str">
            <v>NR</v>
          </cell>
        </row>
        <row r="105">
          <cell r="A105">
            <v>80089041</v>
          </cell>
          <cell r="B105" t="str">
            <v>Mellon Bank, N.A.</v>
          </cell>
          <cell r="C105" t="str">
            <v>Banks</v>
          </cell>
          <cell r="D105" t="str">
            <v>UNITED STATES</v>
          </cell>
          <cell r="E105" t="str">
            <v>Y</v>
          </cell>
          <cell r="F105" t="str">
            <v>Affirmed</v>
          </cell>
          <cell r="G105">
            <v>37930</v>
          </cell>
          <cell r="H105" t="str">
            <v>AA-</v>
          </cell>
          <cell r="I105" t="str">
            <v>Rating Outlook Stable</v>
          </cell>
        </row>
        <row r="106">
          <cell r="A106">
            <v>80089043</v>
          </cell>
          <cell r="B106" t="str">
            <v>Commercial Metals Co.</v>
          </cell>
          <cell r="C106" t="str">
            <v>Metals &amp; Mining</v>
          </cell>
          <cell r="D106" t="str">
            <v>UNITED STATES</v>
          </cell>
          <cell r="E106" t="str">
            <v>N</v>
          </cell>
          <cell r="F106" t="str">
            <v>Withdrawn</v>
          </cell>
          <cell r="G106">
            <v>38078</v>
          </cell>
          <cell r="H106" t="str">
            <v>NR</v>
          </cell>
        </row>
        <row r="107">
          <cell r="A107">
            <v>80089044</v>
          </cell>
          <cell r="B107" t="str">
            <v>Dominion Resources, Inc.</v>
          </cell>
          <cell r="C107" t="str">
            <v>Corporates</v>
          </cell>
          <cell r="D107" t="str">
            <v>UNITED STATES</v>
          </cell>
          <cell r="E107" t="str">
            <v>Y</v>
          </cell>
          <cell r="F107" t="str">
            <v>Withdrawn</v>
          </cell>
          <cell r="G107">
            <v>37371</v>
          </cell>
          <cell r="H107" t="str">
            <v>NR</v>
          </cell>
          <cell r="I107" t="str">
            <v>Rating Outlook Stable</v>
          </cell>
        </row>
        <row r="108">
          <cell r="A108">
            <v>80089045</v>
          </cell>
          <cell r="B108" t="str">
            <v>Dover Corporation</v>
          </cell>
          <cell r="C108" t="str">
            <v>Diversified Manufacturing</v>
          </cell>
          <cell r="D108" t="str">
            <v>UNITED STATES</v>
          </cell>
          <cell r="E108" t="str">
            <v>Y</v>
          </cell>
          <cell r="F108" t="str">
            <v>Affirmed</v>
          </cell>
          <cell r="G108">
            <v>38246</v>
          </cell>
          <cell r="H108" t="str">
            <v>A+</v>
          </cell>
          <cell r="I108" t="str">
            <v>Rating Outlook Stable</v>
          </cell>
        </row>
        <row r="109">
          <cell r="A109">
            <v>80089048</v>
          </cell>
          <cell r="B109" t="str">
            <v>Household International, Inc.</v>
          </cell>
          <cell r="C109" t="str">
            <v>Banks</v>
          </cell>
          <cell r="D109" t="str">
            <v>UNITED STATES</v>
          </cell>
          <cell r="E109" t="str">
            <v>Y</v>
          </cell>
          <cell r="F109" t="str">
            <v>Upgrade</v>
          </cell>
          <cell r="G109">
            <v>38215</v>
          </cell>
          <cell r="H109" t="str">
            <v>A+</v>
          </cell>
          <cell r="I109" t="str">
            <v>Rating Outlook Positive</v>
          </cell>
        </row>
        <row r="110">
          <cell r="A110">
            <v>80089049</v>
          </cell>
          <cell r="B110" t="str">
            <v>Appalachian Power Co.</v>
          </cell>
          <cell r="C110" t="str">
            <v>Global Power</v>
          </cell>
          <cell r="D110" t="str">
            <v>UNITED STATES</v>
          </cell>
          <cell r="E110" t="str">
            <v>Y</v>
          </cell>
          <cell r="F110" t="str">
            <v>Affirmed</v>
          </cell>
          <cell r="G110">
            <v>38162</v>
          </cell>
          <cell r="H110" t="str">
            <v>BBB+</v>
          </cell>
          <cell r="I110" t="str">
            <v>Rating Outlook Stable</v>
          </cell>
        </row>
        <row r="111">
          <cell r="A111">
            <v>80089050</v>
          </cell>
          <cell r="B111" t="str">
            <v>Atlanta Gas Light Co.</v>
          </cell>
          <cell r="C111" t="str">
            <v>Corporates</v>
          </cell>
          <cell r="D111" t="str">
            <v>UNITED STATES</v>
          </cell>
          <cell r="E111" t="str">
            <v>Y</v>
          </cell>
          <cell r="F111" t="str">
            <v>Rating Watch On</v>
          </cell>
          <cell r="G111">
            <v>38183</v>
          </cell>
          <cell r="H111" t="str">
            <v>A</v>
          </cell>
          <cell r="I111" t="str">
            <v>Rating Watch Negative</v>
          </cell>
        </row>
        <row r="112">
          <cell r="A112">
            <v>80089051</v>
          </cell>
          <cell r="B112" t="str">
            <v>Northwest Pipeline Corp.</v>
          </cell>
          <cell r="C112" t="str">
            <v>Corporates</v>
          </cell>
          <cell r="D112" t="str">
            <v>UNITED STATES</v>
          </cell>
          <cell r="E112" t="str">
            <v>Y</v>
          </cell>
          <cell r="F112" t="str">
            <v>Affirmed</v>
          </cell>
          <cell r="G112">
            <v>37908</v>
          </cell>
          <cell r="H112" t="str">
            <v>BB</v>
          </cell>
          <cell r="I112" t="str">
            <v>Rating Outlook Positive</v>
          </cell>
        </row>
        <row r="113">
          <cell r="A113">
            <v>80089052</v>
          </cell>
          <cell r="B113" t="str">
            <v>AAR Corp.</v>
          </cell>
          <cell r="C113" t="str">
            <v>Bank Loans</v>
          </cell>
          <cell r="D113" t="str">
            <v>UNITED STATES</v>
          </cell>
          <cell r="E113" t="str">
            <v>Y</v>
          </cell>
          <cell r="F113" t="str">
            <v>Downgrade</v>
          </cell>
          <cell r="G113">
            <v>37820</v>
          </cell>
          <cell r="H113" t="str">
            <v>BB-</v>
          </cell>
          <cell r="I113" t="str">
            <v>Rating Outlook Negative</v>
          </cell>
        </row>
        <row r="114">
          <cell r="A114">
            <v>80089053</v>
          </cell>
          <cell r="B114" t="str">
            <v>Honeywell International, Inc.</v>
          </cell>
          <cell r="C114" t="str">
            <v>Aerospace &amp; Defense</v>
          </cell>
          <cell r="D114" t="str">
            <v>UNITED STATES</v>
          </cell>
          <cell r="E114" t="str">
            <v>Y</v>
          </cell>
          <cell r="F114" t="str">
            <v>Affirmed</v>
          </cell>
          <cell r="G114">
            <v>38156</v>
          </cell>
          <cell r="H114" t="str">
            <v>A+</v>
          </cell>
          <cell r="I114" t="str">
            <v>Rating Outlook Stable</v>
          </cell>
        </row>
        <row r="115">
          <cell r="A115">
            <v>80089054</v>
          </cell>
          <cell r="B115" t="str">
            <v>American Electric Power Co., Inc.</v>
          </cell>
          <cell r="C115" t="str">
            <v>Corporates</v>
          </cell>
          <cell r="D115" t="str">
            <v>UNITED STATES</v>
          </cell>
          <cell r="E115" t="str">
            <v>Y</v>
          </cell>
          <cell r="F115" t="str">
            <v>Downgrade</v>
          </cell>
          <cell r="G115">
            <v>37691</v>
          </cell>
          <cell r="H115" t="str">
            <v>BBB</v>
          </cell>
          <cell r="I115" t="str">
            <v>Rating Outlook Stable</v>
          </cell>
        </row>
        <row r="116">
          <cell r="A116">
            <v>80089055</v>
          </cell>
          <cell r="B116" t="str">
            <v>American General Finance Corp.</v>
          </cell>
          <cell r="C116" t="str">
            <v>Banks</v>
          </cell>
          <cell r="D116" t="str">
            <v>UNITED STATES</v>
          </cell>
          <cell r="E116" t="str">
            <v>Y</v>
          </cell>
          <cell r="F116" t="str">
            <v>Affirmed</v>
          </cell>
          <cell r="G116">
            <v>37455</v>
          </cell>
          <cell r="H116" t="str">
            <v>A+</v>
          </cell>
          <cell r="I116" t="str">
            <v>Rating Outlook Stable</v>
          </cell>
        </row>
        <row r="117">
          <cell r="A117">
            <v>80089056</v>
          </cell>
          <cell r="B117" t="str">
            <v>American Stores Co.</v>
          </cell>
          <cell r="C117" t="str">
            <v>Retailing</v>
          </cell>
          <cell r="D117" t="str">
            <v>UNITED STATES</v>
          </cell>
          <cell r="E117" t="str">
            <v>N</v>
          </cell>
          <cell r="F117" t="str">
            <v>Withdrawn</v>
          </cell>
          <cell r="G117">
            <v>36378</v>
          </cell>
          <cell r="H117" t="str">
            <v>NR</v>
          </cell>
          <cell r="I117" t="str">
            <v>Rating Watch Off</v>
          </cell>
        </row>
        <row r="118">
          <cell r="A118">
            <v>80089057</v>
          </cell>
          <cell r="B118" t="str">
            <v>Washington Mutual Finance Corp</v>
          </cell>
          <cell r="C118" t="str">
            <v>Banks</v>
          </cell>
          <cell r="D118" t="str">
            <v>UNITED STATES</v>
          </cell>
          <cell r="E118" t="str">
            <v>N</v>
          </cell>
          <cell r="F118" t="str">
            <v>Withdrawn</v>
          </cell>
          <cell r="G118">
            <v>37995</v>
          </cell>
          <cell r="H118" t="str">
            <v>NR</v>
          </cell>
        </row>
        <row r="119">
          <cell r="A119">
            <v>80089058</v>
          </cell>
          <cell r="B119" t="str">
            <v>Associates Corp. of North America</v>
          </cell>
          <cell r="C119" t="str">
            <v>Consumer Finance Companies</v>
          </cell>
          <cell r="D119" t="str">
            <v>UNITED STATES</v>
          </cell>
          <cell r="E119" t="str">
            <v>Y</v>
          </cell>
          <cell r="F119" t="str">
            <v>Affirmed</v>
          </cell>
          <cell r="G119">
            <v>37817</v>
          </cell>
          <cell r="H119" t="str">
            <v>AA+</v>
          </cell>
          <cell r="I119" t="str">
            <v>Rating Outlook Stable</v>
          </cell>
        </row>
        <row r="120">
          <cell r="A120">
            <v>80089060</v>
          </cell>
          <cell r="B120" t="str">
            <v>Bank of America, N.A.</v>
          </cell>
          <cell r="C120" t="str">
            <v>Banks</v>
          </cell>
          <cell r="D120" t="str">
            <v>UNITED STATES</v>
          </cell>
          <cell r="E120" t="str">
            <v>Y</v>
          </cell>
          <cell r="F120" t="str">
            <v>Downgrade</v>
          </cell>
          <cell r="G120">
            <v>38078</v>
          </cell>
          <cell r="H120" t="str">
            <v>AA-</v>
          </cell>
          <cell r="I120" t="str">
            <v>Rating Outlook Stable</v>
          </cell>
        </row>
        <row r="121">
          <cell r="A121">
            <v>80089067</v>
          </cell>
          <cell r="B121" t="str">
            <v>Credit Suisse First Boston</v>
          </cell>
          <cell r="C121" t="str">
            <v>Banks</v>
          </cell>
          <cell r="D121" t="str">
            <v>SWITZERLAND</v>
          </cell>
          <cell r="E121" t="str">
            <v>Y</v>
          </cell>
          <cell r="F121" t="str">
            <v>Revision Outlook</v>
          </cell>
          <cell r="G121">
            <v>37531</v>
          </cell>
          <cell r="H121" t="str">
            <v>AA-</v>
          </cell>
          <cell r="I121" t="str">
            <v>Rating Outlook Negative</v>
          </cell>
        </row>
        <row r="122">
          <cell r="A122">
            <v>80089069</v>
          </cell>
          <cell r="B122" t="str">
            <v>Bank of New York (The)</v>
          </cell>
          <cell r="C122" t="str">
            <v>Banks</v>
          </cell>
          <cell r="D122" t="str">
            <v>UNITED STATES</v>
          </cell>
          <cell r="E122" t="str">
            <v>Y</v>
          </cell>
          <cell r="F122" t="str">
            <v>Affirmed</v>
          </cell>
          <cell r="G122">
            <v>38196</v>
          </cell>
          <cell r="H122" t="str">
            <v>AA-</v>
          </cell>
          <cell r="I122" t="str">
            <v>Rating Outlook Stable</v>
          </cell>
        </row>
        <row r="123">
          <cell r="A123">
            <v>80089070</v>
          </cell>
          <cell r="B123" t="str">
            <v>Chase Manhattan Bank (The)</v>
          </cell>
          <cell r="C123" t="str">
            <v>Banks</v>
          </cell>
          <cell r="D123" t="str">
            <v>UNITED STATES</v>
          </cell>
          <cell r="E123" t="str">
            <v>Y</v>
          </cell>
          <cell r="F123" t="str">
            <v>Withdrawn</v>
          </cell>
          <cell r="G123">
            <v>37209</v>
          </cell>
          <cell r="H123" t="str">
            <v>NR</v>
          </cell>
          <cell r="I123" t="str">
            <v>Rating Outlook Negative</v>
          </cell>
        </row>
        <row r="124">
          <cell r="A124">
            <v>80089072</v>
          </cell>
          <cell r="B124" t="str">
            <v>Wachovia Bank, N. A.</v>
          </cell>
          <cell r="C124" t="str">
            <v>Banks</v>
          </cell>
          <cell r="D124" t="str">
            <v>UNITED STATES</v>
          </cell>
          <cell r="E124" t="str">
            <v>Y</v>
          </cell>
          <cell r="F124" t="str">
            <v>Affirmed</v>
          </cell>
          <cell r="G124">
            <v>38159</v>
          </cell>
          <cell r="H124" t="str">
            <v>A+</v>
          </cell>
          <cell r="I124" t="str">
            <v>Rating Outlook Positive</v>
          </cell>
        </row>
        <row r="125">
          <cell r="A125">
            <v>80089073</v>
          </cell>
          <cell r="B125" t="str">
            <v>Fleet National Bank</v>
          </cell>
          <cell r="C125" t="str">
            <v>Banks</v>
          </cell>
          <cell r="D125" t="str">
            <v>UNITED STATES</v>
          </cell>
          <cell r="E125" t="str">
            <v>Y</v>
          </cell>
          <cell r="F125" t="str">
            <v>Upgrade</v>
          </cell>
          <cell r="G125">
            <v>38078</v>
          </cell>
          <cell r="H125" t="str">
            <v>AA-</v>
          </cell>
          <cell r="I125" t="str">
            <v>Rating Outlook Stable</v>
          </cell>
        </row>
        <row r="126">
          <cell r="A126">
            <v>80089075</v>
          </cell>
          <cell r="B126" t="str">
            <v>Canadian Imperial Bank of Commerce</v>
          </cell>
          <cell r="C126" t="str">
            <v>Banks</v>
          </cell>
          <cell r="D126" t="str">
            <v>CANADA</v>
          </cell>
          <cell r="E126" t="str">
            <v>Y</v>
          </cell>
          <cell r="F126" t="str">
            <v>Affirmed</v>
          </cell>
          <cell r="G126">
            <v>38026</v>
          </cell>
          <cell r="H126" t="str">
            <v>AA-</v>
          </cell>
          <cell r="I126" t="str">
            <v>Rating Outlook Negative</v>
          </cell>
        </row>
        <row r="127">
          <cell r="A127">
            <v>80089076</v>
          </cell>
          <cell r="B127" t="str">
            <v>Republic National Bank of New York</v>
          </cell>
          <cell r="C127" t="str">
            <v>Banks</v>
          </cell>
          <cell r="D127" t="str">
            <v>UNITED STATES</v>
          </cell>
          <cell r="E127" t="str">
            <v>N</v>
          </cell>
          <cell r="F127" t="str">
            <v>Withdrawn</v>
          </cell>
          <cell r="G127">
            <v>36595</v>
          </cell>
          <cell r="H127" t="str">
            <v>NR</v>
          </cell>
        </row>
        <row r="128">
          <cell r="A128">
            <v>80089077</v>
          </cell>
          <cell r="B128" t="str">
            <v>CenterPoint Energy Resources Corp.</v>
          </cell>
          <cell r="C128" t="str">
            <v>Corporates</v>
          </cell>
          <cell r="D128" t="str">
            <v>UNITED STATES</v>
          </cell>
          <cell r="E128" t="str">
            <v>Y</v>
          </cell>
          <cell r="F128" t="str">
            <v>Affirmed</v>
          </cell>
          <cell r="G128">
            <v>37965</v>
          </cell>
          <cell r="H128" t="str">
            <v>BBB</v>
          </cell>
          <cell r="I128" t="str">
            <v>Rating Outlook Negative</v>
          </cell>
        </row>
        <row r="129">
          <cell r="A129">
            <v>80089078</v>
          </cell>
          <cell r="B129" t="str">
            <v>Associates First Capital Corp.</v>
          </cell>
          <cell r="C129" t="str">
            <v>Banks</v>
          </cell>
          <cell r="D129" t="str">
            <v>UNITED STATES</v>
          </cell>
          <cell r="E129" t="str">
            <v>Y</v>
          </cell>
          <cell r="F129" t="str">
            <v>Affirmed</v>
          </cell>
          <cell r="G129">
            <v>37817</v>
          </cell>
          <cell r="H129" t="str">
            <v>AA+</v>
          </cell>
          <cell r="I129" t="str">
            <v>Rating Outlook Stable</v>
          </cell>
        </row>
        <row r="130">
          <cell r="A130">
            <v>80089081</v>
          </cell>
          <cell r="B130" t="str">
            <v>R.J. Reynolds Tobacco Holdings, Inc.</v>
          </cell>
          <cell r="C130" t="str">
            <v>Bank Loans</v>
          </cell>
          <cell r="D130" t="str">
            <v>UNITED STATES</v>
          </cell>
          <cell r="E130" t="str">
            <v>Y</v>
          </cell>
          <cell r="F130" t="str">
            <v>Affirmed</v>
          </cell>
          <cell r="G130">
            <v>38161</v>
          </cell>
          <cell r="H130" t="str">
            <v>BB</v>
          </cell>
          <cell r="I130" t="str">
            <v>Rating Outlook Stable</v>
          </cell>
        </row>
        <row r="131">
          <cell r="A131">
            <v>80089086</v>
          </cell>
          <cell r="B131" t="str">
            <v>Verizon Finance Corp.</v>
          </cell>
          <cell r="C131" t="str">
            <v>Telecommunications</v>
          </cell>
          <cell r="D131" t="str">
            <v>UNITED STATES</v>
          </cell>
          <cell r="E131" t="str">
            <v>N</v>
          </cell>
          <cell r="F131" t="str">
            <v>Affirmed</v>
          </cell>
          <cell r="G131">
            <v>38198</v>
          </cell>
          <cell r="H131" t="str">
            <v>A+</v>
          </cell>
        </row>
        <row r="132">
          <cell r="A132">
            <v>80089091</v>
          </cell>
          <cell r="B132" t="str">
            <v>Fleet Bank, N.A.</v>
          </cell>
          <cell r="C132" t="str">
            <v>Banks</v>
          </cell>
          <cell r="D132" t="str">
            <v>UNITED STATES</v>
          </cell>
          <cell r="E132" t="str">
            <v>N</v>
          </cell>
          <cell r="F132" t="str">
            <v>Withdrawn</v>
          </cell>
          <cell r="G132">
            <v>37244</v>
          </cell>
          <cell r="H132" t="str">
            <v>NR</v>
          </cell>
          <cell r="I132" t="str">
            <v>Rating Outlook Stable</v>
          </cell>
        </row>
        <row r="133">
          <cell r="A133">
            <v>80089092</v>
          </cell>
          <cell r="B133" t="str">
            <v>Fleet Bank of Maine</v>
          </cell>
          <cell r="C133" t="str">
            <v>Banks</v>
          </cell>
          <cell r="D133" t="str">
            <v>UNITED STATES</v>
          </cell>
          <cell r="E133" t="str">
            <v>N</v>
          </cell>
          <cell r="F133" t="str">
            <v>Withdrawn</v>
          </cell>
          <cell r="G133">
            <v>37244</v>
          </cell>
          <cell r="H133" t="str">
            <v>NR</v>
          </cell>
          <cell r="I133" t="str">
            <v>Rating Outlook Stable</v>
          </cell>
        </row>
        <row r="134">
          <cell r="A134">
            <v>80089093</v>
          </cell>
          <cell r="B134" t="str">
            <v>Fleet Bank N.H.</v>
          </cell>
          <cell r="C134" t="str">
            <v>Banks</v>
          </cell>
          <cell r="D134" t="str">
            <v>UNITED STATES</v>
          </cell>
          <cell r="E134" t="str">
            <v>N</v>
          </cell>
          <cell r="F134" t="str">
            <v>Withdrawn</v>
          </cell>
          <cell r="G134">
            <v>37244</v>
          </cell>
          <cell r="H134" t="str">
            <v>NR</v>
          </cell>
          <cell r="I134" t="str">
            <v>Rating Outlook Stable</v>
          </cell>
        </row>
        <row r="135">
          <cell r="A135">
            <v>80089094</v>
          </cell>
          <cell r="B135" t="str">
            <v>Fleet Bank of New York</v>
          </cell>
          <cell r="C135" t="str">
            <v>Banks</v>
          </cell>
          <cell r="D135" t="str">
            <v>UNITED STATES</v>
          </cell>
          <cell r="E135" t="str">
            <v>N</v>
          </cell>
          <cell r="F135" t="str">
            <v>Withdrawn</v>
          </cell>
          <cell r="G135">
            <v>36678</v>
          </cell>
          <cell r="H135" t="str">
            <v>NR</v>
          </cell>
          <cell r="I135" t="str">
            <v>Rating Watch Off</v>
          </cell>
        </row>
        <row r="136">
          <cell r="A136">
            <v>80089095</v>
          </cell>
          <cell r="B136" t="str">
            <v>California Federal Bank, FSB</v>
          </cell>
          <cell r="C136" t="str">
            <v>Banks</v>
          </cell>
          <cell r="D136" t="str">
            <v>UNITED STATES</v>
          </cell>
          <cell r="E136" t="str">
            <v>N</v>
          </cell>
          <cell r="F136" t="str">
            <v>Withdrawn</v>
          </cell>
          <cell r="G136">
            <v>37575</v>
          </cell>
          <cell r="H136" t="str">
            <v>NR</v>
          </cell>
        </row>
        <row r="137">
          <cell r="A137">
            <v>80089096</v>
          </cell>
          <cell r="B137" t="str">
            <v>CBS Corp.</v>
          </cell>
          <cell r="C137" t="str">
            <v>Media &amp; Entertainment</v>
          </cell>
          <cell r="D137" t="str">
            <v>UNITED STATES</v>
          </cell>
          <cell r="E137" t="str">
            <v>Y</v>
          </cell>
          <cell r="F137" t="str">
            <v>Upgrade</v>
          </cell>
          <cell r="G137">
            <v>36992</v>
          </cell>
          <cell r="H137" t="str">
            <v>A-</v>
          </cell>
          <cell r="I137" t="str">
            <v>Rating Outlook Stable</v>
          </cell>
        </row>
        <row r="138">
          <cell r="A138">
            <v>80089097</v>
          </cell>
          <cell r="B138" t="str">
            <v>Sotheby's, Inc.</v>
          </cell>
          <cell r="C138" t="str">
            <v>Diversified Services</v>
          </cell>
          <cell r="D138" t="str">
            <v>UNITED STATES</v>
          </cell>
          <cell r="E138" t="str">
            <v>N</v>
          </cell>
          <cell r="F138" t="str">
            <v>Withdrawn</v>
          </cell>
          <cell r="G138">
            <v>37174</v>
          </cell>
          <cell r="H138" t="str">
            <v>NR</v>
          </cell>
          <cell r="I138" t="str">
            <v>Rating Outlook Stable</v>
          </cell>
        </row>
        <row r="139">
          <cell r="A139">
            <v>80089103</v>
          </cell>
          <cell r="B139" t="str">
            <v>Deere &amp; Co.</v>
          </cell>
          <cell r="C139" t="str">
            <v>Capital Goods</v>
          </cell>
          <cell r="D139" t="str">
            <v>UNITED STATES</v>
          </cell>
          <cell r="E139" t="str">
            <v>Y</v>
          </cell>
          <cell r="F139" t="str">
            <v>Affirmed</v>
          </cell>
          <cell r="G139">
            <v>38015</v>
          </cell>
          <cell r="H139" t="str">
            <v>A</v>
          </cell>
          <cell r="I139" t="str">
            <v>Rating Outlook Stable</v>
          </cell>
        </row>
        <row r="140">
          <cell r="A140">
            <v>80089104</v>
          </cell>
          <cell r="B140" t="str">
            <v>John Deere Capital Corp.</v>
          </cell>
          <cell r="C140" t="str">
            <v>Banks</v>
          </cell>
          <cell r="D140" t="str">
            <v>UNITED STATES</v>
          </cell>
          <cell r="E140" t="str">
            <v>Y</v>
          </cell>
          <cell r="F140" t="str">
            <v>Affirmed</v>
          </cell>
          <cell r="G140">
            <v>38016</v>
          </cell>
          <cell r="H140" t="str">
            <v>A</v>
          </cell>
          <cell r="I140" t="str">
            <v>Rating Outlook Stable</v>
          </cell>
        </row>
        <row r="141">
          <cell r="A141">
            <v>80089105</v>
          </cell>
          <cell r="B141" t="str">
            <v>Enron Corp.</v>
          </cell>
          <cell r="C141" t="str">
            <v>Corporate Finance</v>
          </cell>
          <cell r="D141" t="str">
            <v>UNITED STATES</v>
          </cell>
          <cell r="E141" t="str">
            <v>N</v>
          </cell>
          <cell r="F141" t="str">
            <v>Withdrawn</v>
          </cell>
          <cell r="G141">
            <v>38187</v>
          </cell>
          <cell r="H141" t="str">
            <v>NR</v>
          </cell>
        </row>
        <row r="142">
          <cell r="A142">
            <v>80089107</v>
          </cell>
          <cell r="B142" t="str">
            <v>MBNA America Bank, N.A.</v>
          </cell>
          <cell r="C142" t="str">
            <v>Banks</v>
          </cell>
          <cell r="D142" t="str">
            <v>UNITED STATES</v>
          </cell>
          <cell r="E142" t="str">
            <v>Y</v>
          </cell>
          <cell r="F142" t="str">
            <v>Downgrade</v>
          </cell>
          <cell r="G142">
            <v>37665</v>
          </cell>
          <cell r="H142" t="str">
            <v>BBB+</v>
          </cell>
          <cell r="I142" t="str">
            <v>Rating Outlook Stable</v>
          </cell>
        </row>
        <row r="143">
          <cell r="A143">
            <v>80089108</v>
          </cell>
          <cell r="B143" t="str">
            <v>Firstar Bank NA</v>
          </cell>
          <cell r="C143" t="str">
            <v>Banks</v>
          </cell>
          <cell r="D143" t="str">
            <v>UNITED STATES</v>
          </cell>
          <cell r="E143" t="str">
            <v>N</v>
          </cell>
          <cell r="F143" t="str">
            <v>Withdrawn</v>
          </cell>
          <cell r="G143">
            <v>37169</v>
          </cell>
          <cell r="H143" t="str">
            <v>NR</v>
          </cell>
        </row>
        <row r="144">
          <cell r="A144">
            <v>80089109</v>
          </cell>
          <cell r="B144" t="str">
            <v>Goldman Sachs Group, Inc.</v>
          </cell>
          <cell r="C144" t="str">
            <v>Banks</v>
          </cell>
          <cell r="D144" t="str">
            <v>UNITED STATES</v>
          </cell>
          <cell r="E144" t="str">
            <v>Y</v>
          </cell>
          <cell r="F144" t="str">
            <v>Affirmed</v>
          </cell>
          <cell r="G144">
            <v>37826</v>
          </cell>
          <cell r="H144" t="str">
            <v>AA-</v>
          </cell>
          <cell r="I144" t="str">
            <v>Rating Outlook Stable</v>
          </cell>
        </row>
        <row r="145">
          <cell r="A145">
            <v>80089110</v>
          </cell>
          <cell r="B145" t="str">
            <v>Western Corporate Federal Credit Union</v>
          </cell>
          <cell r="C145" t="str">
            <v>Banks</v>
          </cell>
          <cell r="D145" t="str">
            <v>UNITED STATES</v>
          </cell>
          <cell r="E145" t="str">
            <v>N</v>
          </cell>
          <cell r="F145" t="str">
            <v>Withdrawn</v>
          </cell>
          <cell r="G145">
            <v>36972</v>
          </cell>
          <cell r="H145" t="str">
            <v>NR</v>
          </cell>
        </row>
        <row r="146">
          <cell r="A146">
            <v>80089113</v>
          </cell>
          <cell r="B146" t="str">
            <v>Coca-Cola Enterprises Inc.</v>
          </cell>
          <cell r="C146" t="str">
            <v>Beverage</v>
          </cell>
          <cell r="D146" t="str">
            <v>UNITED STATES</v>
          </cell>
          <cell r="E146" t="str">
            <v>Y</v>
          </cell>
          <cell r="F146" t="str">
            <v>Downgrade</v>
          </cell>
          <cell r="G146">
            <v>37774</v>
          </cell>
          <cell r="H146" t="str">
            <v>A</v>
          </cell>
          <cell r="I146" t="str">
            <v>Rating Outlook Stable</v>
          </cell>
        </row>
        <row r="147">
          <cell r="A147">
            <v>80089116</v>
          </cell>
          <cell r="B147" t="str">
            <v>NationsBank Corp.</v>
          </cell>
          <cell r="C147" t="str">
            <v>Banks</v>
          </cell>
          <cell r="D147" t="str">
            <v>UNITED STATES</v>
          </cell>
          <cell r="E147" t="str">
            <v>Y</v>
          </cell>
          <cell r="F147" t="str">
            <v>Withdrawn</v>
          </cell>
          <cell r="G147">
            <v>36130</v>
          </cell>
          <cell r="H147" t="str">
            <v>NR</v>
          </cell>
          <cell r="I147" t="str">
            <v>Not on Rating Watch</v>
          </cell>
        </row>
        <row r="148">
          <cell r="A148">
            <v>80089117</v>
          </cell>
          <cell r="B148" t="str">
            <v>GMAC Australia (Finance) Limited</v>
          </cell>
          <cell r="C148" t="str">
            <v>Banks</v>
          </cell>
          <cell r="D148" t="str">
            <v>UNITED STATES</v>
          </cell>
          <cell r="E148" t="str">
            <v>Y</v>
          </cell>
          <cell r="F148" t="str">
            <v>Withdrawn</v>
          </cell>
          <cell r="G148">
            <v>38111</v>
          </cell>
          <cell r="H148" t="str">
            <v>NR</v>
          </cell>
        </row>
        <row r="149">
          <cell r="A149">
            <v>80089118</v>
          </cell>
          <cell r="B149" t="str">
            <v>GMAC International Finance B.V.</v>
          </cell>
          <cell r="C149" t="str">
            <v>Banks</v>
          </cell>
          <cell r="D149" t="str">
            <v>UNITED STATES</v>
          </cell>
          <cell r="E149" t="str">
            <v>Y</v>
          </cell>
          <cell r="F149" t="str">
            <v>Affirmed</v>
          </cell>
          <cell r="G149">
            <v>38111</v>
          </cell>
          <cell r="H149" t="str">
            <v>BBB+</v>
          </cell>
          <cell r="I149" t="str">
            <v>Rating Outlook Negative</v>
          </cell>
        </row>
        <row r="150">
          <cell r="A150">
            <v>80089120</v>
          </cell>
          <cell r="B150" t="str">
            <v>PNC Bank, N.A.</v>
          </cell>
          <cell r="C150" t="str">
            <v>Banks</v>
          </cell>
          <cell r="D150" t="str">
            <v>UNITED STATES</v>
          </cell>
          <cell r="E150" t="str">
            <v>Y</v>
          </cell>
          <cell r="F150" t="str">
            <v>Affirmed</v>
          </cell>
          <cell r="G150">
            <v>38225</v>
          </cell>
          <cell r="H150" t="str">
            <v>A</v>
          </cell>
          <cell r="I150" t="str">
            <v>Rating Outlook Stable</v>
          </cell>
        </row>
        <row r="151">
          <cell r="A151">
            <v>80089121</v>
          </cell>
          <cell r="B151" t="str">
            <v>Berkley (W.R.) Corp.</v>
          </cell>
          <cell r="C151" t="str">
            <v>Insurance</v>
          </cell>
          <cell r="D151" t="str">
            <v>UNITED STATES</v>
          </cell>
          <cell r="E151" t="str">
            <v>N</v>
          </cell>
          <cell r="F151" t="str">
            <v>Withdrawn</v>
          </cell>
          <cell r="G151">
            <v>36298</v>
          </cell>
          <cell r="H151" t="str">
            <v>NR</v>
          </cell>
        </row>
        <row r="152">
          <cell r="A152">
            <v>80089125</v>
          </cell>
          <cell r="B152" t="str">
            <v>NationsBank of Tennessee, N.A.</v>
          </cell>
          <cell r="C152" t="str">
            <v>Banks</v>
          </cell>
          <cell r="D152" t="str">
            <v>UNITED STATES</v>
          </cell>
          <cell r="E152" t="str">
            <v>N</v>
          </cell>
          <cell r="F152" t="str">
            <v>Withdrawn</v>
          </cell>
          <cell r="G152">
            <v>36678</v>
          </cell>
          <cell r="H152" t="str">
            <v>NR</v>
          </cell>
        </row>
        <row r="153">
          <cell r="A153">
            <v>80089126</v>
          </cell>
          <cell r="B153" t="str">
            <v>FleetBoston Financial Corp.</v>
          </cell>
          <cell r="C153" t="str">
            <v>Banks</v>
          </cell>
          <cell r="D153" t="str">
            <v>UNITED STATES</v>
          </cell>
          <cell r="E153" t="str">
            <v>Y</v>
          </cell>
          <cell r="F153" t="str">
            <v>Withdrawn</v>
          </cell>
          <cell r="G153">
            <v>38078</v>
          </cell>
          <cell r="H153" t="str">
            <v>NR</v>
          </cell>
          <cell r="I153" t="str">
            <v>Rating Outlook Stable</v>
          </cell>
        </row>
        <row r="154">
          <cell r="A154">
            <v>80089128</v>
          </cell>
          <cell r="B154" t="str">
            <v>Time Warner Inc.</v>
          </cell>
          <cell r="C154" t="str">
            <v>Media &amp; Entertainment</v>
          </cell>
          <cell r="D154" t="str">
            <v>UNITED STATES</v>
          </cell>
          <cell r="E154" t="str">
            <v>Y</v>
          </cell>
          <cell r="F154" t="str">
            <v>Affirmed</v>
          </cell>
          <cell r="G154">
            <v>38050</v>
          </cell>
          <cell r="H154" t="str">
            <v>BBB+</v>
          </cell>
          <cell r="I154" t="str">
            <v>Rating Outlook Stable</v>
          </cell>
        </row>
        <row r="155">
          <cell r="A155">
            <v>80089129</v>
          </cell>
          <cell r="B155" t="str">
            <v>Time Warner Entertainment Co., L.P.</v>
          </cell>
          <cell r="C155" t="str">
            <v>Media &amp; Entertainment</v>
          </cell>
          <cell r="D155" t="str">
            <v>UNITED STATES</v>
          </cell>
          <cell r="E155" t="str">
            <v>Y</v>
          </cell>
          <cell r="F155" t="str">
            <v>Affirmed</v>
          </cell>
          <cell r="G155">
            <v>38050</v>
          </cell>
          <cell r="H155" t="str">
            <v>BBB+</v>
          </cell>
          <cell r="I155" t="str">
            <v>Rating Outlook Stable</v>
          </cell>
        </row>
        <row r="156">
          <cell r="A156">
            <v>80089131</v>
          </cell>
          <cell r="B156" t="str">
            <v>Rogers Cablesystems Ltd.</v>
          </cell>
          <cell r="C156" t="str">
            <v>Corporates</v>
          </cell>
          <cell r="D156" t="str">
            <v>UNITED STATES</v>
          </cell>
          <cell r="E156" t="str">
            <v>N</v>
          </cell>
          <cell r="F156" t="str">
            <v>Downgrade</v>
          </cell>
          <cell r="G156">
            <v>34471</v>
          </cell>
          <cell r="H156" t="str">
            <v>BB+</v>
          </cell>
        </row>
        <row r="157">
          <cell r="A157">
            <v>80089132</v>
          </cell>
          <cell r="B157" t="str">
            <v>MBNA Corporation</v>
          </cell>
          <cell r="C157" t="str">
            <v>Banks</v>
          </cell>
          <cell r="D157" t="str">
            <v>UNITED STATES</v>
          </cell>
          <cell r="E157" t="str">
            <v>Y</v>
          </cell>
          <cell r="F157" t="str">
            <v>Downgrade</v>
          </cell>
          <cell r="G157">
            <v>37665</v>
          </cell>
          <cell r="H157" t="str">
            <v>BBB+</v>
          </cell>
          <cell r="I157" t="str">
            <v>Rating Outlook Stable</v>
          </cell>
        </row>
        <row r="158">
          <cell r="A158">
            <v>80089133</v>
          </cell>
          <cell r="B158" t="str">
            <v>GS Financial Products International, L.P.</v>
          </cell>
          <cell r="C158" t="str">
            <v>Banks</v>
          </cell>
          <cell r="D158" t="str">
            <v>UNITED STATES</v>
          </cell>
          <cell r="E158" t="str">
            <v>Y</v>
          </cell>
          <cell r="F158" t="str">
            <v>Affirmed</v>
          </cell>
          <cell r="G158">
            <v>36895</v>
          </cell>
          <cell r="H158" t="str">
            <v>AAA</v>
          </cell>
        </row>
        <row r="159">
          <cell r="A159">
            <v>80089134</v>
          </cell>
          <cell r="B159" t="str">
            <v>Fifth Third Bancorp</v>
          </cell>
          <cell r="C159" t="str">
            <v>Banks</v>
          </cell>
          <cell r="D159" t="str">
            <v>UNITED STATES</v>
          </cell>
          <cell r="E159" t="str">
            <v>Y</v>
          </cell>
          <cell r="F159" t="str">
            <v>Affirmed</v>
          </cell>
          <cell r="G159">
            <v>37707</v>
          </cell>
          <cell r="H159" t="str">
            <v>AA-</v>
          </cell>
          <cell r="I159" t="str">
            <v>Rating Outlook Stable</v>
          </cell>
        </row>
        <row r="160">
          <cell r="A160">
            <v>80089135</v>
          </cell>
          <cell r="B160" t="str">
            <v>Fifth Third Bank (Ohio)</v>
          </cell>
          <cell r="C160" t="str">
            <v>Banks</v>
          </cell>
          <cell r="D160" t="str">
            <v>UNITED STATES</v>
          </cell>
          <cell r="E160" t="str">
            <v>Y</v>
          </cell>
          <cell r="F160" t="str">
            <v>Affirmed</v>
          </cell>
          <cell r="G160">
            <v>37707</v>
          </cell>
          <cell r="H160" t="str">
            <v>AA-</v>
          </cell>
          <cell r="I160" t="str">
            <v>Rating Outlook Stable</v>
          </cell>
        </row>
        <row r="161">
          <cell r="A161">
            <v>80089136</v>
          </cell>
          <cell r="B161" t="str">
            <v>Fleet Mortgage Group, Inc.</v>
          </cell>
          <cell r="C161" t="str">
            <v>Financial Institutions</v>
          </cell>
          <cell r="D161" t="str">
            <v>UNITED STATES</v>
          </cell>
          <cell r="E161" t="str">
            <v>N</v>
          </cell>
          <cell r="F161" t="str">
            <v>Withdrawn</v>
          </cell>
          <cell r="G161">
            <v>37817</v>
          </cell>
          <cell r="H161" t="str">
            <v>NR</v>
          </cell>
        </row>
        <row r="162">
          <cell r="A162">
            <v>80089138</v>
          </cell>
          <cell r="B162" t="str">
            <v>CMS Energy Corp.</v>
          </cell>
          <cell r="C162" t="str">
            <v>Global Power</v>
          </cell>
          <cell r="D162" t="str">
            <v>UNITED STATES</v>
          </cell>
          <cell r="E162" t="str">
            <v>Y</v>
          </cell>
          <cell r="F162" t="str">
            <v>Affirmed</v>
          </cell>
          <cell r="G162">
            <v>37946</v>
          </cell>
          <cell r="H162" t="str">
            <v>B+</v>
          </cell>
          <cell r="I162" t="str">
            <v>Rating Outlook Stable</v>
          </cell>
        </row>
        <row r="163">
          <cell r="A163">
            <v>80089143</v>
          </cell>
          <cell r="B163" t="str">
            <v>Bank of Montreal</v>
          </cell>
          <cell r="C163" t="str">
            <v>Banks</v>
          </cell>
          <cell r="D163" t="str">
            <v>CANADA</v>
          </cell>
          <cell r="E163" t="str">
            <v>Y</v>
          </cell>
          <cell r="F163" t="str">
            <v>Affirmed</v>
          </cell>
          <cell r="G163">
            <v>36189</v>
          </cell>
          <cell r="H163" t="str">
            <v>AA-</v>
          </cell>
          <cell r="I163" t="str">
            <v>Rating Outlook Stable</v>
          </cell>
        </row>
        <row r="164">
          <cell r="A164">
            <v>80089144</v>
          </cell>
          <cell r="B164" t="str">
            <v>Bank of Nova Scotia</v>
          </cell>
          <cell r="C164" t="str">
            <v>Banks</v>
          </cell>
          <cell r="D164" t="str">
            <v>CANADA</v>
          </cell>
          <cell r="E164" t="str">
            <v>Y</v>
          </cell>
          <cell r="F164" t="str">
            <v>Affirmed</v>
          </cell>
          <cell r="G164">
            <v>37365</v>
          </cell>
          <cell r="H164" t="str">
            <v>AA-</v>
          </cell>
          <cell r="I164" t="str">
            <v>Rating Outlook Stable</v>
          </cell>
        </row>
        <row r="165">
          <cell r="A165">
            <v>80089146</v>
          </cell>
          <cell r="B165" t="str">
            <v>News America Holdings, Inc.</v>
          </cell>
          <cell r="C165" t="str">
            <v>Media &amp; Entertainment</v>
          </cell>
          <cell r="D165" t="str">
            <v>UNITED STATES</v>
          </cell>
          <cell r="E165" t="str">
            <v>N</v>
          </cell>
          <cell r="F165" t="str">
            <v>Affirmed</v>
          </cell>
          <cell r="G165">
            <v>35598</v>
          </cell>
          <cell r="H165" t="str">
            <v>BBB</v>
          </cell>
        </row>
        <row r="166">
          <cell r="A166">
            <v>80089147</v>
          </cell>
          <cell r="B166" t="str">
            <v>New England Education Loan Marketing Corp.</v>
          </cell>
          <cell r="C166" t="str">
            <v>Bank Loans</v>
          </cell>
          <cell r="D166" t="str">
            <v>UNITED STATES</v>
          </cell>
          <cell r="E166" t="str">
            <v>Y</v>
          </cell>
          <cell r="F166" t="str">
            <v>Upgrade</v>
          </cell>
          <cell r="G166">
            <v>36361</v>
          </cell>
          <cell r="H166" t="str">
            <v>AA</v>
          </cell>
          <cell r="I166" t="str">
            <v>Rating Watch Off</v>
          </cell>
        </row>
        <row r="167">
          <cell r="A167">
            <v>80089149</v>
          </cell>
          <cell r="B167" t="str">
            <v>Bank United FSB</v>
          </cell>
          <cell r="C167" t="str">
            <v>Banks</v>
          </cell>
          <cell r="D167" t="str">
            <v>UNITED STATES</v>
          </cell>
          <cell r="E167" t="str">
            <v>Y</v>
          </cell>
          <cell r="F167" t="str">
            <v>Withdrawn</v>
          </cell>
          <cell r="G167">
            <v>36936</v>
          </cell>
          <cell r="H167" t="str">
            <v>NR</v>
          </cell>
          <cell r="I167" t="str">
            <v>Rating Watch Off</v>
          </cell>
        </row>
        <row r="168">
          <cell r="A168">
            <v>80089150</v>
          </cell>
          <cell r="B168" t="str">
            <v>Merrill Lynch Derivative Products AG</v>
          </cell>
          <cell r="C168" t="str">
            <v>Banks</v>
          </cell>
          <cell r="D168" t="str">
            <v>UNITED STATES</v>
          </cell>
          <cell r="E168" t="str">
            <v>Y</v>
          </cell>
          <cell r="F168" t="str">
            <v>Affirmed</v>
          </cell>
          <cell r="G168">
            <v>36895</v>
          </cell>
          <cell r="H168" t="str">
            <v>AAA</v>
          </cell>
        </row>
        <row r="169">
          <cell r="A169">
            <v>80089152</v>
          </cell>
          <cell r="B169" t="str">
            <v>Sam Rayburn Municipal Power Agency (TX)</v>
          </cell>
          <cell r="C169" t="str">
            <v>Global Power</v>
          </cell>
          <cell r="D169" t="str">
            <v>UNITED STATES</v>
          </cell>
          <cell r="E169" t="str">
            <v>Y</v>
          </cell>
          <cell r="F169" t="str">
            <v>Withdrawn</v>
          </cell>
          <cell r="G169">
            <v>36083</v>
          </cell>
          <cell r="H169" t="str">
            <v>NR</v>
          </cell>
        </row>
        <row r="170">
          <cell r="A170">
            <v>80089154</v>
          </cell>
          <cell r="B170" t="str">
            <v>Morgan Stanley</v>
          </cell>
          <cell r="C170" t="str">
            <v>Banks</v>
          </cell>
          <cell r="D170" t="str">
            <v>UNITED STATES</v>
          </cell>
          <cell r="E170" t="str">
            <v>Y</v>
          </cell>
          <cell r="F170" t="str">
            <v>Downgrade</v>
          </cell>
          <cell r="G170">
            <v>37393</v>
          </cell>
          <cell r="H170" t="str">
            <v>AA-</v>
          </cell>
          <cell r="I170" t="str">
            <v>Rating Outlook Stable</v>
          </cell>
        </row>
        <row r="171">
          <cell r="A171">
            <v>80089155</v>
          </cell>
          <cell r="B171" t="str">
            <v>Salomon Swapco, Inc</v>
          </cell>
          <cell r="C171" t="str">
            <v>Banks</v>
          </cell>
          <cell r="D171" t="str">
            <v>UNITED STATES</v>
          </cell>
          <cell r="E171" t="str">
            <v>Y</v>
          </cell>
          <cell r="F171" t="str">
            <v>Affirmed</v>
          </cell>
          <cell r="G171">
            <v>36895</v>
          </cell>
          <cell r="H171" t="str">
            <v>AAA</v>
          </cell>
        </row>
        <row r="172">
          <cell r="A172">
            <v>80089156</v>
          </cell>
          <cell r="B172" t="str">
            <v>Provident Bank (The)</v>
          </cell>
          <cell r="C172" t="str">
            <v>Banks</v>
          </cell>
          <cell r="D172" t="str">
            <v>UNITED STATES</v>
          </cell>
          <cell r="E172" t="str">
            <v>Y</v>
          </cell>
          <cell r="F172" t="str">
            <v>Upgrade</v>
          </cell>
          <cell r="G172">
            <v>38169</v>
          </cell>
          <cell r="H172" t="str">
            <v>AA-</v>
          </cell>
          <cell r="I172" t="str">
            <v>Rating Outlook Stable</v>
          </cell>
        </row>
        <row r="173">
          <cell r="A173">
            <v>80089157</v>
          </cell>
          <cell r="B173" t="str">
            <v>Viacom International Inc.</v>
          </cell>
          <cell r="C173" t="str">
            <v>Media &amp; Entertainment</v>
          </cell>
          <cell r="D173" t="str">
            <v>UNITED STATES</v>
          </cell>
          <cell r="E173" t="str">
            <v>Y</v>
          </cell>
          <cell r="F173" t="str">
            <v>Upgrade</v>
          </cell>
          <cell r="G173">
            <v>36992</v>
          </cell>
          <cell r="H173" t="str">
            <v>A-</v>
          </cell>
          <cell r="I173" t="str">
            <v>Rating Outlook Stable</v>
          </cell>
        </row>
        <row r="174">
          <cell r="A174">
            <v>80089158</v>
          </cell>
          <cell r="B174" t="str">
            <v>Freddie Mac</v>
          </cell>
          <cell r="C174" t="str">
            <v>Financial Institutions</v>
          </cell>
          <cell r="D174" t="str">
            <v>UNITED STATES</v>
          </cell>
          <cell r="E174" t="str">
            <v>Y</v>
          </cell>
          <cell r="F174" t="str">
            <v>Affirmed</v>
          </cell>
          <cell r="G174">
            <v>38168</v>
          </cell>
          <cell r="H174" t="str">
            <v>AAA</v>
          </cell>
          <cell r="I174" t="str">
            <v>Rating Outlook Stable</v>
          </cell>
        </row>
        <row r="175">
          <cell r="A175">
            <v>80089159</v>
          </cell>
          <cell r="B175" t="str">
            <v>Fannie Mae</v>
          </cell>
          <cell r="C175" t="str">
            <v>Financial Institutions</v>
          </cell>
          <cell r="D175" t="str">
            <v>UNITED STATES</v>
          </cell>
          <cell r="E175" t="str">
            <v>Y</v>
          </cell>
          <cell r="F175" t="str">
            <v>Affirmed</v>
          </cell>
          <cell r="G175">
            <v>38259</v>
          </cell>
          <cell r="H175" t="str">
            <v>AAA</v>
          </cell>
          <cell r="I175" t="str">
            <v>Rating Outlook Stable</v>
          </cell>
        </row>
        <row r="176">
          <cell r="A176">
            <v>80089160</v>
          </cell>
          <cell r="B176" t="str">
            <v>WorldCom, Inc.</v>
          </cell>
          <cell r="C176" t="str">
            <v>Telecommunications</v>
          </cell>
          <cell r="D176" t="str">
            <v>UNITED STATES</v>
          </cell>
          <cell r="E176" t="str">
            <v>N</v>
          </cell>
          <cell r="F176" t="str">
            <v>Withdrawn</v>
          </cell>
          <cell r="G176">
            <v>38113</v>
          </cell>
          <cell r="H176" t="str">
            <v>NR</v>
          </cell>
        </row>
        <row r="177">
          <cell r="A177">
            <v>80089163</v>
          </cell>
          <cell r="B177" t="str">
            <v>Avco Financial Services, Inc.</v>
          </cell>
          <cell r="C177" t="str">
            <v>Banks</v>
          </cell>
          <cell r="D177" t="str">
            <v>UNITED STATES</v>
          </cell>
          <cell r="E177" t="str">
            <v>Y</v>
          </cell>
          <cell r="F177" t="str">
            <v>Affirmed</v>
          </cell>
          <cell r="G177">
            <v>37817</v>
          </cell>
          <cell r="H177" t="str">
            <v>AA+</v>
          </cell>
          <cell r="I177" t="str">
            <v>Rating Outlook Stable</v>
          </cell>
        </row>
        <row r="178">
          <cell r="A178">
            <v>80089167</v>
          </cell>
          <cell r="B178" t="str">
            <v>Citigroup Global Markets Holdings Inc.</v>
          </cell>
          <cell r="C178" t="str">
            <v>Banks</v>
          </cell>
          <cell r="D178" t="str">
            <v>UNITED STATES</v>
          </cell>
          <cell r="E178" t="str">
            <v>Y</v>
          </cell>
          <cell r="F178" t="str">
            <v>Affirmed</v>
          </cell>
          <cell r="G178">
            <v>38117</v>
          </cell>
          <cell r="H178" t="str">
            <v>AA+</v>
          </cell>
          <cell r="I178" t="str">
            <v>Rating Outlook Stable</v>
          </cell>
        </row>
        <row r="179">
          <cell r="A179">
            <v>80089169</v>
          </cell>
          <cell r="B179" t="str">
            <v>Williams Companies, Inc.</v>
          </cell>
          <cell r="C179" t="str">
            <v>Corporates</v>
          </cell>
          <cell r="D179" t="str">
            <v>UNITED STATES</v>
          </cell>
          <cell r="E179" t="str">
            <v>Y</v>
          </cell>
          <cell r="F179" t="str">
            <v>Affirmed</v>
          </cell>
          <cell r="G179">
            <v>37908</v>
          </cell>
          <cell r="H179" t="str">
            <v>B+</v>
          </cell>
          <cell r="I179" t="str">
            <v>Rating Outlook Positive</v>
          </cell>
        </row>
        <row r="180">
          <cell r="A180">
            <v>80089172</v>
          </cell>
          <cell r="B180" t="str">
            <v>Toronto-Dominion Bank</v>
          </cell>
          <cell r="C180" t="str">
            <v>Banks</v>
          </cell>
          <cell r="D180" t="str">
            <v>CANADA</v>
          </cell>
          <cell r="E180" t="str">
            <v>Y</v>
          </cell>
          <cell r="F180" t="str">
            <v>Affirmed</v>
          </cell>
          <cell r="G180">
            <v>38225</v>
          </cell>
          <cell r="H180" t="str">
            <v>AA-</v>
          </cell>
          <cell r="I180" t="str">
            <v>Rating Outlook Stable</v>
          </cell>
        </row>
        <row r="181">
          <cell r="A181">
            <v>80089173</v>
          </cell>
          <cell r="B181" t="str">
            <v>GS Financial Products U.S., L.P.</v>
          </cell>
          <cell r="C181" t="str">
            <v>Banks</v>
          </cell>
          <cell r="D181" t="str">
            <v>UNITED STATES</v>
          </cell>
          <cell r="E181" t="str">
            <v>N</v>
          </cell>
          <cell r="F181" t="str">
            <v>Withdrawn</v>
          </cell>
          <cell r="G181">
            <v>37557</v>
          </cell>
          <cell r="H181" t="str">
            <v>NR</v>
          </cell>
        </row>
        <row r="182">
          <cell r="A182">
            <v>80089174</v>
          </cell>
          <cell r="B182" t="str">
            <v>Electronic Data Systems Corp. (EDS)</v>
          </cell>
          <cell r="C182" t="str">
            <v>Corporates</v>
          </cell>
          <cell r="D182" t="str">
            <v>UNITED STATES</v>
          </cell>
          <cell r="E182" t="str">
            <v>Y</v>
          </cell>
          <cell r="F182" t="str">
            <v>Affirmed</v>
          </cell>
          <cell r="G182">
            <v>38183</v>
          </cell>
          <cell r="H182" t="str">
            <v>BBB-</v>
          </cell>
          <cell r="I182" t="str">
            <v>Rating Outlook Stable</v>
          </cell>
        </row>
        <row r="183">
          <cell r="A183">
            <v>80089175</v>
          </cell>
          <cell r="B183" t="str">
            <v>Sprint Capital Corp.</v>
          </cell>
          <cell r="C183" t="str">
            <v>Corporates</v>
          </cell>
          <cell r="D183" t="str">
            <v>UNITED STATES</v>
          </cell>
          <cell r="E183" t="str">
            <v>Y</v>
          </cell>
          <cell r="F183" t="str">
            <v>Affirmed</v>
          </cell>
          <cell r="G183">
            <v>38057</v>
          </cell>
          <cell r="H183" t="str">
            <v>BBB</v>
          </cell>
          <cell r="I183" t="str">
            <v>Rating Outlook Stable</v>
          </cell>
        </row>
        <row r="184">
          <cell r="A184">
            <v>80089176</v>
          </cell>
          <cell r="B184" t="str">
            <v>ITT Industries, Inc.</v>
          </cell>
          <cell r="C184" t="str">
            <v>Diversified Manufacturing</v>
          </cell>
          <cell r="D184" t="str">
            <v>UNITED STATES</v>
          </cell>
          <cell r="E184" t="str">
            <v>Y</v>
          </cell>
          <cell r="F184" t="str">
            <v>Affirmed</v>
          </cell>
          <cell r="G184">
            <v>38026</v>
          </cell>
          <cell r="H184" t="str">
            <v>A-</v>
          </cell>
          <cell r="I184" t="str">
            <v>Rating Outlook Stable</v>
          </cell>
        </row>
        <row r="185">
          <cell r="A185">
            <v>80089177</v>
          </cell>
          <cell r="B185" t="str">
            <v>U.S. Central Credit Union</v>
          </cell>
          <cell r="C185" t="str">
            <v>Financial Institutions</v>
          </cell>
          <cell r="D185" t="str">
            <v>UNITED STATES</v>
          </cell>
          <cell r="E185" t="str">
            <v>Y</v>
          </cell>
          <cell r="F185" t="str">
            <v>Revision Rating</v>
          </cell>
          <cell r="G185">
            <v>36861</v>
          </cell>
          <cell r="H185" t="str">
            <v>AAA</v>
          </cell>
          <cell r="I185" t="str">
            <v>Rating Outlook Stable</v>
          </cell>
        </row>
        <row r="186">
          <cell r="A186">
            <v>80089178</v>
          </cell>
          <cell r="B186" t="str">
            <v>Advanta National Bank</v>
          </cell>
          <cell r="C186" t="str">
            <v>Banks</v>
          </cell>
          <cell r="D186" t="str">
            <v>UNITED STATES</v>
          </cell>
          <cell r="E186" t="str">
            <v>N</v>
          </cell>
          <cell r="F186" t="str">
            <v>Affirmed</v>
          </cell>
          <cell r="G186">
            <v>38189</v>
          </cell>
          <cell r="H186" t="str">
            <v>B+</v>
          </cell>
        </row>
        <row r="187">
          <cell r="A187">
            <v>80089180</v>
          </cell>
          <cell r="B187" t="str">
            <v>Cox Enterprises, Inc.</v>
          </cell>
          <cell r="C187" t="str">
            <v>Media &amp; Entertainment</v>
          </cell>
          <cell r="D187" t="str">
            <v>UNITED STATES</v>
          </cell>
          <cell r="E187" t="str">
            <v>Y</v>
          </cell>
          <cell r="F187" t="str">
            <v>Rating Watch On</v>
          </cell>
          <cell r="G187">
            <v>38201</v>
          </cell>
          <cell r="H187" t="str">
            <v>BBB</v>
          </cell>
          <cell r="I187" t="str">
            <v>Rating Watch Negative</v>
          </cell>
        </row>
        <row r="188">
          <cell r="A188">
            <v>80089181</v>
          </cell>
          <cell r="B188" t="str">
            <v>International Business Machines Corp. (IBM)</v>
          </cell>
          <cell r="C188" t="str">
            <v>Corporates</v>
          </cell>
          <cell r="D188" t="str">
            <v>UNITED STATES</v>
          </cell>
          <cell r="E188" t="str">
            <v>Y</v>
          </cell>
          <cell r="F188" t="str">
            <v>Affirmed</v>
          </cell>
          <cell r="G188">
            <v>38152</v>
          </cell>
          <cell r="H188" t="str">
            <v>AA-</v>
          </cell>
          <cell r="I188" t="str">
            <v>Rating Outlook Stable</v>
          </cell>
        </row>
        <row r="189">
          <cell r="A189">
            <v>80089182</v>
          </cell>
          <cell r="B189" t="str">
            <v>IBM Credit Corp.</v>
          </cell>
          <cell r="C189" t="str">
            <v>Banks</v>
          </cell>
          <cell r="D189" t="str">
            <v>UNITED STATES</v>
          </cell>
          <cell r="E189" t="str">
            <v>N</v>
          </cell>
          <cell r="F189" t="str">
            <v>Withdrawn</v>
          </cell>
          <cell r="G189">
            <v>38152</v>
          </cell>
          <cell r="H189" t="str">
            <v>NR</v>
          </cell>
        </row>
        <row r="190">
          <cell r="A190">
            <v>80089183</v>
          </cell>
          <cell r="B190" t="str">
            <v>IBM International Finance N.V.</v>
          </cell>
          <cell r="C190" t="str">
            <v>Banks</v>
          </cell>
          <cell r="D190" t="str">
            <v>UNITED STATES</v>
          </cell>
          <cell r="E190" t="str">
            <v>Y</v>
          </cell>
          <cell r="F190" t="str">
            <v>Affirmed</v>
          </cell>
          <cell r="G190">
            <v>38152</v>
          </cell>
          <cell r="H190" t="str">
            <v>AA-</v>
          </cell>
          <cell r="I190" t="str">
            <v>Rating Outlook Stable</v>
          </cell>
        </row>
        <row r="191">
          <cell r="A191">
            <v>80089185</v>
          </cell>
          <cell r="B191" t="str">
            <v>American Residential Mortgage Corp.</v>
          </cell>
          <cell r="C191" t="str">
            <v>Financial Institutions</v>
          </cell>
          <cell r="D191" t="str">
            <v>UNITED STATES</v>
          </cell>
          <cell r="E191" t="str">
            <v>N</v>
          </cell>
          <cell r="F191" t="str">
            <v>Withdrawn</v>
          </cell>
          <cell r="G191">
            <v>37393</v>
          </cell>
          <cell r="H191" t="str">
            <v>NR</v>
          </cell>
          <cell r="I191" t="str">
            <v>Not on Rating Watch</v>
          </cell>
        </row>
        <row r="192">
          <cell r="A192">
            <v>80089186</v>
          </cell>
          <cell r="B192" t="str">
            <v>Jones Intercable, Inc.</v>
          </cell>
          <cell r="C192" t="str">
            <v>Media &amp; Entertainment</v>
          </cell>
          <cell r="D192" t="str">
            <v>UNITED STATES</v>
          </cell>
          <cell r="E192" t="str">
            <v>N</v>
          </cell>
          <cell r="F192" t="str">
            <v>Affirmed</v>
          </cell>
          <cell r="G192">
            <v>35507</v>
          </cell>
          <cell r="H192" t="str">
            <v>BB</v>
          </cell>
        </row>
        <row r="193">
          <cell r="A193">
            <v>80089187</v>
          </cell>
          <cell r="B193" t="str">
            <v>Household Bank International Netherlands B.V.</v>
          </cell>
          <cell r="C193" t="str">
            <v>Banks</v>
          </cell>
          <cell r="D193" t="str">
            <v>NETHERLANDS</v>
          </cell>
          <cell r="E193" t="str">
            <v>Y</v>
          </cell>
          <cell r="F193" t="str">
            <v>Upgrade</v>
          </cell>
          <cell r="G193">
            <v>38215</v>
          </cell>
          <cell r="H193" t="str">
            <v>A+</v>
          </cell>
          <cell r="I193" t="str">
            <v>Rating Outlook Positive</v>
          </cell>
        </row>
        <row r="194">
          <cell r="A194">
            <v>80089188</v>
          </cell>
          <cell r="B194" t="str">
            <v>Heller Financial, Inc.</v>
          </cell>
          <cell r="C194" t="str">
            <v>Commercial Finance Companies</v>
          </cell>
          <cell r="D194" t="str">
            <v>UNITED STATES</v>
          </cell>
          <cell r="E194" t="str">
            <v>N</v>
          </cell>
          <cell r="F194" t="str">
            <v>Withdrawn</v>
          </cell>
          <cell r="G194">
            <v>37201</v>
          </cell>
          <cell r="H194" t="str">
            <v>NR</v>
          </cell>
          <cell r="I194" t="str">
            <v>Rating Watch Positive</v>
          </cell>
        </row>
        <row r="195">
          <cell r="A195">
            <v>80089189</v>
          </cell>
          <cell r="B195" t="str">
            <v>Advanta Corporation</v>
          </cell>
          <cell r="C195" t="str">
            <v>Banks</v>
          </cell>
          <cell r="D195" t="str">
            <v>UNITED STATES</v>
          </cell>
          <cell r="E195" t="str">
            <v>Y</v>
          </cell>
          <cell r="F195" t="str">
            <v>Affirmed</v>
          </cell>
          <cell r="G195">
            <v>38189</v>
          </cell>
          <cell r="H195" t="str">
            <v>B+</v>
          </cell>
          <cell r="I195" t="str">
            <v>Rating Outlook Positive</v>
          </cell>
        </row>
        <row r="196">
          <cell r="A196">
            <v>80089190</v>
          </cell>
          <cell r="B196" t="str">
            <v>Methanex Corp.</v>
          </cell>
          <cell r="C196" t="str">
            <v>Corporates</v>
          </cell>
          <cell r="D196" t="str">
            <v>CANADA</v>
          </cell>
          <cell r="E196" t="str">
            <v>Y</v>
          </cell>
          <cell r="F196" t="str">
            <v>Affirmed</v>
          </cell>
          <cell r="G196">
            <v>38160</v>
          </cell>
          <cell r="H196" t="str">
            <v>BBB</v>
          </cell>
          <cell r="I196" t="str">
            <v>Rating Outlook Stable</v>
          </cell>
        </row>
        <row r="197">
          <cell r="A197">
            <v>80089192</v>
          </cell>
          <cell r="B197" t="str">
            <v>Wells Fargo Bank Minnesota, N.A.</v>
          </cell>
          <cell r="C197" t="str">
            <v>Banks</v>
          </cell>
          <cell r="D197" t="str">
            <v>UNITED STATES</v>
          </cell>
          <cell r="E197" t="str">
            <v>N</v>
          </cell>
          <cell r="F197" t="str">
            <v>Withdrawn</v>
          </cell>
          <cell r="G197">
            <v>38041</v>
          </cell>
          <cell r="H197" t="str">
            <v>NR</v>
          </cell>
        </row>
        <row r="198">
          <cell r="A198">
            <v>80089193</v>
          </cell>
          <cell r="B198" t="str">
            <v>Paribas Derives Garantis</v>
          </cell>
          <cell r="C198" t="str">
            <v>Banks</v>
          </cell>
          <cell r="D198" t="str">
            <v>FRANCE</v>
          </cell>
          <cell r="E198" t="str">
            <v>Y</v>
          </cell>
          <cell r="F198" t="str">
            <v>Affirmed</v>
          </cell>
          <cell r="G198">
            <v>37271</v>
          </cell>
          <cell r="H198" t="str">
            <v>AAA</v>
          </cell>
        </row>
        <row r="199">
          <cell r="A199">
            <v>80089196</v>
          </cell>
          <cell r="B199" t="str">
            <v>Wells Fargo Financial, Inc.</v>
          </cell>
          <cell r="C199" t="str">
            <v>Banks</v>
          </cell>
          <cell r="D199" t="str">
            <v>UNITED STATES</v>
          </cell>
          <cell r="E199" t="str">
            <v>Y</v>
          </cell>
          <cell r="F199" t="str">
            <v>Affirmed</v>
          </cell>
          <cell r="G199">
            <v>37658</v>
          </cell>
          <cell r="H199" t="str">
            <v>AA</v>
          </cell>
          <cell r="I199" t="str">
            <v>Rating Outlook Stable</v>
          </cell>
        </row>
        <row r="200">
          <cell r="A200">
            <v>80089198</v>
          </cell>
          <cell r="B200" t="str">
            <v>Equitable Companies Inc.</v>
          </cell>
          <cell r="C200" t="str">
            <v>Life Insurers</v>
          </cell>
          <cell r="D200" t="str">
            <v>UNITED STATES</v>
          </cell>
          <cell r="E200" t="str">
            <v>N</v>
          </cell>
          <cell r="F200" t="str">
            <v>New Rating</v>
          </cell>
          <cell r="G200">
            <v>35038</v>
          </cell>
          <cell r="H200" t="str">
            <v>A+</v>
          </cell>
        </row>
        <row r="201">
          <cell r="A201">
            <v>80089199</v>
          </cell>
          <cell r="B201" t="str">
            <v>Firstar Bank Missouri, N.A.</v>
          </cell>
          <cell r="C201" t="str">
            <v>Banks</v>
          </cell>
          <cell r="D201" t="str">
            <v>UNITED STATES</v>
          </cell>
          <cell r="E201" t="str">
            <v>N</v>
          </cell>
          <cell r="F201" t="str">
            <v>Revision Rating</v>
          </cell>
          <cell r="G201">
            <v>36861</v>
          </cell>
          <cell r="H201" t="str">
            <v>A+</v>
          </cell>
          <cell r="I201" t="str">
            <v>Rating Outlook Positive</v>
          </cell>
        </row>
        <row r="202">
          <cell r="A202">
            <v>80089204</v>
          </cell>
          <cell r="B202" t="str">
            <v>Forecast Group, L.P.</v>
          </cell>
          <cell r="C202" t="str">
            <v>Natural Resources</v>
          </cell>
          <cell r="D202" t="str">
            <v>UNITED STATES</v>
          </cell>
          <cell r="E202" t="str">
            <v>N</v>
          </cell>
          <cell r="F202" t="str">
            <v>Withdrawn</v>
          </cell>
          <cell r="G202">
            <v>36938</v>
          </cell>
          <cell r="H202" t="str">
            <v>NR</v>
          </cell>
        </row>
        <row r="203">
          <cell r="A203">
            <v>80089205</v>
          </cell>
          <cell r="B203" t="str">
            <v>ORIX Financial Services, Inc.</v>
          </cell>
          <cell r="C203" t="str">
            <v>Banks</v>
          </cell>
          <cell r="D203" t="str">
            <v>UNITED STATES</v>
          </cell>
          <cell r="E203" t="str">
            <v>N</v>
          </cell>
          <cell r="F203" t="str">
            <v>Withdrawn</v>
          </cell>
          <cell r="G203">
            <v>37943</v>
          </cell>
          <cell r="H203" t="str">
            <v>NR</v>
          </cell>
        </row>
        <row r="204">
          <cell r="A204">
            <v>80089206</v>
          </cell>
          <cell r="B204" t="str">
            <v>Conseco Finance Corp.</v>
          </cell>
          <cell r="C204" t="str">
            <v>Banks</v>
          </cell>
          <cell r="D204" t="str">
            <v>UNITED STATES</v>
          </cell>
          <cell r="E204" t="str">
            <v>N</v>
          </cell>
          <cell r="F204" t="str">
            <v>Downgrade</v>
          </cell>
          <cell r="G204">
            <v>37594</v>
          </cell>
          <cell r="H204" t="str">
            <v>D</v>
          </cell>
        </row>
        <row r="205">
          <cell r="A205">
            <v>80089207</v>
          </cell>
          <cell r="B205" t="str">
            <v>Bank One, N.A. (Chicago)</v>
          </cell>
          <cell r="C205" t="str">
            <v>Banks</v>
          </cell>
          <cell r="D205" t="str">
            <v>UNITED STATES</v>
          </cell>
          <cell r="E205" t="str">
            <v>Y</v>
          </cell>
          <cell r="F205" t="str">
            <v>Affirmed</v>
          </cell>
          <cell r="G205">
            <v>38169</v>
          </cell>
          <cell r="H205" t="str">
            <v>A+</v>
          </cell>
          <cell r="I205" t="str">
            <v>Rating Outlook Positive</v>
          </cell>
        </row>
        <row r="206">
          <cell r="A206">
            <v>80089208</v>
          </cell>
          <cell r="B206" t="str">
            <v>FCNBD Capital I</v>
          </cell>
          <cell r="C206" t="str">
            <v>Banks</v>
          </cell>
          <cell r="D206" t="str">
            <v>UNITED STATES</v>
          </cell>
          <cell r="E206" t="str">
            <v>N</v>
          </cell>
          <cell r="F206" t="str">
            <v>Withdrawn</v>
          </cell>
          <cell r="G206">
            <v>36078</v>
          </cell>
          <cell r="H206" t="str">
            <v>NR</v>
          </cell>
        </row>
        <row r="207">
          <cell r="A207">
            <v>80089209</v>
          </cell>
          <cell r="B207" t="str">
            <v>American National Bank &amp; Trust Company</v>
          </cell>
          <cell r="C207" t="str">
            <v>Banks</v>
          </cell>
          <cell r="D207" t="str">
            <v>UNITED STATES</v>
          </cell>
          <cell r="E207" t="str">
            <v>N</v>
          </cell>
          <cell r="F207" t="str">
            <v>Withdrawn</v>
          </cell>
          <cell r="G207">
            <v>37813</v>
          </cell>
          <cell r="H207" t="str">
            <v>NR</v>
          </cell>
        </row>
        <row r="208">
          <cell r="A208">
            <v>80089210</v>
          </cell>
          <cell r="B208" t="str">
            <v>FCC National Bank</v>
          </cell>
          <cell r="C208" t="str">
            <v>Banks</v>
          </cell>
          <cell r="D208" t="str">
            <v>UNITED STATES</v>
          </cell>
          <cell r="E208" t="str">
            <v>N</v>
          </cell>
          <cell r="F208" t="str">
            <v>Withdrawn</v>
          </cell>
          <cell r="G208">
            <v>36861</v>
          </cell>
          <cell r="H208" t="str">
            <v>NR</v>
          </cell>
        </row>
        <row r="209">
          <cell r="A209">
            <v>80089211</v>
          </cell>
          <cell r="B209" t="str">
            <v>Fifth Third Bank of Northwestern Ohio, N.A. (Inactive....merged)</v>
          </cell>
          <cell r="C209" t="str">
            <v>Banks</v>
          </cell>
          <cell r="D209" t="str">
            <v>UNITED STATES</v>
          </cell>
          <cell r="E209" t="str">
            <v>N</v>
          </cell>
          <cell r="F209" t="str">
            <v>Affirmed</v>
          </cell>
          <cell r="G209">
            <v>36851</v>
          </cell>
          <cell r="H209" t="str">
            <v>AA-</v>
          </cell>
          <cell r="I209" t="str">
            <v>Rating Outlook Stable</v>
          </cell>
        </row>
        <row r="210">
          <cell r="A210">
            <v>80089212</v>
          </cell>
          <cell r="B210" t="str">
            <v>Lehman Brothers Holdings Inc.</v>
          </cell>
          <cell r="C210" t="str">
            <v>Banks</v>
          </cell>
          <cell r="D210" t="str">
            <v>UNITED STATES</v>
          </cell>
          <cell r="E210" t="str">
            <v>Y</v>
          </cell>
          <cell r="F210" t="str">
            <v>Affirmed</v>
          </cell>
          <cell r="G210">
            <v>37824</v>
          </cell>
          <cell r="H210" t="str">
            <v>A+</v>
          </cell>
          <cell r="I210" t="str">
            <v>Rating Outlook Stable</v>
          </cell>
        </row>
        <row r="211">
          <cell r="A211">
            <v>80089214</v>
          </cell>
          <cell r="B211" t="str">
            <v>Viacom Inc.</v>
          </cell>
          <cell r="C211" t="str">
            <v>Media &amp; Entertainment</v>
          </cell>
          <cell r="D211" t="str">
            <v>UNITED STATES</v>
          </cell>
          <cell r="E211" t="str">
            <v>Y</v>
          </cell>
          <cell r="F211" t="str">
            <v>Affirmed</v>
          </cell>
          <cell r="G211">
            <v>37022</v>
          </cell>
          <cell r="H211" t="str">
            <v>A-</v>
          </cell>
          <cell r="I211" t="str">
            <v>Rating Outlook Stable</v>
          </cell>
        </row>
        <row r="212">
          <cell r="A212">
            <v>80089215</v>
          </cell>
          <cell r="B212" t="str">
            <v>HRPT Properties Trust</v>
          </cell>
          <cell r="C212" t="str">
            <v>Real Estate Investment Trusts</v>
          </cell>
          <cell r="D212" t="str">
            <v>UNITED STATES</v>
          </cell>
          <cell r="E212" t="str">
            <v>Y</v>
          </cell>
          <cell r="F212" t="str">
            <v>Affirmed</v>
          </cell>
          <cell r="G212">
            <v>37648</v>
          </cell>
          <cell r="H212" t="str">
            <v>BBB</v>
          </cell>
          <cell r="I212" t="str">
            <v>Rating Outlook Stable</v>
          </cell>
        </row>
        <row r="213">
          <cell r="A213">
            <v>80089216</v>
          </cell>
          <cell r="B213" t="str">
            <v>Sears DC Corp.</v>
          </cell>
          <cell r="C213" t="str">
            <v>General Retailing</v>
          </cell>
          <cell r="D213" t="str">
            <v>UNITED STATES</v>
          </cell>
          <cell r="E213" t="str">
            <v>Y</v>
          </cell>
          <cell r="F213" t="str">
            <v>Affirmed</v>
          </cell>
          <cell r="G213">
            <v>37817</v>
          </cell>
          <cell r="H213" t="str">
            <v>BBB+</v>
          </cell>
          <cell r="I213" t="str">
            <v>Rating Outlook Negative</v>
          </cell>
        </row>
        <row r="214">
          <cell r="A214">
            <v>80089217</v>
          </cell>
          <cell r="B214" t="str">
            <v>Paramount Communications Inc.</v>
          </cell>
          <cell r="C214" t="str">
            <v>Media &amp; Entertainment</v>
          </cell>
          <cell r="D214" t="str">
            <v>UNITED STATES</v>
          </cell>
          <cell r="E214" t="str">
            <v>Y</v>
          </cell>
          <cell r="F214" t="str">
            <v>New Rating</v>
          </cell>
          <cell r="G214">
            <v>36180</v>
          </cell>
          <cell r="H214" t="str">
            <v>BBB-</v>
          </cell>
        </row>
        <row r="215">
          <cell r="A215">
            <v>80089218</v>
          </cell>
          <cell r="B215" t="str">
            <v>John Deere Credit, Inc.</v>
          </cell>
          <cell r="C215" t="str">
            <v>Banks</v>
          </cell>
          <cell r="D215" t="str">
            <v>UNITED STATES</v>
          </cell>
          <cell r="E215" t="str">
            <v>Y</v>
          </cell>
          <cell r="F215" t="str">
            <v>Affirmed</v>
          </cell>
          <cell r="G215">
            <v>38016</v>
          </cell>
          <cell r="H215" t="str">
            <v>A</v>
          </cell>
          <cell r="I215" t="str">
            <v>Rating Outlook Stable</v>
          </cell>
        </row>
        <row r="216">
          <cell r="A216">
            <v>80089219</v>
          </cell>
          <cell r="B216" t="str">
            <v>John Deere Ltd.</v>
          </cell>
          <cell r="C216" t="str">
            <v>Financial Institutions</v>
          </cell>
          <cell r="D216" t="str">
            <v>UNITED STATES</v>
          </cell>
          <cell r="E216" t="str">
            <v>N</v>
          </cell>
          <cell r="F216" t="str">
            <v>Affirmed</v>
          </cell>
          <cell r="G216">
            <v>37827</v>
          </cell>
          <cell r="H216" t="str">
            <v>A</v>
          </cell>
          <cell r="I216" t="str">
            <v>Rating Outlook Negative</v>
          </cell>
        </row>
        <row r="217">
          <cell r="A217">
            <v>80089220</v>
          </cell>
          <cell r="B217" t="str">
            <v>Royal Bank of Canada</v>
          </cell>
          <cell r="C217" t="str">
            <v>Banks</v>
          </cell>
          <cell r="D217" t="str">
            <v>CANADA</v>
          </cell>
          <cell r="E217" t="str">
            <v>Y</v>
          </cell>
          <cell r="F217" t="str">
            <v>Rating Watch On</v>
          </cell>
          <cell r="G217">
            <v>38244</v>
          </cell>
          <cell r="H217" t="str">
            <v>AA</v>
          </cell>
          <cell r="I217" t="str">
            <v>Rating Watch Negative</v>
          </cell>
        </row>
        <row r="218">
          <cell r="A218">
            <v>80089223</v>
          </cell>
          <cell r="B218" t="str">
            <v>Comcast Cable Holdings, LLC (formerly AT&amp;T Broadband LLC)</v>
          </cell>
          <cell r="C218" t="str">
            <v>Telecommunications</v>
          </cell>
          <cell r="D218" t="str">
            <v>UNITED STATES</v>
          </cell>
          <cell r="E218" t="str">
            <v>Y</v>
          </cell>
          <cell r="F218" t="str">
            <v>Affirmed</v>
          </cell>
          <cell r="G218">
            <v>38125</v>
          </cell>
          <cell r="H218" t="str">
            <v>BBB</v>
          </cell>
          <cell r="I218" t="str">
            <v>Rating Outlook Positive</v>
          </cell>
        </row>
        <row r="219">
          <cell r="A219">
            <v>80089224</v>
          </cell>
          <cell r="B219" t="str">
            <v>Harsco Corporation</v>
          </cell>
          <cell r="C219" t="str">
            <v>Diversified Manufacturing</v>
          </cell>
          <cell r="D219" t="str">
            <v>UNITED STATES</v>
          </cell>
          <cell r="E219" t="str">
            <v>Y</v>
          </cell>
          <cell r="F219" t="str">
            <v>Affirmed</v>
          </cell>
          <cell r="G219">
            <v>38170</v>
          </cell>
          <cell r="H219" t="str">
            <v>A-</v>
          </cell>
          <cell r="I219" t="str">
            <v>Rating Outlook Stable</v>
          </cell>
        </row>
        <row r="220">
          <cell r="A220">
            <v>80089226</v>
          </cell>
          <cell r="B220" t="str">
            <v>Xerox Corp.</v>
          </cell>
          <cell r="C220" t="str">
            <v>Corporates</v>
          </cell>
          <cell r="D220" t="str">
            <v>UNITED STATES</v>
          </cell>
          <cell r="E220" t="str">
            <v>Y</v>
          </cell>
          <cell r="F220" t="str">
            <v>Affirmed</v>
          </cell>
          <cell r="G220">
            <v>38204</v>
          </cell>
          <cell r="H220" t="str">
            <v>BB</v>
          </cell>
          <cell r="I220" t="str">
            <v>Rating Outlook Stable</v>
          </cell>
        </row>
        <row r="221">
          <cell r="A221">
            <v>80089227</v>
          </cell>
          <cell r="B221" t="str">
            <v>Xerox Credit Corp.</v>
          </cell>
          <cell r="C221" t="str">
            <v>Banks</v>
          </cell>
          <cell r="D221" t="str">
            <v>UNITED STATES</v>
          </cell>
          <cell r="E221" t="str">
            <v>Y</v>
          </cell>
          <cell r="F221" t="str">
            <v>Affirmed</v>
          </cell>
          <cell r="G221">
            <v>38204</v>
          </cell>
          <cell r="H221" t="str">
            <v>BB</v>
          </cell>
          <cell r="I221" t="str">
            <v>Rating Outlook Stable</v>
          </cell>
        </row>
        <row r="222">
          <cell r="A222">
            <v>80089228</v>
          </cell>
          <cell r="B222" t="str">
            <v>NationsBank N.A.</v>
          </cell>
          <cell r="C222" t="str">
            <v>Banks</v>
          </cell>
          <cell r="D222" t="str">
            <v>UNITED STATES</v>
          </cell>
          <cell r="E222" t="str">
            <v>Y</v>
          </cell>
          <cell r="F222" t="str">
            <v>Withdrawn</v>
          </cell>
          <cell r="G222">
            <v>37813</v>
          </cell>
          <cell r="H222" t="str">
            <v>NR</v>
          </cell>
        </row>
        <row r="223">
          <cell r="A223">
            <v>80089229</v>
          </cell>
          <cell r="B223" t="str">
            <v>DTE Enterprises, Inc. (formerly MCN Energy Group Inc.)</v>
          </cell>
          <cell r="C223" t="str">
            <v>Corporates</v>
          </cell>
          <cell r="D223" t="str">
            <v>UNITED STATES</v>
          </cell>
          <cell r="E223" t="str">
            <v>N</v>
          </cell>
          <cell r="F223" t="str">
            <v>Affirmed</v>
          </cell>
          <cell r="G223">
            <v>37935</v>
          </cell>
          <cell r="H223" t="str">
            <v>BBB+</v>
          </cell>
          <cell r="I223" t="str">
            <v>Rating Outlook Stable</v>
          </cell>
        </row>
        <row r="224">
          <cell r="A224">
            <v>80089230</v>
          </cell>
          <cell r="B224" t="str">
            <v>Hormel Foods Corp.</v>
          </cell>
          <cell r="C224" t="str">
            <v>Corporates</v>
          </cell>
          <cell r="D224" t="str">
            <v>UNITED STATES</v>
          </cell>
          <cell r="E224" t="str">
            <v>Y</v>
          </cell>
          <cell r="F224" t="str">
            <v>Affirmed</v>
          </cell>
          <cell r="G224">
            <v>37659</v>
          </cell>
          <cell r="H224" t="str">
            <v>A</v>
          </cell>
          <cell r="I224" t="str">
            <v>Rating Outlook Stable</v>
          </cell>
        </row>
        <row r="225">
          <cell r="A225">
            <v>80089232</v>
          </cell>
          <cell r="B225" t="str">
            <v>Indiantown Cogeneration, L.P.</v>
          </cell>
          <cell r="C225" t="str">
            <v>Power Projects</v>
          </cell>
          <cell r="D225" t="str">
            <v>UNITED STATES</v>
          </cell>
          <cell r="E225" t="str">
            <v>Y</v>
          </cell>
          <cell r="F225" t="str">
            <v>Affirmed</v>
          </cell>
          <cell r="G225">
            <v>37602</v>
          </cell>
          <cell r="H225" t="str">
            <v>BBB-</v>
          </cell>
          <cell r="I225" t="str">
            <v>Rating Watch Off</v>
          </cell>
        </row>
        <row r="226">
          <cell r="A226">
            <v>80089234</v>
          </cell>
          <cell r="B226" t="str">
            <v>Capital One Bank</v>
          </cell>
          <cell r="C226" t="str">
            <v>Banks</v>
          </cell>
          <cell r="D226" t="str">
            <v>UNITED STATES</v>
          </cell>
          <cell r="E226" t="str">
            <v>Y</v>
          </cell>
          <cell r="F226" t="str">
            <v>Affirmed</v>
          </cell>
          <cell r="G226">
            <v>38012</v>
          </cell>
          <cell r="H226" t="str">
            <v>BBB</v>
          </cell>
          <cell r="I226" t="str">
            <v>Rating Outlook Stable</v>
          </cell>
        </row>
        <row r="227">
          <cell r="A227">
            <v>80089235</v>
          </cell>
          <cell r="B227" t="str">
            <v>PanEnergy Corp.</v>
          </cell>
          <cell r="C227" t="str">
            <v>Corporates</v>
          </cell>
          <cell r="D227" t="str">
            <v>UNITED STATES</v>
          </cell>
          <cell r="E227" t="str">
            <v>Y</v>
          </cell>
          <cell r="F227" t="str">
            <v>Affirmed</v>
          </cell>
          <cell r="G227">
            <v>38114</v>
          </cell>
          <cell r="H227" t="str">
            <v>BBB-</v>
          </cell>
          <cell r="I227" t="str">
            <v>Rating Outlook Stable</v>
          </cell>
        </row>
        <row r="228">
          <cell r="A228">
            <v>80089236</v>
          </cell>
          <cell r="B228" t="str">
            <v>Citibank, N.A.</v>
          </cell>
          <cell r="C228" t="str">
            <v>Banks</v>
          </cell>
          <cell r="D228" t="str">
            <v>UNITED STATES</v>
          </cell>
          <cell r="E228" t="str">
            <v>Y</v>
          </cell>
          <cell r="F228" t="str">
            <v>Affirmed</v>
          </cell>
          <cell r="G228">
            <v>37817</v>
          </cell>
          <cell r="H228" t="str">
            <v>AA+</v>
          </cell>
          <cell r="I228" t="str">
            <v>Rating Outlook Stable</v>
          </cell>
        </row>
        <row r="229">
          <cell r="A229">
            <v>80089237</v>
          </cell>
          <cell r="B229" t="str">
            <v>Mattel, Inc.</v>
          </cell>
          <cell r="C229" t="str">
            <v>Consumer</v>
          </cell>
          <cell r="D229" t="str">
            <v>UNITED STATES</v>
          </cell>
          <cell r="E229" t="str">
            <v>Y</v>
          </cell>
          <cell r="F229" t="str">
            <v>Affirmed</v>
          </cell>
          <cell r="G229">
            <v>38068</v>
          </cell>
          <cell r="H229" t="str">
            <v>BBB+</v>
          </cell>
          <cell r="I229" t="str">
            <v>Rating Outlook Stable</v>
          </cell>
        </row>
        <row r="230">
          <cell r="A230">
            <v>80089239</v>
          </cell>
          <cell r="B230" t="str">
            <v>Federated Department Stores, Inc.</v>
          </cell>
          <cell r="C230" t="str">
            <v>Bank Loans</v>
          </cell>
          <cell r="D230" t="str">
            <v>UNITED STATES</v>
          </cell>
          <cell r="E230" t="str">
            <v>Y</v>
          </cell>
          <cell r="F230" t="str">
            <v>Affirmed</v>
          </cell>
          <cell r="G230">
            <v>38188</v>
          </cell>
          <cell r="H230" t="str">
            <v>BBB+</v>
          </cell>
          <cell r="I230" t="str">
            <v>Rating Outlook Stable</v>
          </cell>
        </row>
        <row r="231">
          <cell r="A231">
            <v>80089240</v>
          </cell>
          <cell r="B231" t="str">
            <v>Frontier Telephone of Rochester, Inc.</v>
          </cell>
          <cell r="C231" t="str">
            <v>Telecommunications</v>
          </cell>
          <cell r="D231" t="str">
            <v>UNITED STATES</v>
          </cell>
          <cell r="E231" t="str">
            <v>N</v>
          </cell>
          <cell r="F231" t="str">
            <v>Withdrawn</v>
          </cell>
          <cell r="G231">
            <v>37914</v>
          </cell>
          <cell r="H231" t="str">
            <v>NR</v>
          </cell>
        </row>
        <row r="232">
          <cell r="A232">
            <v>80089241</v>
          </cell>
          <cell r="B232" t="str">
            <v>Texas Gas Transmission LLC</v>
          </cell>
          <cell r="C232" t="str">
            <v>Corporates</v>
          </cell>
          <cell r="D232" t="str">
            <v>UNITED STATES</v>
          </cell>
          <cell r="E232" t="str">
            <v>Y</v>
          </cell>
          <cell r="F232" t="str">
            <v>Upgrade</v>
          </cell>
          <cell r="G232">
            <v>37764</v>
          </cell>
          <cell r="H232" t="str">
            <v>BBB+</v>
          </cell>
          <cell r="I232" t="str">
            <v>Rating Outlook Stable</v>
          </cell>
        </row>
        <row r="233">
          <cell r="A233">
            <v>80089242</v>
          </cell>
          <cell r="B233" t="str">
            <v>Transco Energy Co.</v>
          </cell>
          <cell r="C233" t="str">
            <v>Corporates</v>
          </cell>
          <cell r="D233" t="str">
            <v>UNITED STATES</v>
          </cell>
          <cell r="E233" t="str">
            <v>N</v>
          </cell>
          <cell r="F233" t="str">
            <v>Affirmed</v>
          </cell>
          <cell r="G233">
            <v>35095</v>
          </cell>
          <cell r="H233" t="str">
            <v>BBB</v>
          </cell>
          <cell r="I233" t="str">
            <v>Rating Outlook Stable</v>
          </cell>
        </row>
        <row r="234">
          <cell r="A234">
            <v>80089245</v>
          </cell>
          <cell r="B234" t="str">
            <v>U.S. Bancorp</v>
          </cell>
          <cell r="C234" t="str">
            <v>Banks</v>
          </cell>
          <cell r="D234" t="str">
            <v>UNITED STATES</v>
          </cell>
          <cell r="E234" t="str">
            <v>Y</v>
          </cell>
          <cell r="F234" t="str">
            <v>Upgrade</v>
          </cell>
          <cell r="G234">
            <v>38257</v>
          </cell>
          <cell r="H234" t="str">
            <v>AA-</v>
          </cell>
          <cell r="I234" t="str">
            <v>Rating Outlook Stable</v>
          </cell>
        </row>
        <row r="235">
          <cell r="A235">
            <v>80089246</v>
          </cell>
          <cell r="B235" t="str">
            <v>Nabisco, Inc.</v>
          </cell>
          <cell r="C235" t="str">
            <v>Food</v>
          </cell>
          <cell r="D235" t="str">
            <v>UNITED STATES</v>
          </cell>
          <cell r="E235" t="str">
            <v>N</v>
          </cell>
          <cell r="F235" t="str">
            <v>Upgrade</v>
          </cell>
          <cell r="G235">
            <v>36872</v>
          </cell>
          <cell r="H235" t="str">
            <v>A</v>
          </cell>
          <cell r="I235" t="str">
            <v>Rating Outlook Stable</v>
          </cell>
        </row>
        <row r="236">
          <cell r="A236">
            <v>80089247</v>
          </cell>
          <cell r="B236" t="str">
            <v>Lehman Brothers Holdings PLC</v>
          </cell>
          <cell r="C236" t="str">
            <v>Banks</v>
          </cell>
          <cell r="D236" t="str">
            <v>UNITED STATES</v>
          </cell>
          <cell r="E236" t="str">
            <v>Y</v>
          </cell>
          <cell r="F236" t="str">
            <v>Affirmed</v>
          </cell>
          <cell r="G236">
            <v>37824</v>
          </cell>
          <cell r="H236" t="str">
            <v>A+</v>
          </cell>
        </row>
        <row r="237">
          <cell r="A237">
            <v>80089248</v>
          </cell>
          <cell r="B237" t="str">
            <v>AmeriGas Partners, L.P./AmeriGas Finance Corp.</v>
          </cell>
          <cell r="C237" t="str">
            <v>Global Power</v>
          </cell>
          <cell r="D237" t="str">
            <v>UNITED STATES</v>
          </cell>
          <cell r="E237" t="str">
            <v>Y</v>
          </cell>
          <cell r="F237" t="str">
            <v>Affirmed</v>
          </cell>
          <cell r="G237">
            <v>37382</v>
          </cell>
          <cell r="H237" t="str">
            <v>BB+</v>
          </cell>
          <cell r="I237" t="str">
            <v>Rating Outlook Stable</v>
          </cell>
        </row>
        <row r="238">
          <cell r="A238">
            <v>80089250</v>
          </cell>
          <cell r="B238" t="str">
            <v>Cole Taylor Bank</v>
          </cell>
          <cell r="C238" t="str">
            <v>Banks</v>
          </cell>
          <cell r="D238" t="str">
            <v>UNITED STATES</v>
          </cell>
          <cell r="E238" t="str">
            <v>Y</v>
          </cell>
          <cell r="F238" t="str">
            <v>Affirmed</v>
          </cell>
          <cell r="G238">
            <v>37545</v>
          </cell>
          <cell r="H238" t="str">
            <v>BBB-</v>
          </cell>
          <cell r="I238" t="str">
            <v>Rating Outlook Stable</v>
          </cell>
        </row>
        <row r="239">
          <cell r="A239">
            <v>80089251</v>
          </cell>
          <cell r="B239" t="str">
            <v>Quaker Oats Co.</v>
          </cell>
          <cell r="C239" t="str">
            <v>Food</v>
          </cell>
          <cell r="D239" t="str">
            <v>UNITED STATES</v>
          </cell>
          <cell r="E239" t="str">
            <v>N</v>
          </cell>
          <cell r="F239" t="str">
            <v>Withdrawn</v>
          </cell>
          <cell r="G239">
            <v>37168</v>
          </cell>
          <cell r="H239" t="str">
            <v>NR</v>
          </cell>
          <cell r="I239" t="str">
            <v>Rating Watch Positive</v>
          </cell>
        </row>
        <row r="240">
          <cell r="A240">
            <v>80089256</v>
          </cell>
          <cell r="B240" t="str">
            <v>MCN Energy Enterprises</v>
          </cell>
          <cell r="C240" t="str">
            <v>Corporates</v>
          </cell>
          <cell r="D240" t="str">
            <v>UNITED STATES</v>
          </cell>
          <cell r="E240" t="str">
            <v>N</v>
          </cell>
          <cell r="F240" t="str">
            <v>Affirmed</v>
          </cell>
          <cell r="G240">
            <v>37935</v>
          </cell>
          <cell r="H240" t="str">
            <v>BBB+</v>
          </cell>
          <cell r="I240" t="str">
            <v>Rating Outlook Stable</v>
          </cell>
        </row>
        <row r="241">
          <cell r="A241">
            <v>80089258</v>
          </cell>
          <cell r="B241" t="str">
            <v>Premdor Inc.</v>
          </cell>
          <cell r="C241" t="str">
            <v>Building Materials &amp; Construction</v>
          </cell>
          <cell r="D241" t="str">
            <v>UNITED STATES</v>
          </cell>
          <cell r="E241" t="str">
            <v>N</v>
          </cell>
          <cell r="F241" t="str">
            <v>Affirmed</v>
          </cell>
          <cell r="G241">
            <v>36270</v>
          </cell>
          <cell r="H241" t="str">
            <v>BBB</v>
          </cell>
        </row>
        <row r="242">
          <cell r="A242">
            <v>80089259</v>
          </cell>
          <cell r="B242" t="str">
            <v>CF Industries, Inc.</v>
          </cell>
          <cell r="C242" t="str">
            <v>Corporate Finance</v>
          </cell>
          <cell r="D242" t="str">
            <v>UNITED STATES</v>
          </cell>
          <cell r="E242" t="str">
            <v>N</v>
          </cell>
          <cell r="F242" t="str">
            <v>Downgrade</v>
          </cell>
          <cell r="G242">
            <v>37012</v>
          </cell>
          <cell r="H242" t="str">
            <v>BBB</v>
          </cell>
          <cell r="I242" t="str">
            <v>Rating Outlook Stable</v>
          </cell>
        </row>
        <row r="243">
          <cell r="A243">
            <v>80089261</v>
          </cell>
          <cell r="B243" t="str">
            <v>Deutsche Bank AG</v>
          </cell>
          <cell r="C243" t="str">
            <v>Banks</v>
          </cell>
          <cell r="D243" t="str">
            <v>GERMANY</v>
          </cell>
          <cell r="E243" t="str">
            <v>Y</v>
          </cell>
          <cell r="F243" t="str">
            <v>Affirmed</v>
          </cell>
          <cell r="G243">
            <v>38160</v>
          </cell>
          <cell r="H243" t="str">
            <v>AA-</v>
          </cell>
          <cell r="I243" t="str">
            <v>Rating Outlook Stable</v>
          </cell>
        </row>
        <row r="244">
          <cell r="A244">
            <v>80089262</v>
          </cell>
          <cell r="B244" t="str">
            <v>Arcadia Financial Ltd.</v>
          </cell>
          <cell r="C244" t="str">
            <v>Banks</v>
          </cell>
          <cell r="D244" t="str">
            <v>UNITED STATES</v>
          </cell>
          <cell r="E244" t="str">
            <v>Y</v>
          </cell>
          <cell r="F244" t="str">
            <v>Affirmed</v>
          </cell>
          <cell r="G244">
            <v>37817</v>
          </cell>
          <cell r="H244" t="str">
            <v>B</v>
          </cell>
          <cell r="I244" t="str">
            <v>Rating Outlook Stable</v>
          </cell>
        </row>
        <row r="245">
          <cell r="A245">
            <v>80089263</v>
          </cell>
          <cell r="B245" t="str">
            <v>Cox Communications Inc.</v>
          </cell>
          <cell r="C245" t="str">
            <v>Media &amp; Entertainment</v>
          </cell>
          <cell r="D245" t="str">
            <v>UNITED STATES</v>
          </cell>
          <cell r="E245" t="str">
            <v>Y</v>
          </cell>
          <cell r="F245" t="str">
            <v>Rating Watch On</v>
          </cell>
          <cell r="G245">
            <v>38201</v>
          </cell>
          <cell r="H245" t="str">
            <v>BBB</v>
          </cell>
          <cell r="I245" t="str">
            <v>Rating Watch Negative</v>
          </cell>
        </row>
        <row r="246">
          <cell r="A246">
            <v>80089264</v>
          </cell>
          <cell r="B246" t="str">
            <v>Lehman Brothers Financial Products Inc.</v>
          </cell>
          <cell r="C246" t="str">
            <v>Banks</v>
          </cell>
          <cell r="D246" t="str">
            <v>UNITED STATES</v>
          </cell>
          <cell r="E246" t="str">
            <v>Y</v>
          </cell>
          <cell r="F246" t="str">
            <v>Affirmed</v>
          </cell>
          <cell r="G246">
            <v>36896</v>
          </cell>
          <cell r="H246" t="str">
            <v>AAA</v>
          </cell>
        </row>
        <row r="247">
          <cell r="A247">
            <v>80089265</v>
          </cell>
          <cell r="B247" t="str">
            <v>Hubbell  Incorporated</v>
          </cell>
          <cell r="C247" t="str">
            <v>Diversified Manufacturing</v>
          </cell>
          <cell r="D247" t="str">
            <v>UNITED STATES</v>
          </cell>
          <cell r="E247" t="str">
            <v>Y</v>
          </cell>
          <cell r="F247" t="str">
            <v>Affirmed</v>
          </cell>
          <cell r="G247">
            <v>38204</v>
          </cell>
          <cell r="H247" t="str">
            <v>A</v>
          </cell>
          <cell r="I247" t="str">
            <v>Rating Outlook Positive</v>
          </cell>
        </row>
        <row r="248">
          <cell r="A248">
            <v>80089266</v>
          </cell>
          <cell r="B248" t="str">
            <v>Greenwood Trust Co.</v>
          </cell>
          <cell r="C248" t="str">
            <v>Banks</v>
          </cell>
          <cell r="D248" t="str">
            <v>UNITED STATES</v>
          </cell>
          <cell r="E248" t="str">
            <v>N</v>
          </cell>
          <cell r="F248" t="str">
            <v>New Rating</v>
          </cell>
          <cell r="G248">
            <v>34950</v>
          </cell>
          <cell r="H248" t="str">
            <v>AA-</v>
          </cell>
          <cell r="I248" t="str">
            <v>Rating Outlook Stable</v>
          </cell>
        </row>
        <row r="249">
          <cell r="A249">
            <v>80089267</v>
          </cell>
          <cell r="B249" t="str">
            <v>Mercantile Bancorp.</v>
          </cell>
          <cell r="C249" t="str">
            <v>Banks</v>
          </cell>
          <cell r="D249" t="str">
            <v>UNITED STATES</v>
          </cell>
          <cell r="E249" t="str">
            <v>Y</v>
          </cell>
          <cell r="F249" t="str">
            <v>Withdrawn</v>
          </cell>
          <cell r="G249">
            <v>36427</v>
          </cell>
          <cell r="H249" t="str">
            <v>NR</v>
          </cell>
        </row>
        <row r="250">
          <cell r="A250">
            <v>80089271</v>
          </cell>
          <cell r="B250" t="str">
            <v>General Parts, Inc.</v>
          </cell>
          <cell r="C250" t="str">
            <v>Corporate Finance</v>
          </cell>
          <cell r="D250" t="str">
            <v>UNITED STATES</v>
          </cell>
          <cell r="E250" t="str">
            <v>N</v>
          </cell>
          <cell r="F250" t="str">
            <v>Affirmed</v>
          </cell>
          <cell r="G250">
            <v>38254</v>
          </cell>
          <cell r="H250" t="str">
            <v>BBB-</v>
          </cell>
          <cell r="I250" t="str">
            <v>Rating Outlook Stable</v>
          </cell>
        </row>
        <row r="251">
          <cell r="A251">
            <v>80089272</v>
          </cell>
          <cell r="B251" t="str">
            <v>ITT Corp.</v>
          </cell>
          <cell r="C251" t="str">
            <v>Real Estate Investment Trusts</v>
          </cell>
          <cell r="D251" t="str">
            <v>UNITED STATES</v>
          </cell>
          <cell r="E251" t="str">
            <v>Y</v>
          </cell>
          <cell r="F251" t="str">
            <v>Affirmed</v>
          </cell>
          <cell r="G251">
            <v>37354</v>
          </cell>
          <cell r="H251" t="str">
            <v>BB+</v>
          </cell>
          <cell r="I251" t="str">
            <v>Rating Outlook Negative</v>
          </cell>
        </row>
        <row r="252">
          <cell r="A252">
            <v>80089275</v>
          </cell>
          <cell r="B252" t="str">
            <v>United Companies Financial Corp.</v>
          </cell>
          <cell r="C252" t="str">
            <v>Financial Institutions</v>
          </cell>
          <cell r="D252" t="str">
            <v>UNITED STATES</v>
          </cell>
          <cell r="E252" t="str">
            <v>N</v>
          </cell>
          <cell r="F252" t="str">
            <v>Downgrade</v>
          </cell>
          <cell r="G252">
            <v>36220</v>
          </cell>
          <cell r="H252" t="str">
            <v>D</v>
          </cell>
          <cell r="I252" t="str">
            <v>Rating Watch Off</v>
          </cell>
        </row>
        <row r="253">
          <cell r="A253">
            <v>80089276</v>
          </cell>
          <cell r="B253" t="str">
            <v>Xerox Capital Europe</v>
          </cell>
          <cell r="C253" t="str">
            <v>Corporates</v>
          </cell>
          <cell r="D253" t="str">
            <v>UNITED STATES</v>
          </cell>
          <cell r="E253" t="str">
            <v>Y</v>
          </cell>
          <cell r="F253" t="str">
            <v>Upgrade</v>
          </cell>
          <cell r="G253">
            <v>37792</v>
          </cell>
          <cell r="H253" t="str">
            <v>BB</v>
          </cell>
          <cell r="I253" t="str">
            <v>Rating Outlook Stable</v>
          </cell>
        </row>
        <row r="254">
          <cell r="A254">
            <v>80089277</v>
          </cell>
          <cell r="B254" t="str">
            <v>Union Acceptance Corp.</v>
          </cell>
          <cell r="C254" t="str">
            <v>Auto &amp; Related</v>
          </cell>
          <cell r="D254" t="str">
            <v>UNITED STATES</v>
          </cell>
          <cell r="E254" t="str">
            <v>Y</v>
          </cell>
          <cell r="F254" t="str">
            <v>Downgrade</v>
          </cell>
          <cell r="G254">
            <v>37561</v>
          </cell>
          <cell r="H254" t="str">
            <v>D</v>
          </cell>
        </row>
        <row r="255">
          <cell r="A255">
            <v>80089278</v>
          </cell>
          <cell r="B255" t="str">
            <v>Northwest Airlines, Inc.</v>
          </cell>
          <cell r="C255" t="str">
            <v>Transportation</v>
          </cell>
          <cell r="D255" t="str">
            <v>UNITED STATES</v>
          </cell>
          <cell r="E255" t="str">
            <v>Y</v>
          </cell>
          <cell r="F255" t="str">
            <v>Affirmed</v>
          </cell>
          <cell r="G255">
            <v>38166</v>
          </cell>
          <cell r="H255" t="str">
            <v>B</v>
          </cell>
          <cell r="I255" t="str">
            <v>Rating Outlook Negative</v>
          </cell>
        </row>
        <row r="256">
          <cell r="A256">
            <v>80089280</v>
          </cell>
          <cell r="B256" t="str">
            <v>Financial Federal Credit Inc.</v>
          </cell>
          <cell r="C256" t="str">
            <v>Banks</v>
          </cell>
          <cell r="D256" t="str">
            <v>UNITED STATES</v>
          </cell>
          <cell r="E256" t="str">
            <v>Y</v>
          </cell>
          <cell r="F256" t="str">
            <v>Upgrade</v>
          </cell>
          <cell r="G256">
            <v>38198</v>
          </cell>
          <cell r="H256" t="str">
            <v>BBB+</v>
          </cell>
          <cell r="I256" t="str">
            <v>Rating Outlook Stable</v>
          </cell>
        </row>
        <row r="257">
          <cell r="A257">
            <v>80089282</v>
          </cell>
          <cell r="B257" t="str">
            <v>Tele-Communications International, Inc.</v>
          </cell>
          <cell r="C257" t="str">
            <v>Corporates</v>
          </cell>
          <cell r="D257" t="str">
            <v>UNITED STATES</v>
          </cell>
          <cell r="E257" t="str">
            <v>N</v>
          </cell>
          <cell r="F257" t="str">
            <v>New Rating</v>
          </cell>
          <cell r="G257">
            <v>35998</v>
          </cell>
          <cell r="H257" t="str">
            <v>BB</v>
          </cell>
        </row>
        <row r="258">
          <cell r="A258">
            <v>80089284</v>
          </cell>
          <cell r="B258" t="str">
            <v>General Motors Acceptance Corp. of Canada Limited</v>
          </cell>
          <cell r="C258" t="str">
            <v>Banks</v>
          </cell>
          <cell r="D258" t="str">
            <v>CANADA</v>
          </cell>
          <cell r="E258" t="str">
            <v>Y</v>
          </cell>
          <cell r="F258" t="str">
            <v>Affirmed</v>
          </cell>
          <cell r="G258">
            <v>38111</v>
          </cell>
          <cell r="H258" t="str">
            <v>BBB+</v>
          </cell>
          <cell r="I258" t="str">
            <v>Rating Outlook Negative</v>
          </cell>
        </row>
        <row r="259">
          <cell r="A259">
            <v>80089286</v>
          </cell>
          <cell r="B259" t="str">
            <v>Credit Suisse First Boston (USA) Inc.</v>
          </cell>
          <cell r="C259" t="str">
            <v>Banks</v>
          </cell>
          <cell r="D259" t="str">
            <v>UNITED STATES</v>
          </cell>
          <cell r="E259" t="str">
            <v>Y</v>
          </cell>
          <cell r="F259" t="str">
            <v>Revision Outlook</v>
          </cell>
          <cell r="G259">
            <v>37531</v>
          </cell>
          <cell r="H259" t="str">
            <v>AA-</v>
          </cell>
          <cell r="I259" t="str">
            <v>Rating Outlook Negative</v>
          </cell>
        </row>
        <row r="260">
          <cell r="A260">
            <v>80089287</v>
          </cell>
          <cell r="B260" t="str">
            <v>Bank of America N.A. (USA)</v>
          </cell>
          <cell r="C260" t="str">
            <v>Banks</v>
          </cell>
          <cell r="D260" t="str">
            <v>UNITED STATES</v>
          </cell>
          <cell r="E260" t="str">
            <v>Y</v>
          </cell>
          <cell r="F260" t="str">
            <v>Downgrade</v>
          </cell>
          <cell r="G260">
            <v>38078</v>
          </cell>
          <cell r="H260" t="str">
            <v>AA-</v>
          </cell>
          <cell r="I260" t="str">
            <v>Rating Outlook Stable</v>
          </cell>
        </row>
        <row r="261">
          <cell r="A261">
            <v>80089288</v>
          </cell>
          <cell r="B261" t="str">
            <v>Lockheed Martin Corporation</v>
          </cell>
          <cell r="C261" t="str">
            <v>Aerospace &amp; Defense</v>
          </cell>
          <cell r="D261" t="str">
            <v>UNITED STATES</v>
          </cell>
          <cell r="E261" t="str">
            <v>Y</v>
          </cell>
          <cell r="F261" t="str">
            <v>Affirmed</v>
          </cell>
          <cell r="G261">
            <v>37880</v>
          </cell>
          <cell r="H261" t="str">
            <v>BBB+</v>
          </cell>
          <cell r="I261" t="str">
            <v>Rating Outlook Stable</v>
          </cell>
        </row>
        <row r="262">
          <cell r="A262">
            <v>80089290</v>
          </cell>
          <cell r="B262" t="str">
            <v>Union Pacific Resources Group Inc.</v>
          </cell>
          <cell r="C262" t="str">
            <v>Energy (Oil &amp; Gas)</v>
          </cell>
          <cell r="D262" t="str">
            <v>UNITED STATES</v>
          </cell>
          <cell r="E262" t="str">
            <v>N</v>
          </cell>
          <cell r="F262" t="str">
            <v>Withdrawn</v>
          </cell>
          <cell r="G262">
            <v>36720</v>
          </cell>
          <cell r="H262" t="str">
            <v>NR</v>
          </cell>
        </row>
        <row r="263">
          <cell r="A263">
            <v>80089291</v>
          </cell>
          <cell r="B263" t="str">
            <v>TriNet Corporate Realty Trust, Inc.</v>
          </cell>
          <cell r="C263" t="str">
            <v>Real Estate Investment Trusts</v>
          </cell>
          <cell r="D263" t="str">
            <v>UNITED STATES</v>
          </cell>
          <cell r="E263" t="str">
            <v>Y</v>
          </cell>
          <cell r="F263" t="str">
            <v>Upgrade</v>
          </cell>
          <cell r="G263">
            <v>37466</v>
          </cell>
          <cell r="H263" t="str">
            <v>BBB-</v>
          </cell>
          <cell r="I263" t="str">
            <v>Rating Outlook Stable</v>
          </cell>
        </row>
        <row r="264">
          <cell r="A264">
            <v>80089292</v>
          </cell>
          <cell r="B264" t="str">
            <v>Union Bank of California, NA</v>
          </cell>
          <cell r="C264" t="str">
            <v>Banks</v>
          </cell>
          <cell r="D264" t="str">
            <v>UNITED STATES</v>
          </cell>
          <cell r="E264" t="str">
            <v>Y</v>
          </cell>
          <cell r="F264" t="str">
            <v>Affirmed</v>
          </cell>
          <cell r="G264">
            <v>37958</v>
          </cell>
          <cell r="H264" t="str">
            <v>A</v>
          </cell>
          <cell r="I264" t="str">
            <v>Rating Outlook Stable</v>
          </cell>
        </row>
        <row r="265">
          <cell r="A265">
            <v>80089293</v>
          </cell>
          <cell r="B265" t="str">
            <v>UnionBanCal Corporation</v>
          </cell>
          <cell r="C265" t="str">
            <v>Banks</v>
          </cell>
          <cell r="D265" t="str">
            <v>UNITED STATES</v>
          </cell>
          <cell r="E265" t="str">
            <v>Y</v>
          </cell>
          <cell r="F265" t="str">
            <v>Affirmed</v>
          </cell>
          <cell r="G265">
            <v>37958</v>
          </cell>
          <cell r="H265" t="str">
            <v>A</v>
          </cell>
          <cell r="I265" t="str">
            <v>Rating Outlook Stable</v>
          </cell>
        </row>
        <row r="266">
          <cell r="A266">
            <v>80089296</v>
          </cell>
          <cell r="B266" t="str">
            <v>Homeside International Inc.</v>
          </cell>
          <cell r="C266" t="str">
            <v>Financial Institutions</v>
          </cell>
          <cell r="D266" t="str">
            <v>UNITED STATES</v>
          </cell>
          <cell r="E266" t="str">
            <v>N</v>
          </cell>
          <cell r="F266" t="str">
            <v>Withdrawn</v>
          </cell>
          <cell r="G266">
            <v>37139</v>
          </cell>
          <cell r="H266" t="str">
            <v>NR</v>
          </cell>
          <cell r="I266" t="str">
            <v>Rating Watch Off</v>
          </cell>
        </row>
        <row r="267">
          <cell r="A267">
            <v>80089297</v>
          </cell>
          <cell r="B267" t="str">
            <v>HomeSide Lending, Inc. (Washington Mutual, Inc. unit)</v>
          </cell>
          <cell r="C267" t="str">
            <v>Banks</v>
          </cell>
          <cell r="D267" t="str">
            <v>UNITED STATES</v>
          </cell>
          <cell r="E267" t="str">
            <v>N</v>
          </cell>
          <cell r="F267" t="str">
            <v>Withdrawn</v>
          </cell>
          <cell r="G267">
            <v>38225</v>
          </cell>
          <cell r="H267" t="str">
            <v>NR</v>
          </cell>
        </row>
        <row r="268">
          <cell r="A268">
            <v>80089298</v>
          </cell>
          <cell r="B268" t="str">
            <v>Travelers Insurance Group Holdings Inc.</v>
          </cell>
          <cell r="C268" t="str">
            <v>Property/Casualty Insurers</v>
          </cell>
          <cell r="D268" t="str">
            <v>UNITED STATES</v>
          </cell>
          <cell r="E268" t="str">
            <v>Y</v>
          </cell>
          <cell r="F268" t="str">
            <v>Affirmed</v>
          </cell>
          <cell r="G268">
            <v>38191</v>
          </cell>
          <cell r="H268" t="str">
            <v>A-</v>
          </cell>
          <cell r="I268" t="str">
            <v>Rating Outlook Stable</v>
          </cell>
        </row>
        <row r="269">
          <cell r="A269">
            <v>80089300</v>
          </cell>
          <cell r="B269" t="str">
            <v>Sun Communities Operating L.P.</v>
          </cell>
          <cell r="C269" t="str">
            <v>Real Estate Investment Trusts</v>
          </cell>
          <cell r="D269" t="str">
            <v>UNITED STATES</v>
          </cell>
          <cell r="E269" t="str">
            <v>Y</v>
          </cell>
          <cell r="F269" t="str">
            <v>Withdrawn</v>
          </cell>
          <cell r="G269">
            <v>38112</v>
          </cell>
          <cell r="H269" t="str">
            <v>NR</v>
          </cell>
        </row>
        <row r="270">
          <cell r="A270">
            <v>80089303</v>
          </cell>
          <cell r="B270" t="str">
            <v>Fifth Third Bank, Indiana</v>
          </cell>
          <cell r="C270" t="str">
            <v>Banks</v>
          </cell>
          <cell r="D270" t="str">
            <v>UNITED STATES</v>
          </cell>
          <cell r="E270" t="str">
            <v>N</v>
          </cell>
          <cell r="F270" t="str">
            <v>Withdrawn</v>
          </cell>
          <cell r="G270">
            <v>37988</v>
          </cell>
          <cell r="H270" t="str">
            <v>NR</v>
          </cell>
        </row>
        <row r="271">
          <cell r="A271">
            <v>80089304</v>
          </cell>
          <cell r="B271" t="str">
            <v>Fifth Third Bank, Kentucky, Inc.</v>
          </cell>
          <cell r="C271" t="str">
            <v>Banks</v>
          </cell>
          <cell r="D271" t="str">
            <v>UNITED STATES</v>
          </cell>
          <cell r="E271" t="str">
            <v>N</v>
          </cell>
          <cell r="F271" t="str">
            <v>Withdrawn</v>
          </cell>
          <cell r="G271">
            <v>37988</v>
          </cell>
          <cell r="H271" t="str">
            <v>NR</v>
          </cell>
        </row>
        <row r="272">
          <cell r="A272">
            <v>80089306</v>
          </cell>
          <cell r="B272" t="str">
            <v>Bally Total Fitness Holding Corp.</v>
          </cell>
          <cell r="C272" t="str">
            <v>Corporates</v>
          </cell>
          <cell r="D272" t="str">
            <v>UNITED STATES</v>
          </cell>
          <cell r="E272" t="str">
            <v>N</v>
          </cell>
          <cell r="F272" t="str">
            <v>Withdrawn</v>
          </cell>
          <cell r="G272">
            <v>38106</v>
          </cell>
          <cell r="H272" t="str">
            <v>NR</v>
          </cell>
        </row>
        <row r="273">
          <cell r="A273">
            <v>80089307</v>
          </cell>
          <cell r="B273" t="str">
            <v>Household Bank (Nevada) N.A.</v>
          </cell>
          <cell r="C273" t="str">
            <v>Banks</v>
          </cell>
          <cell r="D273" t="str">
            <v>UNITED STATES</v>
          </cell>
          <cell r="E273" t="str">
            <v>Y</v>
          </cell>
          <cell r="F273" t="str">
            <v>Upgrade</v>
          </cell>
          <cell r="G273">
            <v>38215</v>
          </cell>
          <cell r="H273" t="str">
            <v>A+</v>
          </cell>
          <cell r="I273" t="str">
            <v>Rating Outlook Positive</v>
          </cell>
        </row>
        <row r="274">
          <cell r="A274">
            <v>80089308</v>
          </cell>
          <cell r="B274" t="str">
            <v>CITGO Petroleum Corp.</v>
          </cell>
          <cell r="C274" t="str">
            <v>Energy (Oil &amp; Gas)</v>
          </cell>
          <cell r="D274" t="str">
            <v>UNITED STATES</v>
          </cell>
          <cell r="E274" t="str">
            <v>Y</v>
          </cell>
          <cell r="F274" t="str">
            <v>Rating Watch On</v>
          </cell>
          <cell r="G274">
            <v>38250</v>
          </cell>
          <cell r="H274" t="str">
            <v>BB-</v>
          </cell>
          <cell r="I274" t="str">
            <v>Rating Watch Positive</v>
          </cell>
        </row>
        <row r="275">
          <cell r="A275">
            <v>80089309</v>
          </cell>
          <cell r="B275" t="str">
            <v>AT&amp;T Capital Corp.</v>
          </cell>
          <cell r="C275" t="str">
            <v>Banks</v>
          </cell>
          <cell r="D275" t="str">
            <v>UNITED STATES</v>
          </cell>
          <cell r="E275" t="str">
            <v>Y</v>
          </cell>
          <cell r="F275" t="str">
            <v>Affirmed</v>
          </cell>
          <cell r="G275">
            <v>37651</v>
          </cell>
          <cell r="H275" t="str">
            <v>A</v>
          </cell>
          <cell r="I275" t="str">
            <v>Rating Outlook Stable</v>
          </cell>
        </row>
        <row r="276">
          <cell r="A276">
            <v>80089312</v>
          </cell>
          <cell r="B276" t="str">
            <v>Countrywide Home Loans, Inc.</v>
          </cell>
          <cell r="C276" t="str">
            <v>Financial Institutions</v>
          </cell>
          <cell r="D276" t="str">
            <v>UNITED STATES</v>
          </cell>
          <cell r="E276" t="str">
            <v>Y</v>
          </cell>
          <cell r="F276" t="str">
            <v>Affirmed</v>
          </cell>
          <cell r="G276">
            <v>38098</v>
          </cell>
          <cell r="H276" t="str">
            <v>A</v>
          </cell>
          <cell r="I276" t="str">
            <v>Rating Outlook Stable</v>
          </cell>
        </row>
        <row r="277">
          <cell r="A277">
            <v>80089314</v>
          </cell>
          <cell r="B277" t="str">
            <v>CIGNA Corp.</v>
          </cell>
          <cell r="C277" t="str">
            <v>Life Insurers</v>
          </cell>
          <cell r="D277" t="str">
            <v>UNITED STATES</v>
          </cell>
          <cell r="E277" t="str">
            <v>Y</v>
          </cell>
          <cell r="F277" t="str">
            <v>Downgrade</v>
          </cell>
          <cell r="G277">
            <v>38078</v>
          </cell>
          <cell r="H277" t="str">
            <v>BBB</v>
          </cell>
          <cell r="I277" t="str">
            <v>Rating Outlook Stable</v>
          </cell>
        </row>
        <row r="278">
          <cell r="A278">
            <v>80089315</v>
          </cell>
          <cell r="B278" t="str">
            <v>Spieker Properties L.P.</v>
          </cell>
          <cell r="C278" t="str">
            <v>Real Estate Investment Trusts</v>
          </cell>
          <cell r="D278" t="str">
            <v>UNITED STATES</v>
          </cell>
          <cell r="E278" t="str">
            <v>N</v>
          </cell>
          <cell r="F278" t="str">
            <v>Upgrade</v>
          </cell>
          <cell r="G278">
            <v>37082</v>
          </cell>
          <cell r="H278" t="str">
            <v>BBB+</v>
          </cell>
          <cell r="I278" t="str">
            <v>Rating Watch Off</v>
          </cell>
        </row>
        <row r="279">
          <cell r="A279">
            <v>80089316</v>
          </cell>
          <cell r="B279" t="str">
            <v>Kroger Co.</v>
          </cell>
          <cell r="C279" t="str">
            <v>Bank Loans</v>
          </cell>
          <cell r="D279" t="str">
            <v>UNITED STATES</v>
          </cell>
          <cell r="E279" t="str">
            <v>Y</v>
          </cell>
          <cell r="F279" t="str">
            <v>Affirmed</v>
          </cell>
          <cell r="G279">
            <v>38167</v>
          </cell>
          <cell r="H279" t="str">
            <v>BBB</v>
          </cell>
          <cell r="I279" t="str">
            <v>Rating Outlook Stable</v>
          </cell>
        </row>
        <row r="280">
          <cell r="A280">
            <v>80089321</v>
          </cell>
          <cell r="B280" t="str">
            <v>Aames Financial Corp.</v>
          </cell>
          <cell r="C280" t="str">
            <v>Banks</v>
          </cell>
          <cell r="D280" t="str">
            <v>UNITED STATES</v>
          </cell>
          <cell r="E280" t="str">
            <v>Y</v>
          </cell>
          <cell r="F280" t="str">
            <v>Withdrawn</v>
          </cell>
          <cell r="G280">
            <v>38076</v>
          </cell>
          <cell r="H280" t="str">
            <v>NR</v>
          </cell>
        </row>
        <row r="281">
          <cell r="A281">
            <v>80089330</v>
          </cell>
          <cell r="B281" t="str">
            <v>Ingram Industries Inc.</v>
          </cell>
          <cell r="C281" t="str">
            <v>Consumer</v>
          </cell>
          <cell r="D281" t="str">
            <v>UNITED STATES</v>
          </cell>
          <cell r="E281" t="str">
            <v>N</v>
          </cell>
          <cell r="F281" t="str">
            <v>Downgrade</v>
          </cell>
          <cell r="G281">
            <v>37970</v>
          </cell>
          <cell r="H281" t="str">
            <v>BB+</v>
          </cell>
          <cell r="I281" t="str">
            <v>Rating Outlook Stable</v>
          </cell>
        </row>
        <row r="282">
          <cell r="A282">
            <v>80089332</v>
          </cell>
          <cell r="B282" t="str">
            <v>Banc of America Financial Products</v>
          </cell>
          <cell r="C282" t="str">
            <v>Banks</v>
          </cell>
          <cell r="D282" t="str">
            <v>UNITED STATES</v>
          </cell>
          <cell r="E282" t="str">
            <v>Y</v>
          </cell>
          <cell r="F282" t="str">
            <v>Affirmed</v>
          </cell>
          <cell r="G282">
            <v>37301</v>
          </cell>
          <cell r="H282" t="str">
            <v>AAA</v>
          </cell>
        </row>
        <row r="283">
          <cell r="A283">
            <v>80089334</v>
          </cell>
          <cell r="B283" t="str">
            <v>Brown Group, Inc.</v>
          </cell>
          <cell r="C283" t="str">
            <v>General Retailing</v>
          </cell>
          <cell r="D283" t="str">
            <v>UNITED STATES</v>
          </cell>
          <cell r="E283" t="str">
            <v>N</v>
          </cell>
          <cell r="F283" t="str">
            <v>Affirmed</v>
          </cell>
          <cell r="G283">
            <v>35913</v>
          </cell>
          <cell r="H283" t="str">
            <v>BB+</v>
          </cell>
        </row>
        <row r="284">
          <cell r="A284">
            <v>80089337</v>
          </cell>
          <cell r="B284" t="str">
            <v>Student Loan Marketing Association</v>
          </cell>
          <cell r="C284" t="str">
            <v>Financial Services</v>
          </cell>
          <cell r="D284" t="str">
            <v>UNITED STATES</v>
          </cell>
          <cell r="E284" t="str">
            <v>Y</v>
          </cell>
          <cell r="F284" t="str">
            <v>Affirmed</v>
          </cell>
          <cell r="G284">
            <v>38028</v>
          </cell>
          <cell r="H284" t="str">
            <v>AAA</v>
          </cell>
          <cell r="I284" t="str">
            <v>Rating Outlook Stable</v>
          </cell>
        </row>
        <row r="285">
          <cell r="A285">
            <v>80089338</v>
          </cell>
          <cell r="B285" t="str">
            <v>Capital One Financial Corp.</v>
          </cell>
          <cell r="C285" t="str">
            <v>Banks</v>
          </cell>
          <cell r="D285" t="str">
            <v>UNITED STATES</v>
          </cell>
          <cell r="E285" t="str">
            <v>Y</v>
          </cell>
          <cell r="F285" t="str">
            <v>Affirmed</v>
          </cell>
          <cell r="G285">
            <v>38012</v>
          </cell>
          <cell r="H285" t="str">
            <v>BBB</v>
          </cell>
          <cell r="I285" t="str">
            <v>Rating Outlook Stable</v>
          </cell>
        </row>
        <row r="286">
          <cell r="A286">
            <v>80089339</v>
          </cell>
          <cell r="B286" t="str">
            <v>Ingram Micro Inc.</v>
          </cell>
          <cell r="C286" t="str">
            <v>Corporates</v>
          </cell>
          <cell r="D286" t="str">
            <v>UNITED STATES</v>
          </cell>
          <cell r="E286" t="str">
            <v>Y</v>
          </cell>
          <cell r="F286" t="str">
            <v>Affirmed</v>
          </cell>
          <cell r="G286">
            <v>38042</v>
          </cell>
          <cell r="H286" t="str">
            <v>BBB-</v>
          </cell>
          <cell r="I286" t="str">
            <v>Rating Outlook Stable</v>
          </cell>
        </row>
        <row r="287">
          <cell r="A287">
            <v>80089340</v>
          </cell>
          <cell r="B287" t="str">
            <v>PMI Group, Inc.</v>
          </cell>
          <cell r="C287" t="str">
            <v>Banks</v>
          </cell>
          <cell r="D287" t="str">
            <v>UNITED STATES</v>
          </cell>
          <cell r="E287" t="str">
            <v>Y</v>
          </cell>
          <cell r="F287" t="str">
            <v>Affirmed</v>
          </cell>
          <cell r="G287">
            <v>37973</v>
          </cell>
          <cell r="H287" t="str">
            <v>A+</v>
          </cell>
          <cell r="I287" t="str">
            <v>Rating Outlook Stable</v>
          </cell>
        </row>
        <row r="288">
          <cell r="A288">
            <v>80089344</v>
          </cell>
          <cell r="B288" t="str">
            <v>People's Bank</v>
          </cell>
          <cell r="C288" t="str">
            <v>Banks</v>
          </cell>
          <cell r="D288" t="str">
            <v>UNITED STATES</v>
          </cell>
          <cell r="E288" t="str">
            <v>Y</v>
          </cell>
          <cell r="F288" t="str">
            <v>Affirmed</v>
          </cell>
          <cell r="G288">
            <v>38191</v>
          </cell>
          <cell r="H288" t="str">
            <v>BBB</v>
          </cell>
          <cell r="I288" t="str">
            <v>Rating Outlook Stable</v>
          </cell>
        </row>
        <row r="289">
          <cell r="A289">
            <v>80089347</v>
          </cell>
          <cell r="B289" t="str">
            <v>Highwoods Realty L.P.</v>
          </cell>
          <cell r="C289" t="str">
            <v>Real Estate Investment Trusts</v>
          </cell>
          <cell r="D289" t="str">
            <v>UNITED STATES</v>
          </cell>
          <cell r="E289" t="str">
            <v>Y</v>
          </cell>
          <cell r="F289" t="str">
            <v>Downgrade</v>
          </cell>
          <cell r="G289">
            <v>37498</v>
          </cell>
          <cell r="H289" t="str">
            <v>BBB-</v>
          </cell>
          <cell r="I289" t="str">
            <v>Rating Outlook Stable</v>
          </cell>
        </row>
        <row r="290">
          <cell r="A290">
            <v>80089348</v>
          </cell>
          <cell r="B290" t="str">
            <v>Ocwen Federal Bank FSB</v>
          </cell>
          <cell r="C290" t="str">
            <v>Banks</v>
          </cell>
          <cell r="D290" t="str">
            <v>UNITED STATES</v>
          </cell>
          <cell r="E290" t="str">
            <v>Y</v>
          </cell>
          <cell r="F290" t="str">
            <v>Upgrade</v>
          </cell>
          <cell r="G290">
            <v>37694</v>
          </cell>
          <cell r="H290" t="str">
            <v>B+</v>
          </cell>
          <cell r="I290" t="str">
            <v>Rating Outlook Stable</v>
          </cell>
        </row>
        <row r="291">
          <cell r="A291">
            <v>80089349</v>
          </cell>
          <cell r="B291" t="str">
            <v>Bank One Michigan</v>
          </cell>
          <cell r="C291" t="str">
            <v>Banks</v>
          </cell>
          <cell r="D291" t="str">
            <v>UNITED STATES</v>
          </cell>
          <cell r="E291" t="str">
            <v>N</v>
          </cell>
          <cell r="F291" t="str">
            <v>Withdrawn</v>
          </cell>
          <cell r="G291">
            <v>37813</v>
          </cell>
          <cell r="H291" t="str">
            <v>NR</v>
          </cell>
        </row>
        <row r="292">
          <cell r="A292">
            <v>80089350</v>
          </cell>
          <cell r="B292" t="str">
            <v>NBD Bank, N.A. (IN)</v>
          </cell>
          <cell r="C292" t="str">
            <v>Banks</v>
          </cell>
          <cell r="D292" t="str">
            <v>UNITED STATES</v>
          </cell>
          <cell r="E292" t="str">
            <v>N</v>
          </cell>
          <cell r="F292" t="str">
            <v>Withdrawn</v>
          </cell>
          <cell r="G292">
            <v>36678</v>
          </cell>
          <cell r="H292" t="str">
            <v>NR</v>
          </cell>
        </row>
        <row r="293">
          <cell r="A293">
            <v>80089358</v>
          </cell>
          <cell r="B293" t="str">
            <v>Prudential Insurance Co. of America</v>
          </cell>
          <cell r="C293" t="str">
            <v>Life Insurers</v>
          </cell>
          <cell r="D293" t="str">
            <v>UNITED STATES</v>
          </cell>
          <cell r="E293" t="str">
            <v>Y</v>
          </cell>
          <cell r="F293" t="str">
            <v>Affirmed</v>
          </cell>
          <cell r="G293">
            <v>38252</v>
          </cell>
          <cell r="H293" t="str">
            <v>A</v>
          </cell>
          <cell r="I293" t="str">
            <v>Rating Outlook Stable</v>
          </cell>
        </row>
        <row r="294">
          <cell r="A294">
            <v>80089366</v>
          </cell>
          <cell r="B294" t="str">
            <v>AmeriCredit Corporation</v>
          </cell>
          <cell r="C294" t="str">
            <v>Banks</v>
          </cell>
          <cell r="D294" t="str">
            <v>UNITED STATES</v>
          </cell>
          <cell r="E294" t="str">
            <v>Y</v>
          </cell>
          <cell r="F294" t="str">
            <v>Upgrade</v>
          </cell>
          <cell r="G294">
            <v>38257</v>
          </cell>
          <cell r="H294" t="str">
            <v>BB-</v>
          </cell>
          <cell r="I294" t="str">
            <v>Rating Outlook Stable</v>
          </cell>
        </row>
        <row r="295">
          <cell r="A295">
            <v>80089368</v>
          </cell>
          <cell r="B295" t="str">
            <v>HCA Inc.</v>
          </cell>
          <cell r="C295" t="str">
            <v>Health Care</v>
          </cell>
          <cell r="D295" t="str">
            <v>UNITED STATES</v>
          </cell>
          <cell r="E295" t="str">
            <v>Y</v>
          </cell>
          <cell r="F295" t="str">
            <v>Affirmed</v>
          </cell>
          <cell r="G295">
            <v>38197</v>
          </cell>
          <cell r="H295" t="str">
            <v>BBB-</v>
          </cell>
          <cell r="I295" t="str">
            <v>Rating Outlook Stable</v>
          </cell>
        </row>
        <row r="296">
          <cell r="A296">
            <v>80089369</v>
          </cell>
          <cell r="B296" t="str">
            <v>Tenet Healthcare Corp.</v>
          </cell>
          <cell r="C296" t="str">
            <v>Bank Loans</v>
          </cell>
          <cell r="D296" t="str">
            <v>UNITED STATES</v>
          </cell>
          <cell r="E296" t="str">
            <v>Y</v>
          </cell>
          <cell r="F296" t="str">
            <v>Affirmed</v>
          </cell>
          <cell r="G296">
            <v>38155</v>
          </cell>
          <cell r="H296" t="str">
            <v>B-</v>
          </cell>
          <cell r="I296" t="str">
            <v>Rating Outlook Negative</v>
          </cell>
        </row>
        <row r="297">
          <cell r="A297">
            <v>80089371</v>
          </cell>
          <cell r="B297" t="str">
            <v>Interpool Inc.</v>
          </cell>
          <cell r="C297" t="str">
            <v>Financial Institutions</v>
          </cell>
          <cell r="D297" t="str">
            <v>UNITED STATES</v>
          </cell>
          <cell r="E297" t="str">
            <v>Y</v>
          </cell>
          <cell r="F297" t="str">
            <v>Affirmed</v>
          </cell>
          <cell r="G297">
            <v>38177</v>
          </cell>
          <cell r="H297" t="str">
            <v>B</v>
          </cell>
          <cell r="I297" t="str">
            <v>Rating Outlook Positive</v>
          </cell>
        </row>
        <row r="298">
          <cell r="A298">
            <v>80089378</v>
          </cell>
          <cell r="B298" t="str">
            <v>Tribune Co.</v>
          </cell>
          <cell r="C298" t="str">
            <v>Media &amp; Entertainment</v>
          </cell>
          <cell r="D298" t="str">
            <v>UNITED STATES</v>
          </cell>
          <cell r="E298" t="str">
            <v>Y</v>
          </cell>
          <cell r="F298" t="str">
            <v>Upgrade</v>
          </cell>
          <cell r="G298">
            <v>38021</v>
          </cell>
          <cell r="H298" t="str">
            <v>A</v>
          </cell>
          <cell r="I298" t="str">
            <v>Rating Outlook Stable</v>
          </cell>
        </row>
        <row r="299">
          <cell r="A299">
            <v>80089381</v>
          </cell>
          <cell r="B299" t="str">
            <v>ContiFinancial Corp.</v>
          </cell>
          <cell r="C299" t="str">
            <v>Banks</v>
          </cell>
          <cell r="D299" t="str">
            <v>UNITED STATES</v>
          </cell>
          <cell r="E299" t="str">
            <v>N</v>
          </cell>
          <cell r="F299" t="str">
            <v>Downgrade</v>
          </cell>
          <cell r="G299">
            <v>36664</v>
          </cell>
          <cell r="H299" t="str">
            <v>D</v>
          </cell>
          <cell r="I299" t="str">
            <v>Rating Watch Off</v>
          </cell>
        </row>
        <row r="300">
          <cell r="A300">
            <v>80089382</v>
          </cell>
          <cell r="B300" t="str">
            <v>Donohue Forest Products, Inc.</v>
          </cell>
          <cell r="C300" t="str">
            <v>Corporates</v>
          </cell>
          <cell r="D300" t="str">
            <v>UNITED STATES</v>
          </cell>
          <cell r="E300" t="str">
            <v>N</v>
          </cell>
          <cell r="F300" t="str">
            <v>Withdrawn</v>
          </cell>
          <cell r="G300">
            <v>36714</v>
          </cell>
          <cell r="H300" t="str">
            <v>NR</v>
          </cell>
          <cell r="I300" t="str">
            <v>Rating Watch Off</v>
          </cell>
        </row>
        <row r="301">
          <cell r="A301">
            <v>80089383</v>
          </cell>
          <cell r="B301" t="str">
            <v>First Industrial, L.P.</v>
          </cell>
          <cell r="C301" t="str">
            <v>Real Estate Investment Trusts</v>
          </cell>
          <cell r="D301" t="str">
            <v>UNITED STATES</v>
          </cell>
          <cell r="E301" t="str">
            <v>Y</v>
          </cell>
          <cell r="F301" t="str">
            <v>Downgrade</v>
          </cell>
          <cell r="G301">
            <v>37844</v>
          </cell>
          <cell r="H301" t="str">
            <v>BBB</v>
          </cell>
          <cell r="I301" t="str">
            <v>Rating Outlook Stable</v>
          </cell>
        </row>
        <row r="302">
          <cell r="A302">
            <v>80089385</v>
          </cell>
          <cell r="B302" t="str">
            <v>LaSalle Bank Corporation (Formerly ABN AMRO North America, Inc.)</v>
          </cell>
          <cell r="C302" t="str">
            <v>Banks</v>
          </cell>
          <cell r="D302" t="str">
            <v>UNITED STATES</v>
          </cell>
          <cell r="E302" t="str">
            <v>Y</v>
          </cell>
          <cell r="F302" t="str">
            <v>Downgrade</v>
          </cell>
          <cell r="G302">
            <v>37552</v>
          </cell>
          <cell r="H302" t="str">
            <v>AA-</v>
          </cell>
          <cell r="I302" t="str">
            <v>Rating Outlook Stable</v>
          </cell>
        </row>
        <row r="303">
          <cell r="A303">
            <v>80089388</v>
          </cell>
          <cell r="B303" t="str">
            <v>Georgia Transmission Corp.</v>
          </cell>
          <cell r="C303" t="str">
            <v>Corporates</v>
          </cell>
          <cell r="D303" t="str">
            <v>UNITED STATES</v>
          </cell>
          <cell r="E303" t="str">
            <v>Y</v>
          </cell>
          <cell r="F303" t="str">
            <v>Upgrade</v>
          </cell>
          <cell r="G303">
            <v>36591</v>
          </cell>
          <cell r="H303" t="str">
            <v>AA-</v>
          </cell>
          <cell r="I303" t="str">
            <v>Rating Outlook Stable</v>
          </cell>
        </row>
        <row r="304">
          <cell r="A304">
            <v>80089389</v>
          </cell>
          <cell r="B304" t="str">
            <v>PacifiCare Health Systems, Inc.</v>
          </cell>
          <cell r="C304" t="str">
            <v>Bank Loans</v>
          </cell>
          <cell r="D304" t="str">
            <v>UNITED STATES</v>
          </cell>
          <cell r="E304" t="str">
            <v>Y</v>
          </cell>
          <cell r="F304" t="str">
            <v>Affirmed</v>
          </cell>
          <cell r="G304">
            <v>38245</v>
          </cell>
          <cell r="H304" t="str">
            <v>BB+</v>
          </cell>
          <cell r="I304" t="str">
            <v>Rating Outlook Stable</v>
          </cell>
        </row>
        <row r="305">
          <cell r="A305">
            <v>80089393</v>
          </cell>
          <cell r="B305" t="str">
            <v>Evergreen International Aviation, Inc.</v>
          </cell>
          <cell r="C305" t="str">
            <v>Corporates</v>
          </cell>
          <cell r="D305" t="str">
            <v>UNITED STATES</v>
          </cell>
          <cell r="E305" t="str">
            <v>N</v>
          </cell>
          <cell r="F305" t="str">
            <v>New Rating</v>
          </cell>
          <cell r="G305">
            <v>35520</v>
          </cell>
          <cell r="H305" t="str">
            <v>BB-</v>
          </cell>
        </row>
        <row r="306">
          <cell r="A306">
            <v>80089403</v>
          </cell>
          <cell r="B306" t="str">
            <v>Bank United Corp.</v>
          </cell>
          <cell r="C306" t="str">
            <v>Banks</v>
          </cell>
          <cell r="D306" t="str">
            <v>UNITED STATES</v>
          </cell>
          <cell r="E306" t="str">
            <v>Y</v>
          </cell>
          <cell r="F306" t="str">
            <v>Withdrawn</v>
          </cell>
          <cell r="G306">
            <v>36935</v>
          </cell>
          <cell r="H306" t="str">
            <v>NR</v>
          </cell>
          <cell r="I306" t="str">
            <v>Rating Watch Off</v>
          </cell>
        </row>
        <row r="307">
          <cell r="A307">
            <v>80089404</v>
          </cell>
          <cell r="B307" t="str">
            <v>CRIIMI MAE, Inc.</v>
          </cell>
          <cell r="C307" t="str">
            <v>Banks</v>
          </cell>
          <cell r="D307" t="str">
            <v>UNITED STATES</v>
          </cell>
          <cell r="E307" t="str">
            <v>N</v>
          </cell>
          <cell r="F307" t="str">
            <v>Withdrawn</v>
          </cell>
          <cell r="G307">
            <v>37000</v>
          </cell>
          <cell r="H307" t="str">
            <v>NR</v>
          </cell>
        </row>
        <row r="308">
          <cell r="A308">
            <v>80089406</v>
          </cell>
          <cell r="B308" t="str">
            <v>Alliance Capital Management L.P.</v>
          </cell>
          <cell r="C308" t="str">
            <v>Financial Services</v>
          </cell>
          <cell r="D308" t="str">
            <v>UNITED STATES</v>
          </cell>
          <cell r="E308" t="str">
            <v>Y</v>
          </cell>
          <cell r="F308" t="str">
            <v>Affirmed</v>
          </cell>
          <cell r="G308">
            <v>37977</v>
          </cell>
          <cell r="H308" t="str">
            <v>A+</v>
          </cell>
          <cell r="I308" t="str">
            <v>Rating Outlook Stable</v>
          </cell>
        </row>
        <row r="309">
          <cell r="A309">
            <v>80089407</v>
          </cell>
          <cell r="B309" t="str">
            <v>Belo Corp.</v>
          </cell>
          <cell r="C309" t="str">
            <v>Media &amp; Entertainment</v>
          </cell>
          <cell r="D309" t="str">
            <v>UNITED STATES</v>
          </cell>
          <cell r="E309" t="str">
            <v>Y</v>
          </cell>
          <cell r="F309" t="str">
            <v>Affirmed</v>
          </cell>
          <cell r="G309">
            <v>38097</v>
          </cell>
          <cell r="H309" t="str">
            <v>BBB-</v>
          </cell>
          <cell r="I309" t="str">
            <v>Rating Outlook Positive</v>
          </cell>
        </row>
        <row r="310">
          <cell r="A310">
            <v>80089408</v>
          </cell>
          <cell r="B310" t="str">
            <v>Cinergy Corp.</v>
          </cell>
          <cell r="C310" t="str">
            <v>Global Power</v>
          </cell>
          <cell r="D310" t="str">
            <v>UNITED STATES</v>
          </cell>
          <cell r="E310" t="str">
            <v>Y</v>
          </cell>
          <cell r="F310" t="str">
            <v>Affirmed</v>
          </cell>
          <cell r="G310">
            <v>38090</v>
          </cell>
          <cell r="H310" t="str">
            <v>BBB+</v>
          </cell>
          <cell r="I310" t="str">
            <v>Rating Outlook Stable</v>
          </cell>
        </row>
        <row r="311">
          <cell r="A311">
            <v>80089409</v>
          </cell>
          <cell r="B311" t="str">
            <v>JM Family Enterprises</v>
          </cell>
          <cell r="C311" t="str">
            <v>Auto &amp; Related</v>
          </cell>
          <cell r="D311" t="str">
            <v>UNITED STATES</v>
          </cell>
          <cell r="E311" t="str">
            <v>N</v>
          </cell>
          <cell r="F311" t="str">
            <v>Affirmed</v>
          </cell>
          <cell r="G311">
            <v>37700</v>
          </cell>
          <cell r="H311" t="str">
            <v>BBB</v>
          </cell>
          <cell r="I311" t="str">
            <v>Rating Outlook Stable</v>
          </cell>
        </row>
        <row r="312">
          <cell r="A312">
            <v>80089411</v>
          </cell>
          <cell r="B312" t="str">
            <v>Martin Marietta Materials, Inc.</v>
          </cell>
          <cell r="C312" t="str">
            <v>Natural Resources</v>
          </cell>
          <cell r="D312" t="str">
            <v>UNITED STATES</v>
          </cell>
          <cell r="E312" t="str">
            <v>Y</v>
          </cell>
          <cell r="F312" t="str">
            <v>New Rating</v>
          </cell>
          <cell r="G312">
            <v>38055</v>
          </cell>
          <cell r="H312" t="str">
            <v>A-</v>
          </cell>
          <cell r="I312" t="str">
            <v>Rating Outlook Stable</v>
          </cell>
        </row>
        <row r="313">
          <cell r="A313">
            <v>80089414</v>
          </cell>
          <cell r="B313" t="str">
            <v>Community First Bankshares, Inc.</v>
          </cell>
          <cell r="C313" t="str">
            <v>Banks</v>
          </cell>
          <cell r="D313" t="str">
            <v>UNITED STATES</v>
          </cell>
          <cell r="E313" t="str">
            <v>Y</v>
          </cell>
          <cell r="F313" t="str">
            <v>Rating Watch On</v>
          </cell>
          <cell r="G313">
            <v>38062</v>
          </cell>
          <cell r="H313" t="str">
            <v>BBB</v>
          </cell>
          <cell r="I313" t="str">
            <v>Rating Watch Positive</v>
          </cell>
        </row>
        <row r="314">
          <cell r="A314">
            <v>80089417</v>
          </cell>
          <cell r="B314" t="str">
            <v>Mid-Peninsula Bank</v>
          </cell>
          <cell r="C314" t="str">
            <v>Banks</v>
          </cell>
          <cell r="D314" t="str">
            <v>UNITED STATES</v>
          </cell>
          <cell r="E314" t="str">
            <v>Y</v>
          </cell>
          <cell r="F314" t="str">
            <v>Affirmed</v>
          </cell>
          <cell r="G314">
            <v>37637</v>
          </cell>
          <cell r="H314" t="str">
            <v>BBB-</v>
          </cell>
          <cell r="I314" t="str">
            <v>Rating Outlook Stable</v>
          </cell>
        </row>
        <row r="315">
          <cell r="A315">
            <v>80089418</v>
          </cell>
          <cell r="B315" t="str">
            <v>Cupertino National Bank</v>
          </cell>
          <cell r="C315" t="str">
            <v>Banks</v>
          </cell>
          <cell r="D315" t="str">
            <v>UNITED STATES</v>
          </cell>
          <cell r="E315" t="str">
            <v>Y</v>
          </cell>
          <cell r="F315" t="str">
            <v>Affirmed</v>
          </cell>
          <cell r="G315">
            <v>37637</v>
          </cell>
          <cell r="H315" t="str">
            <v>BBB-</v>
          </cell>
          <cell r="I315" t="str">
            <v>Rating Outlook Stable</v>
          </cell>
        </row>
        <row r="316">
          <cell r="A316">
            <v>80089419</v>
          </cell>
          <cell r="B316" t="str">
            <v>Fifth Third Bank of Western Ohio, N.A. (Inactive...merged)</v>
          </cell>
          <cell r="C316" t="str">
            <v>Banks</v>
          </cell>
          <cell r="D316" t="str">
            <v>UNITED STATES</v>
          </cell>
          <cell r="E316" t="str">
            <v>N</v>
          </cell>
          <cell r="F316" t="str">
            <v>Affirmed</v>
          </cell>
          <cell r="G316">
            <v>36851</v>
          </cell>
          <cell r="H316" t="str">
            <v>AA-</v>
          </cell>
          <cell r="I316" t="str">
            <v>Rating Outlook Stable</v>
          </cell>
        </row>
        <row r="317">
          <cell r="A317">
            <v>80089420</v>
          </cell>
          <cell r="B317" t="str">
            <v>Fifth Third Bank, Northern Kentucky, Inc.</v>
          </cell>
          <cell r="C317" t="str">
            <v>Banks</v>
          </cell>
          <cell r="D317" t="str">
            <v>UNITED STATES</v>
          </cell>
          <cell r="E317" t="str">
            <v>N</v>
          </cell>
          <cell r="F317" t="str">
            <v>Withdrawn</v>
          </cell>
          <cell r="G317">
            <v>37988</v>
          </cell>
          <cell r="H317" t="str">
            <v>NR</v>
          </cell>
        </row>
        <row r="318">
          <cell r="A318">
            <v>80089421</v>
          </cell>
          <cell r="B318" t="str">
            <v>Fifth Third Bank of Columbus (Inactive...merged)</v>
          </cell>
          <cell r="C318" t="str">
            <v>Banks</v>
          </cell>
          <cell r="D318" t="str">
            <v>UNITED STATES</v>
          </cell>
          <cell r="E318" t="str">
            <v>N</v>
          </cell>
          <cell r="F318" t="str">
            <v>Withdrawn</v>
          </cell>
          <cell r="G318">
            <v>36440</v>
          </cell>
          <cell r="H318" t="str">
            <v>NR</v>
          </cell>
        </row>
        <row r="319">
          <cell r="A319">
            <v>80089423</v>
          </cell>
          <cell r="B319" t="str">
            <v>Southern Pacific Funding Corp.</v>
          </cell>
          <cell r="C319" t="str">
            <v>Other</v>
          </cell>
          <cell r="D319" t="str">
            <v>UNITED STATES</v>
          </cell>
          <cell r="E319" t="str">
            <v>Y</v>
          </cell>
          <cell r="F319" t="str">
            <v>Withdrawn</v>
          </cell>
          <cell r="G319">
            <v>36495</v>
          </cell>
          <cell r="H319" t="str">
            <v>NR</v>
          </cell>
        </row>
        <row r="320">
          <cell r="A320">
            <v>80089424</v>
          </cell>
          <cell r="B320" t="str">
            <v>Crown American Realty Trust</v>
          </cell>
          <cell r="C320" t="str">
            <v>Real Estate Investment Trusts</v>
          </cell>
          <cell r="D320" t="str">
            <v>UNITED STATES</v>
          </cell>
          <cell r="E320" t="str">
            <v>N</v>
          </cell>
          <cell r="F320" t="str">
            <v>Withdrawn</v>
          </cell>
          <cell r="G320">
            <v>37950</v>
          </cell>
          <cell r="H320" t="str">
            <v>NR</v>
          </cell>
        </row>
        <row r="321">
          <cell r="A321">
            <v>80089425</v>
          </cell>
          <cell r="B321" t="str">
            <v>Tudor Investment Corp.</v>
          </cell>
          <cell r="C321" t="str">
            <v>Corporate Finance</v>
          </cell>
          <cell r="D321" t="str">
            <v>UNITED STATES</v>
          </cell>
          <cell r="E321" t="str">
            <v>N</v>
          </cell>
          <cell r="F321" t="str">
            <v>New Rating</v>
          </cell>
          <cell r="G321">
            <v>36831</v>
          </cell>
          <cell r="H321" t="str">
            <v>BBB</v>
          </cell>
        </row>
        <row r="322">
          <cell r="A322">
            <v>80089427</v>
          </cell>
          <cell r="B322" t="str">
            <v>LaSalle National Corp.</v>
          </cell>
          <cell r="C322" t="str">
            <v>Banks</v>
          </cell>
          <cell r="D322" t="str">
            <v>UNITED STATES</v>
          </cell>
          <cell r="E322" t="str">
            <v>Y</v>
          </cell>
          <cell r="F322" t="str">
            <v>Downgrade</v>
          </cell>
          <cell r="G322">
            <v>37552</v>
          </cell>
          <cell r="H322" t="str">
            <v>AA-</v>
          </cell>
          <cell r="I322" t="str">
            <v>Rating Outlook Stable</v>
          </cell>
        </row>
        <row r="323">
          <cell r="A323">
            <v>80089429</v>
          </cell>
          <cell r="B323" t="str">
            <v>Western Financial Bank</v>
          </cell>
          <cell r="C323" t="str">
            <v>Financial Institutions</v>
          </cell>
          <cell r="D323" t="str">
            <v>UNITED STATES</v>
          </cell>
          <cell r="E323" t="str">
            <v>Y</v>
          </cell>
          <cell r="F323" t="str">
            <v>Affirmed</v>
          </cell>
          <cell r="G323">
            <v>38131</v>
          </cell>
          <cell r="H323" t="str">
            <v>BB</v>
          </cell>
          <cell r="I323" t="str">
            <v>Rating Outlook Positive</v>
          </cell>
        </row>
        <row r="324">
          <cell r="A324">
            <v>80089431</v>
          </cell>
          <cell r="B324" t="str">
            <v>Chase Manhattan Bank USA, N.A. (The)</v>
          </cell>
          <cell r="C324" t="str">
            <v>Banks</v>
          </cell>
          <cell r="D324" t="str">
            <v>UNITED STATES</v>
          </cell>
          <cell r="E324" t="str">
            <v>Y</v>
          </cell>
          <cell r="F324" t="str">
            <v>Affirmed</v>
          </cell>
          <cell r="G324">
            <v>38169</v>
          </cell>
          <cell r="H324" t="str">
            <v>A+</v>
          </cell>
          <cell r="I324" t="str">
            <v>Rating Outlook Positive</v>
          </cell>
        </row>
        <row r="325">
          <cell r="A325">
            <v>80089432</v>
          </cell>
          <cell r="B325" t="str">
            <v>Dynex Capital, Inc.</v>
          </cell>
          <cell r="C325" t="str">
            <v>Banks</v>
          </cell>
          <cell r="D325" t="str">
            <v>UNITED STATES</v>
          </cell>
          <cell r="E325" t="str">
            <v>N</v>
          </cell>
          <cell r="F325" t="str">
            <v>Withdrawn</v>
          </cell>
          <cell r="G325">
            <v>37518</v>
          </cell>
          <cell r="H325" t="str">
            <v>NR</v>
          </cell>
        </row>
        <row r="326">
          <cell r="A326">
            <v>80089434</v>
          </cell>
          <cell r="B326" t="str">
            <v>TXU Corp.</v>
          </cell>
          <cell r="C326" t="str">
            <v>Global Power</v>
          </cell>
          <cell r="D326" t="str">
            <v>UNITED STATES</v>
          </cell>
          <cell r="E326" t="str">
            <v>Y</v>
          </cell>
          <cell r="F326" t="str">
            <v>Affirmed</v>
          </cell>
          <cell r="G326">
            <v>38103</v>
          </cell>
          <cell r="H326" t="str">
            <v>BBB-</v>
          </cell>
          <cell r="I326" t="str">
            <v>Rating Outlook Stable</v>
          </cell>
        </row>
        <row r="327">
          <cell r="A327">
            <v>80089435</v>
          </cell>
          <cell r="B327" t="str">
            <v>Duke Capital, LLC</v>
          </cell>
          <cell r="C327" t="str">
            <v>Corporates</v>
          </cell>
          <cell r="D327" t="str">
            <v>UNITED STATES</v>
          </cell>
          <cell r="E327" t="str">
            <v>Y</v>
          </cell>
          <cell r="F327" t="str">
            <v>Affirmed</v>
          </cell>
          <cell r="G327">
            <v>38114</v>
          </cell>
          <cell r="H327" t="str">
            <v>BBB-</v>
          </cell>
          <cell r="I327" t="str">
            <v>Rating Outlook Stable</v>
          </cell>
        </row>
        <row r="328">
          <cell r="A328">
            <v>80089436</v>
          </cell>
          <cell r="B328" t="str">
            <v>Bay View Capital Corp.</v>
          </cell>
          <cell r="C328" t="str">
            <v>Banks</v>
          </cell>
          <cell r="D328" t="str">
            <v>UNITED STATES</v>
          </cell>
          <cell r="E328" t="str">
            <v>Y</v>
          </cell>
          <cell r="F328" t="str">
            <v>Withdrawn</v>
          </cell>
          <cell r="G328">
            <v>37901</v>
          </cell>
          <cell r="H328" t="str">
            <v>NR</v>
          </cell>
        </row>
        <row r="329">
          <cell r="A329">
            <v>80089437</v>
          </cell>
          <cell r="B329" t="str">
            <v>Financial Security Assurance Holdings Ltd.</v>
          </cell>
          <cell r="C329" t="str">
            <v>Bond Insurers</v>
          </cell>
          <cell r="D329" t="str">
            <v>UNITED STATES</v>
          </cell>
          <cell r="E329" t="str">
            <v>Y</v>
          </cell>
          <cell r="F329" t="str">
            <v>Affirmed</v>
          </cell>
          <cell r="G329">
            <v>37791</v>
          </cell>
          <cell r="H329" t="str">
            <v>AA</v>
          </cell>
          <cell r="I329" t="str">
            <v>Rating Outlook Stable</v>
          </cell>
        </row>
        <row r="330">
          <cell r="A330">
            <v>80089439</v>
          </cell>
          <cell r="B330" t="str">
            <v>Health Insurance Plan of Greater New York</v>
          </cell>
          <cell r="C330" t="str">
            <v>Life Insurers</v>
          </cell>
          <cell r="D330" t="str">
            <v>UNITED STATES</v>
          </cell>
          <cell r="E330" t="str">
            <v>Y</v>
          </cell>
          <cell r="F330" t="str">
            <v>Affirmed</v>
          </cell>
          <cell r="G330">
            <v>38163</v>
          </cell>
          <cell r="H330" t="str">
            <v>BB+</v>
          </cell>
          <cell r="I330" t="str">
            <v>Rating Outlook Stable</v>
          </cell>
        </row>
        <row r="331">
          <cell r="A331">
            <v>80089440</v>
          </cell>
          <cell r="B331" t="str">
            <v>First Republic Bank</v>
          </cell>
          <cell r="C331" t="str">
            <v>Banks</v>
          </cell>
          <cell r="D331" t="str">
            <v>UNITED STATES</v>
          </cell>
          <cell r="E331" t="str">
            <v>Y</v>
          </cell>
          <cell r="F331" t="str">
            <v>Affirmed</v>
          </cell>
          <cell r="G331">
            <v>37797</v>
          </cell>
          <cell r="H331" t="str">
            <v>BBB</v>
          </cell>
          <cell r="I331" t="str">
            <v>Rating Outlook Stable</v>
          </cell>
        </row>
        <row r="332">
          <cell r="A332">
            <v>80089442</v>
          </cell>
          <cell r="B332" t="str">
            <v>Oakwood Homes Corp.</v>
          </cell>
          <cell r="C332" t="str">
            <v>Other</v>
          </cell>
          <cell r="D332" t="str">
            <v>UNITED STATES</v>
          </cell>
          <cell r="E332" t="str">
            <v>N</v>
          </cell>
          <cell r="F332" t="str">
            <v>Withdrawn</v>
          </cell>
          <cell r="G332">
            <v>37559</v>
          </cell>
          <cell r="H332" t="str">
            <v>NR</v>
          </cell>
          <cell r="I332" t="str">
            <v>Rating Outlook Negative</v>
          </cell>
        </row>
        <row r="333">
          <cell r="A333">
            <v>80089443</v>
          </cell>
          <cell r="B333" t="str">
            <v>IndyMac Bancorp, Inc.</v>
          </cell>
          <cell r="C333" t="str">
            <v>Banks</v>
          </cell>
          <cell r="D333" t="str">
            <v>UNITED STATES</v>
          </cell>
          <cell r="E333" t="str">
            <v>Y</v>
          </cell>
          <cell r="F333" t="str">
            <v>Affirmed</v>
          </cell>
          <cell r="G333">
            <v>37211</v>
          </cell>
          <cell r="H333" t="str">
            <v>BBB-</v>
          </cell>
          <cell r="I333" t="str">
            <v>Rating Outlook Stable</v>
          </cell>
        </row>
        <row r="334">
          <cell r="A334">
            <v>80089445</v>
          </cell>
          <cell r="B334" t="str">
            <v>Irvine Apartment Communities, L.P.</v>
          </cell>
          <cell r="C334" t="str">
            <v>Real Estate Investment Trusts</v>
          </cell>
          <cell r="D334" t="str">
            <v>UNITED STATES</v>
          </cell>
          <cell r="E334" t="str">
            <v>Y</v>
          </cell>
          <cell r="F334" t="str">
            <v>Affirmed</v>
          </cell>
          <cell r="G334">
            <v>36321</v>
          </cell>
          <cell r="H334" t="str">
            <v>BBB+</v>
          </cell>
          <cell r="I334" t="str">
            <v>Rating Watch Off</v>
          </cell>
        </row>
        <row r="335">
          <cell r="A335">
            <v>80089446</v>
          </cell>
          <cell r="B335" t="str">
            <v>AOL Time Warner Companies, Inc.</v>
          </cell>
          <cell r="C335" t="str">
            <v>Media &amp; Entertainment</v>
          </cell>
          <cell r="D335" t="str">
            <v>UNITED STATES</v>
          </cell>
          <cell r="E335" t="str">
            <v>N</v>
          </cell>
          <cell r="F335" t="str">
            <v>Affirmed</v>
          </cell>
          <cell r="G335">
            <v>37315</v>
          </cell>
          <cell r="H335" t="str">
            <v>BBB+</v>
          </cell>
          <cell r="I335" t="str">
            <v>Rating Outlook Stable</v>
          </cell>
        </row>
        <row r="336">
          <cell r="A336">
            <v>80089447</v>
          </cell>
          <cell r="B336" t="str">
            <v>Mark IV Industries Inc.</v>
          </cell>
          <cell r="C336" t="str">
            <v>Auto Suppliers</v>
          </cell>
          <cell r="D336" t="str">
            <v>UNITED STATES</v>
          </cell>
          <cell r="E336" t="str">
            <v>N</v>
          </cell>
          <cell r="F336" t="str">
            <v>Withdrawn</v>
          </cell>
          <cell r="G336">
            <v>36763</v>
          </cell>
          <cell r="H336" t="str">
            <v>NR</v>
          </cell>
          <cell r="I336" t="str">
            <v>Rating Watch Off</v>
          </cell>
        </row>
        <row r="337">
          <cell r="A337">
            <v>80089449</v>
          </cell>
          <cell r="B337" t="str">
            <v>Teachers Insurance &amp; Annuity Association</v>
          </cell>
          <cell r="C337" t="str">
            <v>Life Insurers</v>
          </cell>
          <cell r="D337" t="str">
            <v>UNITED STATES</v>
          </cell>
          <cell r="E337" t="str">
            <v>Y</v>
          </cell>
          <cell r="F337" t="str">
            <v>Affirmed</v>
          </cell>
          <cell r="G337">
            <v>38184</v>
          </cell>
          <cell r="H337" t="str">
            <v>AAA</v>
          </cell>
          <cell r="I337" t="str">
            <v>Rating Outlook Stable</v>
          </cell>
        </row>
        <row r="338">
          <cell r="A338">
            <v>80089450</v>
          </cell>
          <cell r="B338" t="str">
            <v>PDV America, Inc.</v>
          </cell>
          <cell r="C338" t="str">
            <v>Corporates</v>
          </cell>
          <cell r="D338" t="str">
            <v>UNITED STATES</v>
          </cell>
          <cell r="E338" t="str">
            <v>N</v>
          </cell>
          <cell r="F338" t="str">
            <v>Withdrawn</v>
          </cell>
          <cell r="G338">
            <v>37841</v>
          </cell>
          <cell r="H338" t="str">
            <v>NR</v>
          </cell>
        </row>
        <row r="339">
          <cell r="A339">
            <v>80089451</v>
          </cell>
          <cell r="B339" t="str">
            <v>Bariven S.A.</v>
          </cell>
          <cell r="C339" t="str">
            <v>Financial Institutions</v>
          </cell>
          <cell r="D339" t="str">
            <v>UNITED STATES</v>
          </cell>
          <cell r="E339" t="str">
            <v>N</v>
          </cell>
          <cell r="F339" t="str">
            <v>New Rating</v>
          </cell>
          <cell r="G339">
            <v>35739</v>
          </cell>
          <cell r="H339" t="str">
            <v>BBB</v>
          </cell>
        </row>
        <row r="340">
          <cell r="A340">
            <v>80089452</v>
          </cell>
          <cell r="B340" t="str">
            <v>Louis Dreyfus Citrus</v>
          </cell>
          <cell r="C340" t="str">
            <v>Corporate Finance</v>
          </cell>
          <cell r="D340" t="str">
            <v>UNITED STATES</v>
          </cell>
          <cell r="E340" t="str">
            <v>N</v>
          </cell>
          <cell r="F340" t="str">
            <v>New Rating</v>
          </cell>
          <cell r="G340">
            <v>37956</v>
          </cell>
          <cell r="H340" t="str">
            <v>BBB-</v>
          </cell>
          <cell r="I340" t="str">
            <v>Rating Outlook Stable</v>
          </cell>
        </row>
        <row r="341">
          <cell r="A341">
            <v>80089455</v>
          </cell>
          <cell r="B341" t="str">
            <v>PPL Capital Funding Inc.</v>
          </cell>
          <cell r="C341" t="str">
            <v>Corporates</v>
          </cell>
          <cell r="D341" t="str">
            <v>UNITED STATES</v>
          </cell>
          <cell r="E341" t="str">
            <v>Y</v>
          </cell>
          <cell r="F341" t="str">
            <v>Downgrade</v>
          </cell>
          <cell r="G341">
            <v>37754</v>
          </cell>
          <cell r="H341" t="str">
            <v>BBB</v>
          </cell>
          <cell r="I341" t="str">
            <v>Rating Outlook Negative</v>
          </cell>
        </row>
        <row r="342">
          <cell r="A342">
            <v>80089456</v>
          </cell>
          <cell r="B342" t="str">
            <v>PPL Corporation</v>
          </cell>
          <cell r="C342" t="str">
            <v>Corporates</v>
          </cell>
          <cell r="D342" t="str">
            <v>UNITED STATES</v>
          </cell>
          <cell r="E342" t="str">
            <v>Y</v>
          </cell>
          <cell r="F342" t="str">
            <v>Downgrade</v>
          </cell>
          <cell r="G342">
            <v>37754</v>
          </cell>
          <cell r="H342" t="str">
            <v>BBB</v>
          </cell>
          <cell r="I342" t="str">
            <v>Rating Outlook Negative</v>
          </cell>
        </row>
        <row r="343">
          <cell r="A343">
            <v>80089458</v>
          </cell>
          <cell r="B343" t="str">
            <v>Mississippi Chemical Corp.</v>
          </cell>
          <cell r="C343" t="str">
            <v>Chemicals</v>
          </cell>
          <cell r="D343" t="str">
            <v>UNITED STATES</v>
          </cell>
          <cell r="E343" t="str">
            <v>N</v>
          </cell>
          <cell r="F343" t="str">
            <v>Withdrawn</v>
          </cell>
          <cell r="G343">
            <v>37813</v>
          </cell>
          <cell r="H343" t="str">
            <v>NR</v>
          </cell>
        </row>
        <row r="344">
          <cell r="A344">
            <v>80089459</v>
          </cell>
          <cell r="B344" t="str">
            <v>Levi Strauss &amp; Co.</v>
          </cell>
          <cell r="C344" t="str">
            <v>Consumer</v>
          </cell>
          <cell r="D344" t="str">
            <v>UNITED STATES</v>
          </cell>
          <cell r="E344" t="str">
            <v>Y</v>
          </cell>
          <cell r="F344" t="str">
            <v>Downgrade</v>
          </cell>
          <cell r="G344">
            <v>37957</v>
          </cell>
          <cell r="H344" t="str">
            <v>CCC+</v>
          </cell>
          <cell r="I344" t="str">
            <v>Rating Outlook Negative</v>
          </cell>
        </row>
        <row r="345">
          <cell r="A345">
            <v>80089460</v>
          </cell>
          <cell r="B345" t="str">
            <v>Ford Credit Europe Bank plc (FCE Bank plc)</v>
          </cell>
          <cell r="C345" t="str">
            <v>Financial Institutions</v>
          </cell>
          <cell r="D345" t="str">
            <v>UNITED KINGDOM</v>
          </cell>
          <cell r="E345" t="str">
            <v>Y</v>
          </cell>
          <cell r="F345" t="str">
            <v>Affirmed</v>
          </cell>
          <cell r="G345">
            <v>38111</v>
          </cell>
          <cell r="H345" t="str">
            <v>BBB+</v>
          </cell>
          <cell r="I345" t="str">
            <v>Rating Outlook Stable</v>
          </cell>
        </row>
        <row r="346">
          <cell r="A346">
            <v>80089463</v>
          </cell>
          <cell r="B346" t="str">
            <v>National City Corporation</v>
          </cell>
          <cell r="C346" t="str">
            <v>Banks</v>
          </cell>
          <cell r="D346" t="str">
            <v>UNITED STATES</v>
          </cell>
          <cell r="E346" t="str">
            <v>Y</v>
          </cell>
          <cell r="F346" t="str">
            <v>Affirmed</v>
          </cell>
          <cell r="G346">
            <v>38034</v>
          </cell>
          <cell r="H346" t="str">
            <v>AA-</v>
          </cell>
          <cell r="I346" t="str">
            <v>Rating Outlook Stable</v>
          </cell>
        </row>
        <row r="347">
          <cell r="A347">
            <v>80089464</v>
          </cell>
          <cell r="B347" t="str">
            <v>National City Bank (Cleveland)</v>
          </cell>
          <cell r="C347" t="str">
            <v>Banks</v>
          </cell>
          <cell r="D347" t="str">
            <v>UNITED STATES</v>
          </cell>
          <cell r="E347" t="str">
            <v>Y</v>
          </cell>
          <cell r="F347" t="str">
            <v>Affirmed</v>
          </cell>
          <cell r="G347">
            <v>38034</v>
          </cell>
          <cell r="H347" t="str">
            <v>AA-</v>
          </cell>
          <cell r="I347" t="str">
            <v>Rating Outlook Stable</v>
          </cell>
        </row>
        <row r="348">
          <cell r="A348">
            <v>80089467</v>
          </cell>
          <cell r="B348" t="str">
            <v>Hertz Corp.</v>
          </cell>
          <cell r="C348" t="str">
            <v>Financial Institutions</v>
          </cell>
          <cell r="D348" t="str">
            <v>UNITED STATES</v>
          </cell>
          <cell r="E348" t="str">
            <v>Y</v>
          </cell>
          <cell r="F348" t="str">
            <v>Affirmed</v>
          </cell>
          <cell r="G348">
            <v>38111</v>
          </cell>
          <cell r="H348" t="str">
            <v>BBB+</v>
          </cell>
          <cell r="I348" t="str">
            <v>Rating Outlook Stable</v>
          </cell>
        </row>
        <row r="349">
          <cell r="A349">
            <v>80089472</v>
          </cell>
          <cell r="B349" t="str">
            <v>U.S. Bank, N.A.</v>
          </cell>
          <cell r="C349" t="str">
            <v>Banks</v>
          </cell>
          <cell r="D349" t="str">
            <v>UNITED STATES</v>
          </cell>
          <cell r="E349" t="str">
            <v>Y</v>
          </cell>
          <cell r="F349" t="str">
            <v>Upgrade</v>
          </cell>
          <cell r="G349">
            <v>38257</v>
          </cell>
          <cell r="H349" t="str">
            <v>AA-</v>
          </cell>
          <cell r="I349" t="str">
            <v>Rating Outlook Stable</v>
          </cell>
        </row>
        <row r="350">
          <cell r="A350">
            <v>80089474</v>
          </cell>
          <cell r="B350" t="str">
            <v>Supercanal Holding S.A.</v>
          </cell>
          <cell r="C350" t="str">
            <v>Corporates</v>
          </cell>
          <cell r="D350" t="str">
            <v>ARGENTINA</v>
          </cell>
          <cell r="E350" t="str">
            <v>N</v>
          </cell>
          <cell r="F350" t="str">
            <v>Downgrade</v>
          </cell>
          <cell r="G350">
            <v>36616</v>
          </cell>
          <cell r="H350" t="str">
            <v>D</v>
          </cell>
        </row>
        <row r="351">
          <cell r="A351">
            <v>80089476</v>
          </cell>
          <cell r="B351" t="str">
            <v>Mellon Funding Corp.</v>
          </cell>
          <cell r="C351" t="str">
            <v>Banks</v>
          </cell>
          <cell r="D351" t="str">
            <v>UNITED STATES</v>
          </cell>
          <cell r="E351" t="str">
            <v>Y</v>
          </cell>
          <cell r="F351" t="str">
            <v>Affirmed</v>
          </cell>
          <cell r="G351">
            <v>37930</v>
          </cell>
          <cell r="H351" t="str">
            <v>AA-</v>
          </cell>
          <cell r="I351" t="str">
            <v>Rating Outlook Stable</v>
          </cell>
        </row>
        <row r="352">
          <cell r="A352">
            <v>80089477</v>
          </cell>
          <cell r="B352" t="str">
            <v>PNC Financial Services Group Inc</v>
          </cell>
          <cell r="C352" t="str">
            <v>Banks</v>
          </cell>
          <cell r="D352" t="str">
            <v>UNITED STATES</v>
          </cell>
          <cell r="E352" t="str">
            <v>Y</v>
          </cell>
          <cell r="F352" t="str">
            <v>Affirmed</v>
          </cell>
          <cell r="G352">
            <v>38225</v>
          </cell>
          <cell r="H352" t="str">
            <v>A</v>
          </cell>
          <cell r="I352" t="str">
            <v>Rating Outlook Stable</v>
          </cell>
        </row>
        <row r="353">
          <cell r="A353">
            <v>80089478</v>
          </cell>
          <cell r="B353" t="str">
            <v>PNC Funding Corp</v>
          </cell>
          <cell r="C353" t="str">
            <v>Banks</v>
          </cell>
          <cell r="D353" t="str">
            <v>UNITED STATES</v>
          </cell>
          <cell r="E353" t="str">
            <v>Y</v>
          </cell>
          <cell r="F353" t="str">
            <v>Affirmed</v>
          </cell>
          <cell r="G353">
            <v>38225</v>
          </cell>
          <cell r="H353" t="str">
            <v>A</v>
          </cell>
          <cell r="I353" t="str">
            <v>Rating Outlook Stable</v>
          </cell>
        </row>
        <row r="354">
          <cell r="A354">
            <v>80089482</v>
          </cell>
          <cell r="B354" t="str">
            <v>Wells Fargo Bank Northwest, NA</v>
          </cell>
          <cell r="C354" t="str">
            <v>Banks</v>
          </cell>
          <cell r="D354" t="str">
            <v>UNITED STATES</v>
          </cell>
          <cell r="E354" t="str">
            <v>Y</v>
          </cell>
          <cell r="F354" t="str">
            <v>Affirmed</v>
          </cell>
          <cell r="G354">
            <v>37658</v>
          </cell>
          <cell r="H354" t="str">
            <v>AA</v>
          </cell>
          <cell r="I354" t="str">
            <v>Rating Outlook Stable</v>
          </cell>
        </row>
        <row r="355">
          <cell r="A355">
            <v>80089483</v>
          </cell>
          <cell r="B355" t="str">
            <v>AGL Resources, Inc.</v>
          </cell>
          <cell r="C355" t="str">
            <v>Corporates</v>
          </cell>
          <cell r="D355" t="str">
            <v>UNITED STATES</v>
          </cell>
          <cell r="E355" t="str">
            <v>Y</v>
          </cell>
          <cell r="F355" t="str">
            <v>Revision Outlook</v>
          </cell>
          <cell r="G355">
            <v>38183</v>
          </cell>
          <cell r="H355" t="str">
            <v>A-</v>
          </cell>
          <cell r="I355" t="str">
            <v>Rating Watch Negative</v>
          </cell>
        </row>
        <row r="356">
          <cell r="A356">
            <v>80089484</v>
          </cell>
          <cell r="B356" t="str">
            <v>Dime Savings Bank of New York FSB</v>
          </cell>
          <cell r="C356" t="str">
            <v>Banks</v>
          </cell>
          <cell r="D356" t="str">
            <v>UNITED STATES</v>
          </cell>
          <cell r="E356" t="str">
            <v>N</v>
          </cell>
          <cell r="F356" t="str">
            <v>Withdrawn</v>
          </cell>
          <cell r="G356">
            <v>37260</v>
          </cell>
          <cell r="H356" t="str">
            <v>NR</v>
          </cell>
          <cell r="I356" t="str">
            <v>Rating Watch Off</v>
          </cell>
        </row>
        <row r="357">
          <cell r="A357">
            <v>80089485</v>
          </cell>
          <cell r="B357" t="str">
            <v>Transamerica Corp.</v>
          </cell>
          <cell r="C357" t="str">
            <v>Banks</v>
          </cell>
          <cell r="D357" t="str">
            <v>UNITED STATES</v>
          </cell>
          <cell r="E357" t="str">
            <v>Y</v>
          </cell>
          <cell r="F357" t="str">
            <v>Affirmed</v>
          </cell>
          <cell r="G357">
            <v>37965</v>
          </cell>
          <cell r="H357" t="str">
            <v>AA-</v>
          </cell>
          <cell r="I357" t="str">
            <v>Rating Outlook Negative</v>
          </cell>
        </row>
        <row r="358">
          <cell r="A358">
            <v>80089486</v>
          </cell>
          <cell r="B358" t="str">
            <v>Barnett Bank, N.A.</v>
          </cell>
          <cell r="C358" t="str">
            <v>Banks</v>
          </cell>
          <cell r="D358" t="str">
            <v>UNITED STATES</v>
          </cell>
          <cell r="E358" t="str">
            <v>N</v>
          </cell>
          <cell r="F358" t="str">
            <v>Withdrawn</v>
          </cell>
          <cell r="G358">
            <v>36678</v>
          </cell>
          <cell r="H358" t="str">
            <v>NR</v>
          </cell>
        </row>
        <row r="359">
          <cell r="A359">
            <v>80089489</v>
          </cell>
          <cell r="B359" t="str">
            <v>Petroleos de Venezuela S.A. (PDVSA)</v>
          </cell>
          <cell r="C359" t="str">
            <v>Energy (Oil &amp; Gas)</v>
          </cell>
          <cell r="D359" t="str">
            <v>VENEZUELA</v>
          </cell>
          <cell r="E359" t="str">
            <v>Y</v>
          </cell>
          <cell r="F359" t="str">
            <v>Upgrade</v>
          </cell>
          <cell r="G359">
            <v>38250</v>
          </cell>
          <cell r="H359" t="str">
            <v>B+</v>
          </cell>
          <cell r="I359" t="str">
            <v>Rating Outlook Stable</v>
          </cell>
        </row>
        <row r="360">
          <cell r="A360">
            <v>80089490</v>
          </cell>
          <cell r="B360" t="str">
            <v>Omnipoint Communications, Inc.</v>
          </cell>
          <cell r="C360" t="str">
            <v>Corporates</v>
          </cell>
          <cell r="D360" t="str">
            <v>UNITED STATES</v>
          </cell>
          <cell r="E360" t="str">
            <v>N</v>
          </cell>
          <cell r="F360" t="str">
            <v>Withdrawn</v>
          </cell>
          <cell r="G360">
            <v>36602</v>
          </cell>
          <cell r="H360" t="str">
            <v>NR</v>
          </cell>
        </row>
        <row r="361">
          <cell r="A361">
            <v>80089491</v>
          </cell>
          <cell r="B361" t="str">
            <v>JP Morgan &amp; Co., Inc</v>
          </cell>
          <cell r="C361" t="str">
            <v>Bank Loans</v>
          </cell>
          <cell r="D361" t="str">
            <v>UNITED STATES</v>
          </cell>
          <cell r="E361" t="str">
            <v>Y</v>
          </cell>
          <cell r="F361" t="str">
            <v>Withdrawn</v>
          </cell>
          <cell r="G361">
            <v>36894</v>
          </cell>
          <cell r="H361" t="str">
            <v>NR</v>
          </cell>
          <cell r="I361" t="str">
            <v>Not on Rating Watch</v>
          </cell>
        </row>
        <row r="362">
          <cell r="A362">
            <v>80089492</v>
          </cell>
          <cell r="B362" t="str">
            <v>Triad Guaranty, Inc.</v>
          </cell>
          <cell r="C362" t="str">
            <v>Mortgage Insurers</v>
          </cell>
          <cell r="D362" t="str">
            <v>UNITED STATES</v>
          </cell>
          <cell r="E362" t="str">
            <v>Y</v>
          </cell>
          <cell r="F362" t="str">
            <v>Affirmed</v>
          </cell>
          <cell r="G362">
            <v>37860</v>
          </cell>
          <cell r="H362" t="str">
            <v>A+</v>
          </cell>
          <cell r="I362" t="str">
            <v>Rating Outlook Stable</v>
          </cell>
        </row>
        <row r="363">
          <cell r="A363">
            <v>80089493</v>
          </cell>
          <cell r="B363" t="str">
            <v>Commercial Net Lease Realty Inc.</v>
          </cell>
          <cell r="C363" t="str">
            <v>Real Estate Investment Trusts</v>
          </cell>
          <cell r="D363" t="str">
            <v>UNITED STATES</v>
          </cell>
          <cell r="E363" t="str">
            <v>Y</v>
          </cell>
          <cell r="F363" t="str">
            <v>Affirmed</v>
          </cell>
          <cell r="G363">
            <v>38154</v>
          </cell>
          <cell r="H363" t="str">
            <v>BBB-</v>
          </cell>
          <cell r="I363" t="str">
            <v>Rating Outlook Stable</v>
          </cell>
        </row>
        <row r="364">
          <cell r="A364">
            <v>80089495</v>
          </cell>
          <cell r="B364" t="str">
            <v>DVI Inc.</v>
          </cell>
          <cell r="C364" t="str">
            <v>Financial Institutions</v>
          </cell>
          <cell r="D364" t="str">
            <v>UNITED STATES</v>
          </cell>
          <cell r="E364" t="str">
            <v>Y</v>
          </cell>
          <cell r="F364" t="str">
            <v>Downgrade</v>
          </cell>
          <cell r="G364">
            <v>37858</v>
          </cell>
          <cell r="H364" t="str">
            <v>D</v>
          </cell>
        </row>
        <row r="365">
          <cell r="A365">
            <v>80089496</v>
          </cell>
          <cell r="B365" t="str">
            <v>Santander International Ltd.</v>
          </cell>
          <cell r="C365" t="str">
            <v>Banks</v>
          </cell>
          <cell r="D365" t="str">
            <v>UNITED STATES</v>
          </cell>
          <cell r="E365" t="str">
            <v>N</v>
          </cell>
          <cell r="F365" t="str">
            <v>Affirmed</v>
          </cell>
          <cell r="G365">
            <v>35845</v>
          </cell>
          <cell r="H365" t="str">
            <v>AA-</v>
          </cell>
        </row>
        <row r="366">
          <cell r="A366">
            <v>80089499</v>
          </cell>
          <cell r="B366" t="str">
            <v>Fleet Credit Card LLC</v>
          </cell>
          <cell r="C366" t="str">
            <v>Banks</v>
          </cell>
          <cell r="D366" t="str">
            <v>UNITED STATES</v>
          </cell>
          <cell r="E366" t="str">
            <v>Y</v>
          </cell>
          <cell r="F366" t="str">
            <v>Upgrade</v>
          </cell>
          <cell r="G366">
            <v>38078</v>
          </cell>
          <cell r="H366" t="str">
            <v>AA-</v>
          </cell>
        </row>
        <row r="367">
          <cell r="A367">
            <v>80089502</v>
          </cell>
          <cell r="B367" t="str">
            <v>Medallion Funding Corp.</v>
          </cell>
          <cell r="C367" t="str">
            <v>Banks</v>
          </cell>
          <cell r="D367" t="str">
            <v>UNITED STATES</v>
          </cell>
          <cell r="E367" t="str">
            <v>N</v>
          </cell>
          <cell r="F367" t="str">
            <v>Withdrawn</v>
          </cell>
          <cell r="G367">
            <v>37525</v>
          </cell>
          <cell r="H367" t="str">
            <v>NR</v>
          </cell>
          <cell r="I367" t="str">
            <v>Rating Outlook Stable</v>
          </cell>
        </row>
        <row r="368">
          <cell r="A368">
            <v>80089505</v>
          </cell>
          <cell r="B368" t="str">
            <v>Northeast Utilities</v>
          </cell>
          <cell r="C368" t="str">
            <v>Corporates</v>
          </cell>
          <cell r="D368" t="str">
            <v>UNITED STATES</v>
          </cell>
          <cell r="E368" t="str">
            <v>Y</v>
          </cell>
          <cell r="F368" t="str">
            <v>Affirmed</v>
          </cell>
          <cell r="G368">
            <v>38204</v>
          </cell>
          <cell r="H368" t="str">
            <v>BBB</v>
          </cell>
          <cell r="I368" t="str">
            <v>Rating Outlook Stable</v>
          </cell>
        </row>
        <row r="369">
          <cell r="A369">
            <v>80089506</v>
          </cell>
          <cell r="B369" t="str">
            <v>Public Service Co. of New Hampshire</v>
          </cell>
          <cell r="C369" t="str">
            <v>Corporates</v>
          </cell>
          <cell r="D369" t="str">
            <v>UNITED STATES</v>
          </cell>
          <cell r="E369" t="str">
            <v>Y</v>
          </cell>
          <cell r="F369" t="str">
            <v>Affirmed</v>
          </cell>
          <cell r="G369">
            <v>38176</v>
          </cell>
          <cell r="H369" t="str">
            <v>BBB</v>
          </cell>
          <cell r="I369" t="str">
            <v>Rating Outlook Stable</v>
          </cell>
        </row>
        <row r="370">
          <cell r="A370">
            <v>80089508</v>
          </cell>
          <cell r="B370" t="str">
            <v>Aracruz Celulose S.A.</v>
          </cell>
          <cell r="C370" t="str">
            <v>Corporates</v>
          </cell>
          <cell r="D370" t="str">
            <v>BRAZIL</v>
          </cell>
          <cell r="E370" t="str">
            <v>Y</v>
          </cell>
          <cell r="F370" t="str">
            <v>Upgrade</v>
          </cell>
          <cell r="G370">
            <v>38258</v>
          </cell>
          <cell r="H370" t="str">
            <v>BB-</v>
          </cell>
          <cell r="I370" t="str">
            <v>Rating Outlook Stable</v>
          </cell>
        </row>
        <row r="371">
          <cell r="A371">
            <v>80089509</v>
          </cell>
          <cell r="B371" t="str">
            <v>Price Development Co. L.P.</v>
          </cell>
          <cell r="C371" t="str">
            <v>Real Estate Investment Trusts</v>
          </cell>
          <cell r="D371" t="str">
            <v>UNITED STATES</v>
          </cell>
          <cell r="E371" t="str">
            <v>Y</v>
          </cell>
          <cell r="F371" t="str">
            <v>Rating Watch On</v>
          </cell>
          <cell r="G371">
            <v>38219</v>
          </cell>
          <cell r="H371" t="str">
            <v>BBB-</v>
          </cell>
          <cell r="I371" t="str">
            <v>Rating Watch Negative</v>
          </cell>
        </row>
        <row r="372">
          <cell r="A372">
            <v>80089511</v>
          </cell>
          <cell r="B372" t="str">
            <v>Fleet Business Credit Corp.</v>
          </cell>
          <cell r="C372" t="str">
            <v>Banks</v>
          </cell>
          <cell r="D372" t="str">
            <v>UNITED STATES</v>
          </cell>
          <cell r="E372" t="str">
            <v>Y</v>
          </cell>
          <cell r="F372" t="str">
            <v>Upgrade</v>
          </cell>
          <cell r="G372">
            <v>38078</v>
          </cell>
          <cell r="H372" t="str">
            <v>AA-</v>
          </cell>
          <cell r="I372" t="str">
            <v>Rating Outlook Stable</v>
          </cell>
        </row>
        <row r="373">
          <cell r="A373">
            <v>80089512</v>
          </cell>
          <cell r="B373" t="str">
            <v>Arvin Industries, Inc.</v>
          </cell>
          <cell r="C373" t="str">
            <v>Auto &amp; Related</v>
          </cell>
          <cell r="D373" t="str">
            <v>UNITED STATES</v>
          </cell>
          <cell r="E373" t="str">
            <v>N</v>
          </cell>
          <cell r="F373" t="str">
            <v>Affirmed</v>
          </cell>
          <cell r="G373">
            <v>37286</v>
          </cell>
          <cell r="H373" t="str">
            <v>BBB-</v>
          </cell>
          <cell r="I373" t="str">
            <v>Rating Outlook Stable</v>
          </cell>
        </row>
        <row r="374">
          <cell r="A374">
            <v>80089514</v>
          </cell>
          <cell r="B374" t="str">
            <v>SunTrust Bank Miami N.A.</v>
          </cell>
          <cell r="C374" t="str">
            <v>Banks</v>
          </cell>
          <cell r="D374" t="str">
            <v>UNITED STATES</v>
          </cell>
          <cell r="E374" t="str">
            <v>N</v>
          </cell>
          <cell r="F374" t="str">
            <v>Upgrade</v>
          </cell>
          <cell r="G374">
            <v>35999</v>
          </cell>
          <cell r="H374" t="str">
            <v>AA</v>
          </cell>
        </row>
        <row r="375">
          <cell r="A375">
            <v>80089516</v>
          </cell>
          <cell r="B375" t="str">
            <v>Glenborough Realty Trust, Inc.</v>
          </cell>
          <cell r="C375" t="str">
            <v>Real Estate Investment Trusts</v>
          </cell>
          <cell r="D375" t="str">
            <v>UNITED STATES</v>
          </cell>
          <cell r="E375" t="str">
            <v>N</v>
          </cell>
          <cell r="F375" t="str">
            <v>Withdrawn</v>
          </cell>
          <cell r="G375">
            <v>36651</v>
          </cell>
          <cell r="H375" t="str">
            <v>NR</v>
          </cell>
          <cell r="I375" t="str">
            <v>Rating Watch Off</v>
          </cell>
        </row>
        <row r="376">
          <cell r="A376">
            <v>80089521</v>
          </cell>
          <cell r="B376" t="str">
            <v>Bear Stearns Companies Inc.</v>
          </cell>
          <cell r="C376" t="str">
            <v>Banks</v>
          </cell>
          <cell r="D376" t="str">
            <v>UNITED STATES</v>
          </cell>
          <cell r="E376" t="str">
            <v>Y</v>
          </cell>
          <cell r="F376" t="str">
            <v>Affirmed</v>
          </cell>
          <cell r="G376">
            <v>37708</v>
          </cell>
          <cell r="H376" t="str">
            <v>A+</v>
          </cell>
          <cell r="I376" t="str">
            <v>Rating Outlook Stable</v>
          </cell>
        </row>
        <row r="377">
          <cell r="A377">
            <v>80089522</v>
          </cell>
          <cell r="B377" t="str">
            <v>First Tennessee Bank, N.A.</v>
          </cell>
          <cell r="C377" t="str">
            <v>Banks</v>
          </cell>
          <cell r="D377" t="str">
            <v>UNITED STATES</v>
          </cell>
          <cell r="E377" t="str">
            <v>Y</v>
          </cell>
          <cell r="F377" t="str">
            <v>Affirmed</v>
          </cell>
          <cell r="G377">
            <v>37904</v>
          </cell>
          <cell r="H377" t="str">
            <v>A</v>
          </cell>
          <cell r="I377" t="str">
            <v>Rating Outlook Positive</v>
          </cell>
        </row>
        <row r="378">
          <cell r="A378">
            <v>80089524</v>
          </cell>
          <cell r="B378" t="str">
            <v>UBS Americas</v>
          </cell>
          <cell r="C378" t="str">
            <v>Banks</v>
          </cell>
          <cell r="D378" t="str">
            <v>UNITED STATES</v>
          </cell>
          <cell r="E378" t="str">
            <v>N</v>
          </cell>
          <cell r="F378" t="str">
            <v>Withdrawn</v>
          </cell>
          <cell r="G378">
            <v>37179</v>
          </cell>
          <cell r="H378" t="str">
            <v>NR</v>
          </cell>
          <cell r="I378" t="str">
            <v>Rating Outlook Stable</v>
          </cell>
        </row>
        <row r="379">
          <cell r="A379">
            <v>80089526</v>
          </cell>
          <cell r="B379" t="str">
            <v>Watson Pharmaceuticals, Inc.</v>
          </cell>
          <cell r="C379" t="str">
            <v>Health Care</v>
          </cell>
          <cell r="D379" t="str">
            <v>UNITED STATES</v>
          </cell>
          <cell r="E379" t="str">
            <v>Y</v>
          </cell>
          <cell r="F379" t="str">
            <v>Upgrade</v>
          </cell>
          <cell r="G379">
            <v>38068</v>
          </cell>
          <cell r="H379" t="str">
            <v>BBB</v>
          </cell>
          <cell r="I379" t="str">
            <v>Rating Outlook Stable</v>
          </cell>
        </row>
        <row r="380">
          <cell r="A380">
            <v>80089527</v>
          </cell>
          <cell r="B380" t="str">
            <v>CitiFinancial Europe plc</v>
          </cell>
          <cell r="C380" t="str">
            <v>Banks</v>
          </cell>
          <cell r="D380" t="str">
            <v>UNITED STATES</v>
          </cell>
          <cell r="E380" t="str">
            <v>Y</v>
          </cell>
          <cell r="F380" t="str">
            <v>Affirmed</v>
          </cell>
          <cell r="G380">
            <v>37817</v>
          </cell>
          <cell r="H380" t="str">
            <v>AA+</v>
          </cell>
          <cell r="I380" t="str">
            <v>Rating Outlook Stable</v>
          </cell>
        </row>
        <row r="381">
          <cell r="A381">
            <v>80089528</v>
          </cell>
          <cell r="B381" t="str">
            <v>Hamilton Bancorp Inc.</v>
          </cell>
          <cell r="C381" t="str">
            <v>Banks</v>
          </cell>
          <cell r="D381" t="str">
            <v>UNITED STATES</v>
          </cell>
          <cell r="E381" t="str">
            <v>N</v>
          </cell>
          <cell r="F381" t="str">
            <v>Withdrawn</v>
          </cell>
          <cell r="G381">
            <v>37270</v>
          </cell>
          <cell r="H381" t="str">
            <v>NR</v>
          </cell>
          <cell r="I381" t="str">
            <v>Rating Watch Off</v>
          </cell>
        </row>
        <row r="382">
          <cell r="A382">
            <v>80089529</v>
          </cell>
          <cell r="B382" t="str">
            <v>American International Group Inc.</v>
          </cell>
          <cell r="C382" t="str">
            <v>Life Insurers</v>
          </cell>
          <cell r="D382" t="str">
            <v>UNITED STATES</v>
          </cell>
          <cell r="E382" t="str">
            <v>Y</v>
          </cell>
          <cell r="F382" t="str">
            <v>Affirmed</v>
          </cell>
          <cell r="G382">
            <v>37760</v>
          </cell>
          <cell r="H382" t="str">
            <v>AAA</v>
          </cell>
          <cell r="I382" t="str">
            <v>Rating Outlook Negative</v>
          </cell>
        </row>
        <row r="383">
          <cell r="A383">
            <v>80089532</v>
          </cell>
          <cell r="B383" t="str">
            <v>AIG International Inc.</v>
          </cell>
          <cell r="C383" t="str">
            <v>Banks</v>
          </cell>
          <cell r="D383" t="str">
            <v>UNITED STATES</v>
          </cell>
          <cell r="E383" t="str">
            <v>Y</v>
          </cell>
          <cell r="F383" t="str">
            <v>Affirmed</v>
          </cell>
          <cell r="G383">
            <v>37760</v>
          </cell>
          <cell r="H383" t="str">
            <v>AAA</v>
          </cell>
          <cell r="I383" t="str">
            <v>Rating Outlook Negative</v>
          </cell>
        </row>
        <row r="384">
          <cell r="A384">
            <v>80089542</v>
          </cell>
          <cell r="B384" t="str">
            <v>Harris Trust and Savings Bank</v>
          </cell>
          <cell r="C384" t="str">
            <v>Banks</v>
          </cell>
          <cell r="D384" t="str">
            <v>UNITED STATES</v>
          </cell>
          <cell r="E384" t="str">
            <v>Y</v>
          </cell>
          <cell r="F384" t="str">
            <v>New Rating</v>
          </cell>
          <cell r="G384">
            <v>35899</v>
          </cell>
          <cell r="H384" t="str">
            <v>AA-</v>
          </cell>
          <cell r="I384" t="str">
            <v>Rating Outlook Stable</v>
          </cell>
        </row>
        <row r="385">
          <cell r="A385">
            <v>80089544</v>
          </cell>
          <cell r="B385" t="str">
            <v>Bank One Corp.</v>
          </cell>
          <cell r="C385" t="str">
            <v>Banks</v>
          </cell>
          <cell r="D385" t="str">
            <v>UNITED STATES</v>
          </cell>
          <cell r="E385" t="str">
            <v>Y</v>
          </cell>
          <cell r="F385" t="str">
            <v>Affirmed</v>
          </cell>
          <cell r="G385">
            <v>38169</v>
          </cell>
          <cell r="H385" t="str">
            <v>A+</v>
          </cell>
          <cell r="I385" t="str">
            <v>Rating Outlook Positive</v>
          </cell>
        </row>
        <row r="386">
          <cell r="A386">
            <v>80089546</v>
          </cell>
          <cell r="B386" t="str">
            <v>Hercules Inc.</v>
          </cell>
          <cell r="C386" t="str">
            <v>Corporates</v>
          </cell>
          <cell r="D386" t="str">
            <v>UNITED STATES</v>
          </cell>
          <cell r="E386" t="str">
            <v>N</v>
          </cell>
          <cell r="F386" t="str">
            <v>Withdrawn</v>
          </cell>
          <cell r="G386">
            <v>36859</v>
          </cell>
          <cell r="H386" t="str">
            <v>NR</v>
          </cell>
          <cell r="I386" t="str">
            <v>Rating Watch Off</v>
          </cell>
        </row>
        <row r="387">
          <cell r="A387">
            <v>80089547</v>
          </cell>
          <cell r="B387" t="str">
            <v>Imagen Satelital S.A.</v>
          </cell>
          <cell r="C387" t="str">
            <v>Telecommunications</v>
          </cell>
          <cell r="D387" t="str">
            <v>ARGENTINA</v>
          </cell>
          <cell r="E387" t="str">
            <v>Y</v>
          </cell>
          <cell r="F387" t="str">
            <v>Withdrawn</v>
          </cell>
          <cell r="G387">
            <v>37742</v>
          </cell>
          <cell r="H387" t="str">
            <v>NR</v>
          </cell>
        </row>
        <row r="388">
          <cell r="A388">
            <v>80089549</v>
          </cell>
          <cell r="B388" t="str">
            <v>Amvescap plc</v>
          </cell>
          <cell r="C388" t="str">
            <v>Banks</v>
          </cell>
          <cell r="D388" t="str">
            <v>UNITED STATES</v>
          </cell>
          <cell r="E388" t="str">
            <v>Y</v>
          </cell>
          <cell r="F388" t="str">
            <v>Downgrade</v>
          </cell>
          <cell r="G388">
            <v>38204</v>
          </cell>
          <cell r="H388" t="str">
            <v>BBB+</v>
          </cell>
          <cell r="I388" t="str">
            <v>Rating Outlook Stable</v>
          </cell>
        </row>
        <row r="389">
          <cell r="A389">
            <v>80089556</v>
          </cell>
          <cell r="B389" t="str">
            <v>Associates First Capital B.V.</v>
          </cell>
          <cell r="C389" t="str">
            <v>Banks</v>
          </cell>
          <cell r="D389" t="str">
            <v>UNITED STATES</v>
          </cell>
          <cell r="E389" t="str">
            <v>Y</v>
          </cell>
          <cell r="F389" t="str">
            <v>Upgrade</v>
          </cell>
          <cell r="G389">
            <v>37410</v>
          </cell>
          <cell r="H389" t="str">
            <v>AA+</v>
          </cell>
          <cell r="I389" t="str">
            <v>Rating Outlook Stable</v>
          </cell>
        </row>
        <row r="390">
          <cell r="A390">
            <v>80089559</v>
          </cell>
          <cell r="B390" t="str">
            <v>SunTrust Bank, Nashville, N.A.</v>
          </cell>
          <cell r="C390" t="str">
            <v>Banks</v>
          </cell>
          <cell r="D390" t="str">
            <v>UNITED STATES</v>
          </cell>
          <cell r="E390" t="str">
            <v>N</v>
          </cell>
          <cell r="F390" t="str">
            <v>New Rating</v>
          </cell>
          <cell r="G390">
            <v>35908</v>
          </cell>
          <cell r="H390" t="str">
            <v>AA</v>
          </cell>
        </row>
        <row r="391">
          <cell r="A391">
            <v>80089560</v>
          </cell>
          <cell r="B391" t="str">
            <v>PDVSA Finance Ltd.</v>
          </cell>
          <cell r="C391" t="str">
            <v>Corporates</v>
          </cell>
          <cell r="D391" t="str">
            <v>VENEZUELA</v>
          </cell>
          <cell r="E391" t="str">
            <v>N</v>
          </cell>
          <cell r="F391" t="str">
            <v>Affirmed</v>
          </cell>
          <cell r="G391">
            <v>37796</v>
          </cell>
          <cell r="H391" t="str">
            <v>BB-</v>
          </cell>
          <cell r="I391" t="str">
            <v>Rating Watch Off</v>
          </cell>
        </row>
        <row r="392">
          <cell r="A392">
            <v>80089561</v>
          </cell>
          <cell r="B392" t="str">
            <v>BancTec Inc.</v>
          </cell>
          <cell r="C392" t="str">
            <v>Corporates</v>
          </cell>
          <cell r="D392" t="str">
            <v>UNITED STATES</v>
          </cell>
          <cell r="E392" t="str">
            <v>N</v>
          </cell>
          <cell r="F392" t="str">
            <v>Withdrawn</v>
          </cell>
          <cell r="G392">
            <v>37244</v>
          </cell>
          <cell r="H392" t="str">
            <v>NR</v>
          </cell>
          <cell r="I392" t="str">
            <v>Not on Rating Watch</v>
          </cell>
        </row>
        <row r="393">
          <cell r="A393">
            <v>80089562</v>
          </cell>
          <cell r="B393" t="str">
            <v>KeySpan Corp.</v>
          </cell>
          <cell r="C393" t="str">
            <v>Corporates</v>
          </cell>
          <cell r="D393" t="str">
            <v>UNITED STATES</v>
          </cell>
          <cell r="E393" t="str">
            <v>Y</v>
          </cell>
          <cell r="F393" t="str">
            <v>Affirmed</v>
          </cell>
          <cell r="G393">
            <v>38154</v>
          </cell>
          <cell r="H393" t="str">
            <v>A-</v>
          </cell>
          <cell r="I393" t="str">
            <v>Rating Outlook Stable</v>
          </cell>
        </row>
        <row r="394">
          <cell r="A394">
            <v>80089563</v>
          </cell>
          <cell r="B394" t="str">
            <v>Investcorp S.A.</v>
          </cell>
          <cell r="C394" t="str">
            <v>Banks</v>
          </cell>
          <cell r="D394" t="str">
            <v>BAHRAIN</v>
          </cell>
          <cell r="E394" t="str">
            <v>Y</v>
          </cell>
          <cell r="F394" t="str">
            <v>Affirmed</v>
          </cell>
          <cell r="G394">
            <v>37375</v>
          </cell>
          <cell r="H394" t="str">
            <v>BBB</v>
          </cell>
          <cell r="I394" t="str">
            <v>Rating Outlook Stable</v>
          </cell>
        </row>
        <row r="395">
          <cell r="A395">
            <v>80089564</v>
          </cell>
          <cell r="B395" t="str">
            <v>Bankers Trust International PLC</v>
          </cell>
          <cell r="C395" t="str">
            <v>Banks</v>
          </cell>
          <cell r="D395" t="str">
            <v>UNITED STATES</v>
          </cell>
          <cell r="E395" t="str">
            <v>N</v>
          </cell>
          <cell r="F395" t="str">
            <v>Withdrawn</v>
          </cell>
          <cell r="G395">
            <v>37327</v>
          </cell>
          <cell r="H395" t="str">
            <v>NR</v>
          </cell>
          <cell r="I395" t="str">
            <v>Rating Outlook Stable</v>
          </cell>
        </row>
        <row r="396">
          <cell r="A396">
            <v>80089565</v>
          </cell>
          <cell r="B396" t="str">
            <v>BankBoston Corp.</v>
          </cell>
          <cell r="C396" t="str">
            <v>Banks</v>
          </cell>
          <cell r="D396" t="str">
            <v>UNITED STATES</v>
          </cell>
          <cell r="E396" t="str">
            <v>Y</v>
          </cell>
          <cell r="F396" t="str">
            <v>Upgrade</v>
          </cell>
          <cell r="G396">
            <v>38078</v>
          </cell>
          <cell r="H396" t="str">
            <v>AA-</v>
          </cell>
          <cell r="I396" t="str">
            <v>Rating Outlook Stable</v>
          </cell>
        </row>
        <row r="397">
          <cell r="A397">
            <v>80089566</v>
          </cell>
          <cell r="B397" t="str">
            <v>BankBoston,  NA</v>
          </cell>
          <cell r="C397" t="str">
            <v>Banks</v>
          </cell>
          <cell r="D397" t="str">
            <v>UNITED STATES</v>
          </cell>
          <cell r="E397" t="str">
            <v>N</v>
          </cell>
          <cell r="F397" t="str">
            <v>Withdrawn</v>
          </cell>
          <cell r="G397">
            <v>37221</v>
          </cell>
          <cell r="H397" t="str">
            <v>NR</v>
          </cell>
        </row>
        <row r="398">
          <cell r="A398">
            <v>80089568</v>
          </cell>
          <cell r="B398" t="str">
            <v>Xerox Overseas Holdings Ltd.</v>
          </cell>
          <cell r="C398" t="str">
            <v>Technology</v>
          </cell>
          <cell r="D398" t="str">
            <v>UNITED STATES</v>
          </cell>
          <cell r="E398" t="str">
            <v>N</v>
          </cell>
          <cell r="F398" t="str">
            <v>Downgrade</v>
          </cell>
          <cell r="G398">
            <v>36769</v>
          </cell>
          <cell r="H398" t="str">
            <v>A-</v>
          </cell>
          <cell r="I398" t="str">
            <v>Rating Outlook Negative</v>
          </cell>
        </row>
        <row r="399">
          <cell r="A399">
            <v>80089569</v>
          </cell>
          <cell r="B399" t="str">
            <v>Sotheby's Holdings, Inc.</v>
          </cell>
          <cell r="C399" t="str">
            <v>Diversified Services</v>
          </cell>
          <cell r="D399" t="str">
            <v>UNITED STATES</v>
          </cell>
          <cell r="E399" t="str">
            <v>N</v>
          </cell>
          <cell r="F399" t="str">
            <v>Withdrawn</v>
          </cell>
          <cell r="G399">
            <v>37174</v>
          </cell>
          <cell r="H399" t="str">
            <v>NR</v>
          </cell>
          <cell r="I399" t="str">
            <v>Rating Outlook Stable</v>
          </cell>
        </row>
        <row r="400">
          <cell r="A400">
            <v>80089570</v>
          </cell>
          <cell r="B400" t="str">
            <v>Simpson Investment Company</v>
          </cell>
          <cell r="C400" t="str">
            <v>Corporate Finance</v>
          </cell>
          <cell r="D400" t="str">
            <v>UNITED STATES</v>
          </cell>
          <cell r="E400" t="str">
            <v>N</v>
          </cell>
          <cell r="F400" t="str">
            <v>Withdrawn</v>
          </cell>
          <cell r="G400">
            <v>37229</v>
          </cell>
          <cell r="H400" t="str">
            <v>NR</v>
          </cell>
        </row>
        <row r="401">
          <cell r="A401">
            <v>80089572</v>
          </cell>
          <cell r="B401" t="str">
            <v>Zions Bancorporation</v>
          </cell>
          <cell r="C401" t="str">
            <v>Banks</v>
          </cell>
          <cell r="D401" t="str">
            <v>UNITED STATES</v>
          </cell>
          <cell r="E401" t="str">
            <v>Y</v>
          </cell>
          <cell r="F401" t="str">
            <v>Affirmed</v>
          </cell>
          <cell r="G401">
            <v>36678</v>
          </cell>
          <cell r="H401" t="str">
            <v>A-</v>
          </cell>
          <cell r="I401" t="str">
            <v>Rating Outlook Stable</v>
          </cell>
        </row>
        <row r="402">
          <cell r="A402">
            <v>80089573</v>
          </cell>
          <cell r="B402" t="str">
            <v>Zions First National Bank</v>
          </cell>
          <cell r="C402" t="str">
            <v>Banks</v>
          </cell>
          <cell r="D402" t="str">
            <v>UNITED STATES</v>
          </cell>
          <cell r="E402" t="str">
            <v>Y</v>
          </cell>
          <cell r="F402" t="str">
            <v>Revision Rating</v>
          </cell>
          <cell r="G402">
            <v>36678</v>
          </cell>
          <cell r="H402" t="str">
            <v>A-</v>
          </cell>
          <cell r="I402" t="str">
            <v>Rating Outlook Stable</v>
          </cell>
        </row>
        <row r="403">
          <cell r="A403">
            <v>80089576</v>
          </cell>
          <cell r="B403" t="str">
            <v>Federal Mogul Corp.</v>
          </cell>
          <cell r="C403" t="str">
            <v>Auto &amp; Related</v>
          </cell>
          <cell r="D403" t="str">
            <v>UNITED STATES</v>
          </cell>
          <cell r="E403" t="str">
            <v>Y</v>
          </cell>
          <cell r="F403" t="str">
            <v>Downgrade</v>
          </cell>
          <cell r="G403">
            <v>37166</v>
          </cell>
          <cell r="H403" t="str">
            <v>D</v>
          </cell>
          <cell r="I403" t="str">
            <v>Rating Outlook Negative</v>
          </cell>
        </row>
        <row r="404">
          <cell r="A404">
            <v>80089578</v>
          </cell>
          <cell r="B404" t="str">
            <v>Capital One, FSB</v>
          </cell>
          <cell r="C404" t="str">
            <v>Banks</v>
          </cell>
          <cell r="D404" t="str">
            <v>UNITED STATES</v>
          </cell>
          <cell r="E404" t="str">
            <v>Y</v>
          </cell>
          <cell r="F404" t="str">
            <v>Affirmed</v>
          </cell>
          <cell r="G404">
            <v>38012</v>
          </cell>
          <cell r="H404" t="str">
            <v>BBB</v>
          </cell>
          <cell r="I404" t="str">
            <v>Rating Outlook Stable</v>
          </cell>
        </row>
        <row r="405">
          <cell r="A405">
            <v>80089579</v>
          </cell>
          <cell r="B405" t="str">
            <v>Crestar Bank</v>
          </cell>
          <cell r="C405" t="str">
            <v>Banks</v>
          </cell>
          <cell r="D405" t="str">
            <v>UNITED STATES</v>
          </cell>
          <cell r="E405" t="str">
            <v>N</v>
          </cell>
          <cell r="F405" t="str">
            <v>Withdrawn</v>
          </cell>
          <cell r="G405">
            <v>36678</v>
          </cell>
          <cell r="H405" t="str">
            <v>NR</v>
          </cell>
        </row>
        <row r="406">
          <cell r="A406">
            <v>80089583</v>
          </cell>
          <cell r="B406" t="str">
            <v>SunTrust Bank, East Central Florida</v>
          </cell>
          <cell r="C406" t="str">
            <v>Banks</v>
          </cell>
          <cell r="D406" t="str">
            <v>UNITED STATES</v>
          </cell>
          <cell r="E406" t="str">
            <v>N</v>
          </cell>
          <cell r="F406" t="str">
            <v>Upgrade</v>
          </cell>
          <cell r="G406">
            <v>35998</v>
          </cell>
          <cell r="H406" t="str">
            <v>AA</v>
          </cell>
        </row>
        <row r="407">
          <cell r="A407">
            <v>80089584</v>
          </cell>
          <cell r="B407" t="str">
            <v>SunTrust Bank, Gulf Coast</v>
          </cell>
          <cell r="C407" t="str">
            <v>Banks</v>
          </cell>
          <cell r="D407" t="str">
            <v>UNITED STATES</v>
          </cell>
          <cell r="E407" t="str">
            <v>N</v>
          </cell>
          <cell r="F407" t="str">
            <v>Upgrade</v>
          </cell>
          <cell r="G407">
            <v>35998</v>
          </cell>
          <cell r="H407" t="str">
            <v>AA</v>
          </cell>
        </row>
        <row r="408">
          <cell r="A408">
            <v>80089585</v>
          </cell>
          <cell r="B408" t="str">
            <v>SunTrust Bank, Mid-Florida, N.A.</v>
          </cell>
          <cell r="C408" t="str">
            <v>Banks</v>
          </cell>
          <cell r="D408" t="str">
            <v>UNITED STATES</v>
          </cell>
          <cell r="E408" t="str">
            <v>N</v>
          </cell>
          <cell r="F408" t="str">
            <v>Upgrade</v>
          </cell>
          <cell r="G408">
            <v>35998</v>
          </cell>
          <cell r="H408" t="str">
            <v>AA</v>
          </cell>
        </row>
        <row r="409">
          <cell r="A409">
            <v>80089586</v>
          </cell>
          <cell r="B409" t="str">
            <v>SunTrust Bank, Nature Coast</v>
          </cell>
          <cell r="C409" t="str">
            <v>Banks</v>
          </cell>
          <cell r="D409" t="str">
            <v>UNITED STATES</v>
          </cell>
          <cell r="E409" t="str">
            <v>N</v>
          </cell>
          <cell r="F409" t="str">
            <v>Upgrade</v>
          </cell>
          <cell r="G409">
            <v>35998</v>
          </cell>
          <cell r="H409" t="str">
            <v>AA</v>
          </cell>
        </row>
        <row r="410">
          <cell r="A410">
            <v>80089587</v>
          </cell>
          <cell r="B410" t="str">
            <v>SunTrust Bank, North Central Florida</v>
          </cell>
          <cell r="C410" t="str">
            <v>Banks</v>
          </cell>
          <cell r="D410" t="str">
            <v>UNITED STATES</v>
          </cell>
          <cell r="E410" t="str">
            <v>N</v>
          </cell>
          <cell r="F410" t="str">
            <v>Upgrade</v>
          </cell>
          <cell r="G410">
            <v>35998</v>
          </cell>
          <cell r="H410" t="str">
            <v>AA</v>
          </cell>
        </row>
        <row r="411">
          <cell r="A411">
            <v>80089588</v>
          </cell>
          <cell r="B411" t="str">
            <v>SunTrust Bank, North Florida, N.A.</v>
          </cell>
          <cell r="C411" t="str">
            <v>Banks</v>
          </cell>
          <cell r="D411" t="str">
            <v>UNITED STATES</v>
          </cell>
          <cell r="E411" t="str">
            <v>N</v>
          </cell>
          <cell r="F411" t="str">
            <v>Upgrade</v>
          </cell>
          <cell r="G411">
            <v>35998</v>
          </cell>
          <cell r="H411" t="str">
            <v>AA</v>
          </cell>
        </row>
        <row r="412">
          <cell r="A412">
            <v>80089589</v>
          </cell>
          <cell r="B412" t="str">
            <v>SunTrust Bank, Southwest Florida</v>
          </cell>
          <cell r="C412" t="str">
            <v>Banks</v>
          </cell>
          <cell r="D412" t="str">
            <v>UNITED STATES</v>
          </cell>
          <cell r="E412" t="str">
            <v>N</v>
          </cell>
          <cell r="F412" t="str">
            <v>Upgrade</v>
          </cell>
          <cell r="G412">
            <v>35998</v>
          </cell>
          <cell r="H412" t="str">
            <v>AA</v>
          </cell>
        </row>
        <row r="413">
          <cell r="A413">
            <v>80089590</v>
          </cell>
          <cell r="B413" t="str">
            <v>SunTrust Bank, Tallahassee, N.A.</v>
          </cell>
          <cell r="C413" t="str">
            <v>Banks</v>
          </cell>
          <cell r="D413" t="str">
            <v>UNITED STATES</v>
          </cell>
          <cell r="E413" t="str">
            <v>N</v>
          </cell>
          <cell r="F413" t="str">
            <v>Withdrawn</v>
          </cell>
          <cell r="G413">
            <v>36272</v>
          </cell>
          <cell r="H413" t="str">
            <v>NR</v>
          </cell>
        </row>
        <row r="414">
          <cell r="A414">
            <v>80089591</v>
          </cell>
          <cell r="B414" t="str">
            <v>SunTrust Bank, Tampa Bay</v>
          </cell>
          <cell r="C414" t="str">
            <v>Banks</v>
          </cell>
          <cell r="D414" t="str">
            <v>UNITED STATES</v>
          </cell>
          <cell r="E414" t="str">
            <v>N</v>
          </cell>
          <cell r="F414" t="str">
            <v>Upgrade</v>
          </cell>
          <cell r="G414">
            <v>35998</v>
          </cell>
          <cell r="H414" t="str">
            <v>AA</v>
          </cell>
        </row>
        <row r="415">
          <cell r="A415">
            <v>80089592</v>
          </cell>
          <cell r="B415" t="str">
            <v>SunTrust Bank, West Florida</v>
          </cell>
          <cell r="C415" t="str">
            <v>Banks</v>
          </cell>
          <cell r="D415" t="str">
            <v>UNITED STATES</v>
          </cell>
          <cell r="E415" t="str">
            <v>N</v>
          </cell>
          <cell r="F415" t="str">
            <v>Withdrawn</v>
          </cell>
          <cell r="G415">
            <v>36272</v>
          </cell>
          <cell r="H415" t="str">
            <v>NR</v>
          </cell>
        </row>
        <row r="416">
          <cell r="A416">
            <v>80089593</v>
          </cell>
          <cell r="B416" t="str">
            <v>SunTrust Bank, Augusta, N.A.</v>
          </cell>
          <cell r="C416" t="str">
            <v>Banks</v>
          </cell>
          <cell r="D416" t="str">
            <v>UNITED STATES</v>
          </cell>
          <cell r="E416" t="str">
            <v>N</v>
          </cell>
          <cell r="F416" t="str">
            <v>Upgrade</v>
          </cell>
          <cell r="G416">
            <v>35998</v>
          </cell>
          <cell r="H416" t="str">
            <v>AA</v>
          </cell>
        </row>
        <row r="417">
          <cell r="A417">
            <v>80089594</v>
          </cell>
          <cell r="B417" t="str">
            <v>SunTrust Bank, Middle Georgia, N.A.</v>
          </cell>
          <cell r="C417" t="str">
            <v>Banks</v>
          </cell>
          <cell r="D417" t="str">
            <v>UNITED STATES</v>
          </cell>
          <cell r="E417" t="str">
            <v>N</v>
          </cell>
          <cell r="F417" t="str">
            <v>Upgrade</v>
          </cell>
          <cell r="G417">
            <v>35998</v>
          </cell>
          <cell r="H417" t="str">
            <v>AA</v>
          </cell>
        </row>
        <row r="418">
          <cell r="A418">
            <v>80089595</v>
          </cell>
          <cell r="B418" t="str">
            <v>SunTrust Bank, Northeast Georgia, N.A.</v>
          </cell>
          <cell r="C418" t="str">
            <v>Banks</v>
          </cell>
          <cell r="D418" t="str">
            <v>UNITED STATES</v>
          </cell>
          <cell r="E418" t="str">
            <v>N</v>
          </cell>
          <cell r="F418" t="str">
            <v>Upgrade</v>
          </cell>
          <cell r="G418">
            <v>35998</v>
          </cell>
          <cell r="H418" t="str">
            <v>AA</v>
          </cell>
        </row>
        <row r="419">
          <cell r="A419">
            <v>80089596</v>
          </cell>
          <cell r="B419" t="str">
            <v>SunTrust Bank, Northwest Georgia, N.A.</v>
          </cell>
          <cell r="C419" t="str">
            <v>Banks</v>
          </cell>
          <cell r="D419" t="str">
            <v>UNITED STATES</v>
          </cell>
          <cell r="E419" t="str">
            <v>N</v>
          </cell>
          <cell r="F419" t="str">
            <v>Upgrade</v>
          </cell>
          <cell r="G419">
            <v>35998</v>
          </cell>
          <cell r="H419" t="str">
            <v>AA</v>
          </cell>
        </row>
        <row r="420">
          <cell r="A420">
            <v>80089597</v>
          </cell>
          <cell r="B420" t="str">
            <v>SunTrust Bank, Savannah, N.A.</v>
          </cell>
          <cell r="C420" t="str">
            <v>Banks</v>
          </cell>
          <cell r="D420" t="str">
            <v>UNITED STATES</v>
          </cell>
          <cell r="E420" t="str">
            <v>N</v>
          </cell>
          <cell r="F420" t="str">
            <v>Upgrade</v>
          </cell>
          <cell r="G420">
            <v>35998</v>
          </cell>
          <cell r="H420" t="str">
            <v>AA</v>
          </cell>
        </row>
        <row r="421">
          <cell r="A421">
            <v>80089598</v>
          </cell>
          <cell r="B421" t="str">
            <v>SunTrust Bank, South Georgia, N.A.</v>
          </cell>
          <cell r="C421" t="str">
            <v>Banks</v>
          </cell>
          <cell r="D421" t="str">
            <v>UNITED STATES</v>
          </cell>
          <cell r="E421" t="str">
            <v>N</v>
          </cell>
          <cell r="F421" t="str">
            <v>Upgrade</v>
          </cell>
          <cell r="G421">
            <v>35998</v>
          </cell>
          <cell r="H421" t="str">
            <v>AA</v>
          </cell>
        </row>
        <row r="422">
          <cell r="A422">
            <v>80089599</v>
          </cell>
          <cell r="B422" t="str">
            <v>SunTrust Bank, Southeast Georgia, N.A.</v>
          </cell>
          <cell r="C422" t="str">
            <v>Banks</v>
          </cell>
          <cell r="D422" t="str">
            <v>UNITED STATES</v>
          </cell>
          <cell r="E422" t="str">
            <v>N</v>
          </cell>
          <cell r="F422" t="str">
            <v>Upgrade</v>
          </cell>
          <cell r="G422">
            <v>35998</v>
          </cell>
          <cell r="H422" t="str">
            <v>AA</v>
          </cell>
        </row>
        <row r="423">
          <cell r="A423">
            <v>80089600</v>
          </cell>
          <cell r="B423" t="str">
            <v>SunTrust Bank, West Georgia, N.A.</v>
          </cell>
          <cell r="C423" t="str">
            <v>Banks</v>
          </cell>
          <cell r="D423" t="str">
            <v>UNITED STATES</v>
          </cell>
          <cell r="E423" t="str">
            <v>N</v>
          </cell>
          <cell r="F423" t="str">
            <v>Upgrade</v>
          </cell>
          <cell r="G423">
            <v>35998</v>
          </cell>
          <cell r="H423" t="str">
            <v>AA</v>
          </cell>
        </row>
        <row r="424">
          <cell r="A424">
            <v>80089601</v>
          </cell>
          <cell r="B424" t="str">
            <v>SunTrust Bank, East Tennessee, N.A.</v>
          </cell>
          <cell r="C424" t="str">
            <v>Banks</v>
          </cell>
          <cell r="D424" t="str">
            <v>UNITED STATES</v>
          </cell>
          <cell r="E424" t="str">
            <v>N</v>
          </cell>
          <cell r="F424" t="str">
            <v>Upgrade</v>
          </cell>
          <cell r="G424">
            <v>35998</v>
          </cell>
          <cell r="H424" t="str">
            <v>AA</v>
          </cell>
        </row>
        <row r="425">
          <cell r="A425">
            <v>80089602</v>
          </cell>
          <cell r="B425" t="str">
            <v>SunTrust Bank, South Central Tennessee, N.A.</v>
          </cell>
          <cell r="C425" t="str">
            <v>Banks</v>
          </cell>
          <cell r="D425" t="str">
            <v>UNITED STATES</v>
          </cell>
          <cell r="E425" t="str">
            <v>N</v>
          </cell>
          <cell r="F425" t="str">
            <v>Upgrade</v>
          </cell>
          <cell r="G425">
            <v>35998</v>
          </cell>
          <cell r="H425" t="str">
            <v>AA</v>
          </cell>
        </row>
        <row r="426">
          <cell r="A426">
            <v>80089603</v>
          </cell>
          <cell r="B426" t="str">
            <v>SunTrust Bank, Alabama, N.A.</v>
          </cell>
          <cell r="C426" t="str">
            <v>Banks</v>
          </cell>
          <cell r="D426" t="str">
            <v>UNITED STATES</v>
          </cell>
          <cell r="E426" t="str">
            <v>N</v>
          </cell>
          <cell r="F426" t="str">
            <v>Upgrade</v>
          </cell>
          <cell r="G426">
            <v>35998</v>
          </cell>
          <cell r="H426" t="str">
            <v>AA</v>
          </cell>
        </row>
        <row r="427">
          <cell r="A427">
            <v>80089604</v>
          </cell>
          <cell r="B427" t="str">
            <v>SunTrust Bank, South Florida, N.A.</v>
          </cell>
          <cell r="C427" t="str">
            <v>Banks</v>
          </cell>
          <cell r="D427" t="str">
            <v>UNITED STATES</v>
          </cell>
          <cell r="E427" t="str">
            <v>N</v>
          </cell>
          <cell r="F427" t="str">
            <v>Upgrade</v>
          </cell>
          <cell r="G427">
            <v>35998</v>
          </cell>
          <cell r="H427" t="str">
            <v>AA</v>
          </cell>
        </row>
        <row r="428">
          <cell r="A428">
            <v>80089605</v>
          </cell>
          <cell r="B428" t="str">
            <v>SunTrust Bank, Chattanooga, N.A.</v>
          </cell>
          <cell r="C428" t="str">
            <v>Banks</v>
          </cell>
          <cell r="D428" t="str">
            <v>UNITED STATES</v>
          </cell>
          <cell r="E428" t="str">
            <v>N</v>
          </cell>
          <cell r="F428" t="str">
            <v>Upgrade</v>
          </cell>
          <cell r="G428">
            <v>35998</v>
          </cell>
          <cell r="H428" t="str">
            <v>AA</v>
          </cell>
        </row>
        <row r="429">
          <cell r="A429">
            <v>80089607</v>
          </cell>
          <cell r="B429" t="str">
            <v>HomeGold Financial, Inc.</v>
          </cell>
          <cell r="C429" t="str">
            <v>Banks</v>
          </cell>
          <cell r="D429" t="str">
            <v>UNITED STATES</v>
          </cell>
          <cell r="E429" t="str">
            <v>N</v>
          </cell>
          <cell r="F429" t="str">
            <v>Affirmed</v>
          </cell>
          <cell r="G429">
            <v>36153</v>
          </cell>
          <cell r="H429" t="str">
            <v>CC</v>
          </cell>
        </row>
        <row r="430">
          <cell r="A430">
            <v>80089609</v>
          </cell>
          <cell r="B430" t="str">
            <v>Ford Credit Australia Ltd.</v>
          </cell>
          <cell r="C430" t="str">
            <v>Consumer Finance Companies</v>
          </cell>
          <cell r="D430" t="str">
            <v>AUSTRALIA</v>
          </cell>
          <cell r="E430" t="str">
            <v>Y</v>
          </cell>
          <cell r="F430" t="str">
            <v>Affirmed</v>
          </cell>
          <cell r="G430">
            <v>38111</v>
          </cell>
          <cell r="H430" t="str">
            <v>BBB+</v>
          </cell>
          <cell r="I430" t="str">
            <v>Rating Outlook Stable</v>
          </cell>
        </row>
        <row r="431">
          <cell r="A431">
            <v>80089611</v>
          </cell>
          <cell r="B431" t="str">
            <v>Protection One Alarm Monitoring Inc.</v>
          </cell>
          <cell r="C431" t="str">
            <v>Corporates</v>
          </cell>
          <cell r="D431" t="str">
            <v>UNITED STATES</v>
          </cell>
          <cell r="E431" t="str">
            <v>Y</v>
          </cell>
          <cell r="F431" t="str">
            <v>Downgrade</v>
          </cell>
          <cell r="G431">
            <v>37946</v>
          </cell>
          <cell r="H431" t="str">
            <v>CC</v>
          </cell>
        </row>
        <row r="432">
          <cell r="A432">
            <v>80089612</v>
          </cell>
          <cell r="B432" t="str">
            <v>AIC Corp.</v>
          </cell>
          <cell r="C432" t="str">
            <v>Banks</v>
          </cell>
          <cell r="D432" t="str">
            <v>UNITED STATES</v>
          </cell>
          <cell r="E432" t="str">
            <v>Y</v>
          </cell>
          <cell r="F432" t="str">
            <v>Affirmed</v>
          </cell>
          <cell r="G432">
            <v>37817</v>
          </cell>
          <cell r="H432" t="str">
            <v>AA+</v>
          </cell>
          <cell r="I432" t="str">
            <v>Rating Outlook Stable</v>
          </cell>
        </row>
        <row r="433">
          <cell r="A433">
            <v>80089613</v>
          </cell>
          <cell r="B433" t="str">
            <v>MBIA Inc.</v>
          </cell>
          <cell r="C433" t="str">
            <v>Bond Insurers</v>
          </cell>
          <cell r="D433" t="str">
            <v>UNITED STATES</v>
          </cell>
          <cell r="E433" t="str">
            <v>Y</v>
          </cell>
          <cell r="F433" t="str">
            <v>Affirmed</v>
          </cell>
          <cell r="G433">
            <v>37791</v>
          </cell>
          <cell r="H433" t="str">
            <v>AA</v>
          </cell>
          <cell r="I433" t="str">
            <v>Rating Outlook Stable</v>
          </cell>
        </row>
        <row r="434">
          <cell r="A434">
            <v>80089614</v>
          </cell>
          <cell r="B434" t="str">
            <v>John Deere Credit Ltd.</v>
          </cell>
          <cell r="C434" t="str">
            <v>Financial Institutions</v>
          </cell>
          <cell r="D434" t="str">
            <v>UNITED STATES</v>
          </cell>
          <cell r="E434" t="str">
            <v>Y</v>
          </cell>
          <cell r="F434" t="str">
            <v>Affirmed</v>
          </cell>
          <cell r="G434">
            <v>38016</v>
          </cell>
          <cell r="H434" t="str">
            <v>A</v>
          </cell>
          <cell r="I434" t="str">
            <v>Rating Outlook Stable</v>
          </cell>
        </row>
        <row r="435">
          <cell r="A435">
            <v>80089615</v>
          </cell>
          <cell r="B435" t="str">
            <v>Huntington National Bank</v>
          </cell>
          <cell r="C435" t="str">
            <v>Banks</v>
          </cell>
          <cell r="D435" t="str">
            <v>UNITED STATES</v>
          </cell>
          <cell r="E435" t="str">
            <v>Y</v>
          </cell>
          <cell r="F435" t="str">
            <v>Affirmed</v>
          </cell>
          <cell r="G435">
            <v>37799</v>
          </cell>
          <cell r="H435" t="str">
            <v>A</v>
          </cell>
          <cell r="I435" t="str">
            <v>Rating Outlook Stable</v>
          </cell>
        </row>
        <row r="436">
          <cell r="A436">
            <v>80089616</v>
          </cell>
          <cell r="B436" t="str">
            <v>GATX Corp.</v>
          </cell>
          <cell r="C436" t="str">
            <v>Commercial Finance Companies</v>
          </cell>
          <cell r="D436" t="str">
            <v>UNITED STATES</v>
          </cell>
          <cell r="E436" t="str">
            <v>Y</v>
          </cell>
          <cell r="F436" t="str">
            <v>Downgrade</v>
          </cell>
          <cell r="G436">
            <v>37658</v>
          </cell>
          <cell r="H436" t="str">
            <v>BB</v>
          </cell>
          <cell r="I436" t="str">
            <v>Rating Outlook Stable</v>
          </cell>
        </row>
        <row r="437">
          <cell r="A437">
            <v>80089618</v>
          </cell>
          <cell r="B437" t="str">
            <v>MetroGas S.A.</v>
          </cell>
          <cell r="C437" t="str">
            <v>Corporates</v>
          </cell>
          <cell r="D437" t="str">
            <v>ARGENTINA</v>
          </cell>
          <cell r="E437" t="str">
            <v>Y</v>
          </cell>
          <cell r="F437" t="str">
            <v>Downgrade</v>
          </cell>
          <cell r="G437">
            <v>37351</v>
          </cell>
          <cell r="H437" t="str">
            <v>DD</v>
          </cell>
          <cell r="I437" t="str">
            <v>Rating Watch Off</v>
          </cell>
        </row>
        <row r="438">
          <cell r="A438">
            <v>80089619</v>
          </cell>
          <cell r="B438" t="str">
            <v>Newcourt Credit Group Inc. (Guaranteed by CIT Group, Inc.)</v>
          </cell>
          <cell r="C438" t="str">
            <v>Telecommunications</v>
          </cell>
          <cell r="D438" t="str">
            <v>CANADA</v>
          </cell>
          <cell r="E438" t="str">
            <v>Y</v>
          </cell>
          <cell r="F438" t="str">
            <v>Affirmed</v>
          </cell>
          <cell r="G438">
            <v>37651</v>
          </cell>
          <cell r="H438" t="str">
            <v>A</v>
          </cell>
          <cell r="I438" t="str">
            <v>Rating Outlook Stable</v>
          </cell>
        </row>
        <row r="439">
          <cell r="A439">
            <v>80089620</v>
          </cell>
          <cell r="B439" t="str">
            <v>Newcourt Financial (Australia) Ltd.</v>
          </cell>
          <cell r="C439" t="str">
            <v>Banks</v>
          </cell>
          <cell r="D439" t="str">
            <v>UNITED STATES</v>
          </cell>
          <cell r="E439" t="str">
            <v>Y</v>
          </cell>
          <cell r="F439" t="str">
            <v>Affirmed</v>
          </cell>
          <cell r="G439">
            <v>37651</v>
          </cell>
          <cell r="H439" t="str">
            <v>A</v>
          </cell>
          <cell r="I439" t="str">
            <v>Rating Outlook Stable</v>
          </cell>
        </row>
        <row r="440">
          <cell r="A440">
            <v>80089621</v>
          </cell>
          <cell r="B440" t="str">
            <v>YPF S.A.</v>
          </cell>
          <cell r="C440" t="str">
            <v>Corporates</v>
          </cell>
          <cell r="D440" t="str">
            <v>ARGENTINA</v>
          </cell>
          <cell r="E440" t="str">
            <v>Y</v>
          </cell>
          <cell r="F440" t="str">
            <v>Upgrade</v>
          </cell>
          <cell r="G440">
            <v>37915</v>
          </cell>
          <cell r="H440" t="str">
            <v>BB</v>
          </cell>
          <cell r="I440" t="str">
            <v>Rating Outlook Stable</v>
          </cell>
        </row>
        <row r="441">
          <cell r="A441">
            <v>80089622</v>
          </cell>
          <cell r="B441" t="str">
            <v>Citigroup Inc.</v>
          </cell>
          <cell r="C441" t="str">
            <v>Banks</v>
          </cell>
          <cell r="D441" t="str">
            <v>UNITED STATES</v>
          </cell>
          <cell r="E441" t="str">
            <v>Y</v>
          </cell>
          <cell r="F441" t="str">
            <v>Affirmed</v>
          </cell>
          <cell r="G441">
            <v>38117</v>
          </cell>
          <cell r="H441" t="str">
            <v>AA+</v>
          </cell>
          <cell r="I441" t="str">
            <v>Rating Outlook Stable</v>
          </cell>
        </row>
        <row r="442">
          <cell r="A442">
            <v>80089626</v>
          </cell>
          <cell r="B442" t="str">
            <v>Anglian Water Services Ltd.</v>
          </cell>
          <cell r="C442" t="str">
            <v>Corporates</v>
          </cell>
          <cell r="D442" t="str">
            <v>UNITED KINGDOM</v>
          </cell>
          <cell r="E442" t="str">
            <v>N</v>
          </cell>
          <cell r="F442" t="str">
            <v>Withdrawn</v>
          </cell>
          <cell r="G442">
            <v>37470</v>
          </cell>
          <cell r="H442" t="str">
            <v>NR</v>
          </cell>
          <cell r="I442" t="str">
            <v>Rating Watch Off</v>
          </cell>
        </row>
        <row r="443">
          <cell r="A443">
            <v>80089627</v>
          </cell>
          <cell r="B443" t="str">
            <v>Dwr Cymru Cyfyngedig</v>
          </cell>
          <cell r="C443" t="str">
            <v>Corporates</v>
          </cell>
          <cell r="D443" t="str">
            <v>UNITED KINGDOM</v>
          </cell>
          <cell r="E443" t="str">
            <v>N</v>
          </cell>
          <cell r="F443" t="str">
            <v>Downgrade</v>
          </cell>
          <cell r="G443">
            <v>36634</v>
          </cell>
          <cell r="H443" t="str">
            <v>BBB+</v>
          </cell>
          <cell r="I443" t="str">
            <v>Rating Watch Evolving</v>
          </cell>
        </row>
        <row r="444">
          <cell r="A444">
            <v>80089628</v>
          </cell>
          <cell r="B444" t="str">
            <v>Northumbrian Water Ltd.</v>
          </cell>
          <cell r="C444" t="str">
            <v>Corporates</v>
          </cell>
          <cell r="D444" t="str">
            <v>UNITED KINGDOM</v>
          </cell>
          <cell r="E444" t="str">
            <v>Y</v>
          </cell>
          <cell r="F444" t="str">
            <v>Downgrade</v>
          </cell>
          <cell r="G444">
            <v>37966</v>
          </cell>
          <cell r="H444" t="str">
            <v>BBB+</v>
          </cell>
          <cell r="I444" t="str">
            <v>Rating Outlook Stable</v>
          </cell>
        </row>
        <row r="445">
          <cell r="A445">
            <v>80089629</v>
          </cell>
          <cell r="B445" t="str">
            <v>Yorkshire Water Services Ltd.</v>
          </cell>
          <cell r="C445" t="str">
            <v>Corporates</v>
          </cell>
          <cell r="D445" t="str">
            <v>UNITED KINGDOM</v>
          </cell>
          <cell r="E445" t="str">
            <v>Y</v>
          </cell>
          <cell r="F445" t="str">
            <v>Affirmed</v>
          </cell>
          <cell r="G445">
            <v>37966</v>
          </cell>
          <cell r="H445" t="str">
            <v>A+</v>
          </cell>
          <cell r="I445" t="str">
            <v>Rating Outlook Stable</v>
          </cell>
        </row>
        <row r="446">
          <cell r="A446">
            <v>80089630</v>
          </cell>
          <cell r="B446" t="str">
            <v>Northumbrian Services Ltd</v>
          </cell>
          <cell r="C446" t="str">
            <v>Global Power</v>
          </cell>
          <cell r="D446" t="str">
            <v>UNITED KINGDOM</v>
          </cell>
          <cell r="E446" t="str">
            <v>Y</v>
          </cell>
          <cell r="F446" t="str">
            <v>Downgrade</v>
          </cell>
          <cell r="G446">
            <v>37966</v>
          </cell>
          <cell r="H446" t="str">
            <v>BBB-</v>
          </cell>
          <cell r="I446" t="str">
            <v>Rating Outlook Stable</v>
          </cell>
        </row>
        <row r="447">
          <cell r="A447">
            <v>80089631</v>
          </cell>
          <cell r="B447" t="str">
            <v>Kelda PLC</v>
          </cell>
          <cell r="C447" t="str">
            <v>Corporates</v>
          </cell>
          <cell r="D447" t="str">
            <v>UNITED KINGDOM</v>
          </cell>
          <cell r="E447" t="str">
            <v>N</v>
          </cell>
          <cell r="F447" t="str">
            <v>Downgrade</v>
          </cell>
          <cell r="G447">
            <v>36119</v>
          </cell>
          <cell r="H447" t="str">
            <v>A+</v>
          </cell>
          <cell r="I447" t="str">
            <v>Rating Outlook Stable</v>
          </cell>
        </row>
        <row r="448">
          <cell r="A448">
            <v>80089632</v>
          </cell>
          <cell r="B448" t="str">
            <v>Starwood Hotels &amp; Resorts Worldwide Inc.</v>
          </cell>
          <cell r="C448" t="str">
            <v>Corporates</v>
          </cell>
          <cell r="D448" t="str">
            <v>UNITED STATES</v>
          </cell>
          <cell r="E448" t="str">
            <v>Y</v>
          </cell>
          <cell r="F448" t="str">
            <v>Affirmed</v>
          </cell>
          <cell r="G448">
            <v>37964</v>
          </cell>
          <cell r="H448" t="str">
            <v>BB+</v>
          </cell>
          <cell r="I448" t="str">
            <v>Rating Outlook Stable</v>
          </cell>
        </row>
        <row r="449">
          <cell r="A449">
            <v>80089634</v>
          </cell>
          <cell r="B449" t="str">
            <v>AMERCO</v>
          </cell>
          <cell r="C449" t="str">
            <v>Banks</v>
          </cell>
          <cell r="D449" t="str">
            <v>UNITED STATES</v>
          </cell>
          <cell r="E449" t="str">
            <v>Y</v>
          </cell>
          <cell r="F449" t="str">
            <v>Withdrawn</v>
          </cell>
          <cell r="G449">
            <v>38050</v>
          </cell>
          <cell r="H449" t="str">
            <v>NR</v>
          </cell>
        </row>
        <row r="450">
          <cell r="A450">
            <v>80089636</v>
          </cell>
          <cell r="B450" t="str">
            <v>Washington Mutual, Inc.</v>
          </cell>
          <cell r="C450" t="str">
            <v>Banks</v>
          </cell>
          <cell r="D450" t="str">
            <v>UNITED STATES</v>
          </cell>
          <cell r="E450" t="str">
            <v>Y</v>
          </cell>
          <cell r="F450" t="str">
            <v>Affirmed</v>
          </cell>
          <cell r="G450">
            <v>38225</v>
          </cell>
          <cell r="H450" t="str">
            <v>A</v>
          </cell>
          <cell r="I450" t="str">
            <v>Rating Outlook Stable</v>
          </cell>
        </row>
        <row r="451">
          <cell r="A451">
            <v>80089637</v>
          </cell>
          <cell r="B451" t="str">
            <v>Washington Mutual Bank, FSB</v>
          </cell>
          <cell r="C451" t="str">
            <v>Banks</v>
          </cell>
          <cell r="D451" t="str">
            <v>UNITED STATES</v>
          </cell>
          <cell r="E451" t="str">
            <v>N</v>
          </cell>
          <cell r="F451" t="str">
            <v>Withdrawn</v>
          </cell>
          <cell r="G451">
            <v>38225</v>
          </cell>
          <cell r="H451" t="str">
            <v>NR</v>
          </cell>
        </row>
        <row r="452">
          <cell r="A452">
            <v>80089638</v>
          </cell>
          <cell r="B452" t="str">
            <v>Washington Mutual Bank</v>
          </cell>
          <cell r="C452" t="str">
            <v>Banks</v>
          </cell>
          <cell r="D452" t="str">
            <v>UNITED STATES</v>
          </cell>
          <cell r="E452" t="str">
            <v>Y</v>
          </cell>
          <cell r="F452" t="str">
            <v>Affirmed</v>
          </cell>
          <cell r="G452">
            <v>38225</v>
          </cell>
          <cell r="H452" t="str">
            <v>A</v>
          </cell>
          <cell r="I452" t="str">
            <v>Rating Outlook Stable</v>
          </cell>
        </row>
        <row r="453">
          <cell r="A453">
            <v>80089644</v>
          </cell>
          <cell r="B453" t="str">
            <v>Conseco, Inc.</v>
          </cell>
          <cell r="C453" t="str">
            <v>Life Insurers</v>
          </cell>
          <cell r="D453" t="str">
            <v>UNITED STATES</v>
          </cell>
          <cell r="E453" t="str">
            <v>Y</v>
          </cell>
          <cell r="F453" t="str">
            <v>New Rating</v>
          </cell>
          <cell r="G453">
            <v>38139</v>
          </cell>
          <cell r="H453" t="str">
            <v>BB</v>
          </cell>
          <cell r="I453" t="str">
            <v>Rating Outlook Stable</v>
          </cell>
        </row>
        <row r="454">
          <cell r="A454">
            <v>80089647</v>
          </cell>
          <cell r="B454" t="str">
            <v>Chase Bank of Texas(INACTIVE)</v>
          </cell>
          <cell r="C454" t="str">
            <v>Banks</v>
          </cell>
          <cell r="D454" t="str">
            <v>UNITED STATES</v>
          </cell>
          <cell r="E454" t="str">
            <v>N</v>
          </cell>
          <cell r="F454" t="str">
            <v>Affirmed</v>
          </cell>
          <cell r="G454">
            <v>36894</v>
          </cell>
          <cell r="H454" t="str">
            <v>AA</v>
          </cell>
          <cell r="I454" t="str">
            <v>Rating Outlook Stable</v>
          </cell>
        </row>
        <row r="455">
          <cell r="A455">
            <v>80089648</v>
          </cell>
          <cell r="B455" t="str">
            <v>Telecom Argentina S.A.</v>
          </cell>
          <cell r="C455" t="str">
            <v>Telecommunications</v>
          </cell>
          <cell r="D455" t="str">
            <v>ARGENTINA</v>
          </cell>
          <cell r="E455" t="str">
            <v>Y</v>
          </cell>
          <cell r="F455" t="str">
            <v>Affirmed</v>
          </cell>
          <cell r="G455">
            <v>38105</v>
          </cell>
          <cell r="H455" t="str">
            <v>DD</v>
          </cell>
        </row>
        <row r="456">
          <cell r="A456">
            <v>80089651</v>
          </cell>
          <cell r="B456" t="str">
            <v>Telefonica Holding de Argentina S.A.</v>
          </cell>
          <cell r="C456" t="str">
            <v>Telecommunications</v>
          </cell>
          <cell r="D456" t="str">
            <v>ARGENTINA</v>
          </cell>
          <cell r="E456" t="str">
            <v>Y</v>
          </cell>
          <cell r="F456" t="str">
            <v>Affirmed</v>
          </cell>
          <cell r="G456">
            <v>38113</v>
          </cell>
          <cell r="H456" t="str">
            <v>CCC</v>
          </cell>
          <cell r="I456" t="str">
            <v>Rating Outlook Stable</v>
          </cell>
        </row>
        <row r="457">
          <cell r="A457">
            <v>80089661</v>
          </cell>
          <cell r="B457" t="str">
            <v>CBS Radio, Inc.</v>
          </cell>
          <cell r="C457" t="str">
            <v>Media &amp; Entertainment</v>
          </cell>
          <cell r="D457" t="str">
            <v>UNITED STATES</v>
          </cell>
          <cell r="E457" t="str">
            <v>Y</v>
          </cell>
          <cell r="F457" t="str">
            <v>Upgrade</v>
          </cell>
          <cell r="G457">
            <v>36992</v>
          </cell>
          <cell r="H457" t="str">
            <v>A-</v>
          </cell>
          <cell r="I457" t="str">
            <v>Rating Watch Off</v>
          </cell>
        </row>
        <row r="458">
          <cell r="A458">
            <v>80089662</v>
          </cell>
          <cell r="B458" t="str">
            <v>CBS Broadcasting, Inc.</v>
          </cell>
          <cell r="C458" t="str">
            <v>Media &amp; Entertainment</v>
          </cell>
          <cell r="D458" t="str">
            <v>UNITED STATES</v>
          </cell>
          <cell r="E458" t="str">
            <v>Y</v>
          </cell>
          <cell r="F458" t="str">
            <v>Upgrade</v>
          </cell>
          <cell r="G458">
            <v>36992</v>
          </cell>
          <cell r="H458" t="str">
            <v>A-</v>
          </cell>
          <cell r="I458" t="str">
            <v>Rating Outlook Stable</v>
          </cell>
        </row>
        <row r="459">
          <cell r="A459">
            <v>80089663</v>
          </cell>
          <cell r="B459" t="str">
            <v>Albertson's Inc.</v>
          </cell>
          <cell r="C459" t="str">
            <v>Food Retailing</v>
          </cell>
          <cell r="D459" t="str">
            <v>UNITED STATES</v>
          </cell>
          <cell r="E459" t="str">
            <v>Y</v>
          </cell>
          <cell r="F459" t="str">
            <v>Affirmed</v>
          </cell>
          <cell r="G459">
            <v>38072</v>
          </cell>
          <cell r="H459" t="str">
            <v>BBB</v>
          </cell>
          <cell r="I459" t="str">
            <v>Rating Outlook Stable</v>
          </cell>
        </row>
        <row r="460">
          <cell r="A460">
            <v>80089665</v>
          </cell>
          <cell r="B460" t="str">
            <v>KeyBank N.A.</v>
          </cell>
          <cell r="C460" t="str">
            <v>Banks</v>
          </cell>
          <cell r="D460" t="str">
            <v>UNITED STATES</v>
          </cell>
          <cell r="E460" t="str">
            <v>Y</v>
          </cell>
          <cell r="F460" t="str">
            <v>Downgrade</v>
          </cell>
          <cell r="G460">
            <v>37245</v>
          </cell>
          <cell r="H460" t="str">
            <v>A</v>
          </cell>
          <cell r="I460" t="str">
            <v>Rating Outlook Stable</v>
          </cell>
        </row>
        <row r="461">
          <cell r="A461">
            <v>80089666</v>
          </cell>
          <cell r="B461" t="str">
            <v>Key Bank of New Hampshire</v>
          </cell>
          <cell r="C461" t="str">
            <v>Banks</v>
          </cell>
          <cell r="D461" t="str">
            <v>UNITED STATES</v>
          </cell>
          <cell r="E461" t="str">
            <v>N</v>
          </cell>
          <cell r="F461" t="str">
            <v>Withdrawn</v>
          </cell>
          <cell r="G461">
            <v>36461</v>
          </cell>
          <cell r="H461" t="str">
            <v>NR</v>
          </cell>
        </row>
        <row r="462">
          <cell r="A462">
            <v>80089669</v>
          </cell>
          <cell r="B462" t="str">
            <v>Carolina First Bank</v>
          </cell>
          <cell r="C462" t="str">
            <v>Banks</v>
          </cell>
          <cell r="D462" t="str">
            <v>UNITED STATES</v>
          </cell>
          <cell r="E462" t="str">
            <v>Y</v>
          </cell>
          <cell r="F462" t="str">
            <v>Affirmed</v>
          </cell>
          <cell r="G462">
            <v>38068</v>
          </cell>
          <cell r="H462" t="str">
            <v>BBB-</v>
          </cell>
          <cell r="I462" t="str">
            <v>Rating Outlook Stable</v>
          </cell>
        </row>
        <row r="463">
          <cell r="A463">
            <v>80089670</v>
          </cell>
          <cell r="B463" t="str">
            <v>Consolidated Edison, Inc. (Con Ed)</v>
          </cell>
          <cell r="C463" t="str">
            <v>Global Power</v>
          </cell>
          <cell r="D463" t="str">
            <v>UNITED STATES</v>
          </cell>
          <cell r="E463" t="str">
            <v>Y</v>
          </cell>
          <cell r="F463" t="str">
            <v>Affirmed</v>
          </cell>
          <cell r="G463">
            <v>37824</v>
          </cell>
          <cell r="H463" t="str">
            <v>A-</v>
          </cell>
          <cell r="I463" t="str">
            <v>Rating Outlook Stable</v>
          </cell>
        </row>
        <row r="464">
          <cell r="A464">
            <v>80089671</v>
          </cell>
          <cell r="B464" t="str">
            <v>Royal Bank of Scotland Group plc (The)</v>
          </cell>
          <cell r="C464" t="str">
            <v>Banks</v>
          </cell>
          <cell r="D464" t="str">
            <v>UNITED KINGDOM</v>
          </cell>
          <cell r="E464" t="str">
            <v>Y</v>
          </cell>
          <cell r="F464" t="str">
            <v>Affirmed</v>
          </cell>
          <cell r="G464">
            <v>38112</v>
          </cell>
          <cell r="H464" t="str">
            <v>AA</v>
          </cell>
          <cell r="I464" t="str">
            <v>Rating Outlook Stable</v>
          </cell>
        </row>
        <row r="465">
          <cell r="A465">
            <v>80089674</v>
          </cell>
          <cell r="B465" t="str">
            <v>John Deere Credit Group Plc</v>
          </cell>
          <cell r="C465" t="str">
            <v>Banks</v>
          </cell>
          <cell r="D465" t="str">
            <v>UNITED STATES</v>
          </cell>
          <cell r="E465" t="str">
            <v>Y</v>
          </cell>
          <cell r="F465" t="str">
            <v>Affirmed</v>
          </cell>
          <cell r="G465">
            <v>37827</v>
          </cell>
          <cell r="H465" t="str">
            <v>A</v>
          </cell>
          <cell r="I465" t="str">
            <v>Rating Outlook Negative</v>
          </cell>
        </row>
        <row r="466">
          <cell r="A466">
            <v>80089676</v>
          </cell>
          <cell r="B466" t="str">
            <v>Eaton Corp.</v>
          </cell>
          <cell r="C466" t="str">
            <v>Auto Suppliers</v>
          </cell>
          <cell r="D466" t="str">
            <v>UNITED STATES</v>
          </cell>
          <cell r="E466" t="str">
            <v>Y</v>
          </cell>
          <cell r="F466" t="str">
            <v>Affirmed</v>
          </cell>
          <cell r="G466">
            <v>38191</v>
          </cell>
          <cell r="H466" t="str">
            <v>A</v>
          </cell>
          <cell r="I466" t="str">
            <v>Rating Outlook Stable</v>
          </cell>
        </row>
        <row r="467">
          <cell r="A467">
            <v>80089677</v>
          </cell>
          <cell r="B467" t="str">
            <v>Webster Financial Corporation</v>
          </cell>
          <cell r="C467" t="str">
            <v>Banks</v>
          </cell>
          <cell r="D467" t="str">
            <v>UNITED STATES</v>
          </cell>
          <cell r="E467" t="str">
            <v>Y</v>
          </cell>
          <cell r="F467" t="str">
            <v>Affirmed</v>
          </cell>
          <cell r="G467">
            <v>37901</v>
          </cell>
          <cell r="H467" t="str">
            <v>BBB</v>
          </cell>
          <cell r="I467" t="str">
            <v>Rating Outlook Negative</v>
          </cell>
        </row>
        <row r="468">
          <cell r="A468">
            <v>80089678</v>
          </cell>
          <cell r="B468" t="str">
            <v>Webster Bank,  N.A.</v>
          </cell>
          <cell r="C468" t="str">
            <v>Banks</v>
          </cell>
          <cell r="D468" t="str">
            <v>UNITED STATES</v>
          </cell>
          <cell r="E468" t="str">
            <v>Y</v>
          </cell>
          <cell r="F468" t="str">
            <v>Affirmed</v>
          </cell>
          <cell r="G468">
            <v>37901</v>
          </cell>
          <cell r="H468" t="str">
            <v>BBB</v>
          </cell>
          <cell r="I468" t="str">
            <v>Rating Outlook Negative</v>
          </cell>
        </row>
        <row r="469">
          <cell r="A469">
            <v>80089680</v>
          </cell>
          <cell r="B469" t="str">
            <v>Superior Bank FSB</v>
          </cell>
          <cell r="C469" t="str">
            <v>Banks</v>
          </cell>
          <cell r="D469" t="str">
            <v>UNITED STATES</v>
          </cell>
          <cell r="E469" t="str">
            <v>N</v>
          </cell>
          <cell r="F469" t="str">
            <v>Withdrawn</v>
          </cell>
          <cell r="G469">
            <v>36934</v>
          </cell>
          <cell r="H469" t="str">
            <v>NR</v>
          </cell>
          <cell r="I469" t="str">
            <v>Rating Watch Off</v>
          </cell>
        </row>
        <row r="470">
          <cell r="A470">
            <v>80089681</v>
          </cell>
          <cell r="B470" t="str">
            <v>Colonial Bank</v>
          </cell>
          <cell r="C470" t="str">
            <v>Banks</v>
          </cell>
          <cell r="D470" t="str">
            <v>UNITED STATES</v>
          </cell>
          <cell r="E470" t="str">
            <v>Y</v>
          </cell>
          <cell r="F470" t="str">
            <v>Affirmed</v>
          </cell>
          <cell r="G470">
            <v>37326</v>
          </cell>
          <cell r="H470" t="str">
            <v>BBB</v>
          </cell>
          <cell r="I470" t="str">
            <v>Rating Outlook Stable</v>
          </cell>
        </row>
        <row r="471">
          <cell r="A471">
            <v>80089682</v>
          </cell>
          <cell r="B471" t="str">
            <v>CMS Panhandle Pipe Line Co.</v>
          </cell>
          <cell r="C471" t="str">
            <v>Corporates</v>
          </cell>
          <cell r="D471" t="str">
            <v>UNITED STATES</v>
          </cell>
          <cell r="E471" t="str">
            <v>N</v>
          </cell>
          <cell r="F471" t="str">
            <v>Revision Implication Watch</v>
          </cell>
          <cell r="G471">
            <v>37614</v>
          </cell>
          <cell r="H471" t="str">
            <v>BB</v>
          </cell>
          <cell r="I471" t="str">
            <v>Rating Watch Positive</v>
          </cell>
        </row>
        <row r="472">
          <cell r="A472">
            <v>80089683</v>
          </cell>
          <cell r="B472" t="str">
            <v>AT&amp;T Corp.</v>
          </cell>
          <cell r="C472" t="str">
            <v>Telecommunications</v>
          </cell>
          <cell r="D472" t="str">
            <v>UNITED STATES</v>
          </cell>
          <cell r="E472" t="str">
            <v>Y</v>
          </cell>
          <cell r="F472" t="str">
            <v>Downgrade</v>
          </cell>
          <cell r="G472">
            <v>38190</v>
          </cell>
          <cell r="H472" t="str">
            <v>BB+</v>
          </cell>
          <cell r="I472" t="str">
            <v>Rating Outlook Negative</v>
          </cell>
        </row>
        <row r="473">
          <cell r="A473">
            <v>80089684</v>
          </cell>
          <cell r="B473" t="str">
            <v>Imperial Bank</v>
          </cell>
          <cell r="C473" t="str">
            <v>Banks</v>
          </cell>
          <cell r="D473" t="str">
            <v>UNITED STATES</v>
          </cell>
          <cell r="E473" t="str">
            <v>N</v>
          </cell>
          <cell r="F473" t="str">
            <v>Withdrawn</v>
          </cell>
          <cell r="G473">
            <v>37813</v>
          </cell>
          <cell r="H473" t="str">
            <v>NR</v>
          </cell>
        </row>
        <row r="474">
          <cell r="A474">
            <v>80089686</v>
          </cell>
          <cell r="B474" t="str">
            <v>Imperial Bancorp</v>
          </cell>
          <cell r="C474" t="str">
            <v>Banks</v>
          </cell>
          <cell r="D474" t="str">
            <v>UNITED STATES</v>
          </cell>
          <cell r="E474" t="str">
            <v>N</v>
          </cell>
          <cell r="F474" t="str">
            <v>Upgrade</v>
          </cell>
          <cell r="G474">
            <v>36921</v>
          </cell>
          <cell r="H474" t="str">
            <v>A+</v>
          </cell>
          <cell r="I474" t="str">
            <v>Rating Watch Off</v>
          </cell>
        </row>
        <row r="475">
          <cell r="A475">
            <v>80089687</v>
          </cell>
          <cell r="B475" t="str">
            <v>Bank One, NA (Columbus)</v>
          </cell>
          <cell r="C475" t="str">
            <v>Banks</v>
          </cell>
          <cell r="D475" t="str">
            <v>UNITED STATES</v>
          </cell>
          <cell r="E475" t="str">
            <v>Y</v>
          </cell>
          <cell r="F475" t="str">
            <v>Affirmed</v>
          </cell>
          <cell r="G475">
            <v>38169</v>
          </cell>
          <cell r="H475" t="str">
            <v>A+</v>
          </cell>
          <cell r="I475" t="str">
            <v>Rating Outlook Positive</v>
          </cell>
        </row>
        <row r="476">
          <cell r="A476">
            <v>80089688</v>
          </cell>
          <cell r="B476" t="str">
            <v>Bank One Delaware N.A.</v>
          </cell>
          <cell r="C476" t="str">
            <v>Banks</v>
          </cell>
          <cell r="D476" t="str">
            <v>UNITED STATES</v>
          </cell>
          <cell r="E476" t="str">
            <v>Y</v>
          </cell>
          <cell r="F476" t="str">
            <v>Affirmed</v>
          </cell>
          <cell r="G476">
            <v>38169</v>
          </cell>
          <cell r="H476" t="str">
            <v>A+</v>
          </cell>
          <cell r="I476" t="str">
            <v>Rating Outlook Positive</v>
          </cell>
        </row>
        <row r="477">
          <cell r="A477">
            <v>80089690</v>
          </cell>
          <cell r="B477" t="str">
            <v>CEC Entertainment Inc.</v>
          </cell>
          <cell r="C477" t="str">
            <v>Food Retailing</v>
          </cell>
          <cell r="D477" t="str">
            <v>UNITED STATES</v>
          </cell>
          <cell r="E477" t="str">
            <v>N</v>
          </cell>
          <cell r="F477" t="str">
            <v>Withdrawn</v>
          </cell>
          <cell r="G477">
            <v>38196</v>
          </cell>
          <cell r="H477" t="str">
            <v>NR</v>
          </cell>
        </row>
        <row r="478">
          <cell r="A478">
            <v>80089691</v>
          </cell>
          <cell r="B478" t="str">
            <v>Citizens Property Insurance Corp.</v>
          </cell>
          <cell r="C478" t="str">
            <v>Property/Casualty Insurers</v>
          </cell>
          <cell r="D478" t="str">
            <v>UNITED STATES</v>
          </cell>
          <cell r="E478" t="str">
            <v>Y</v>
          </cell>
          <cell r="F478" t="str">
            <v>Affirmed</v>
          </cell>
          <cell r="G478">
            <v>38007</v>
          </cell>
          <cell r="H478" t="str">
            <v>A</v>
          </cell>
          <cell r="I478" t="str">
            <v>Rating Outlook Stable</v>
          </cell>
        </row>
        <row r="479">
          <cell r="A479">
            <v>80089692</v>
          </cell>
          <cell r="B479" t="str">
            <v>Electric Lightwave, Inc.</v>
          </cell>
          <cell r="C479" t="str">
            <v>Telecommunications</v>
          </cell>
          <cell r="D479" t="str">
            <v>UNITED STATES</v>
          </cell>
          <cell r="E479" t="str">
            <v>N</v>
          </cell>
          <cell r="F479" t="str">
            <v>Withdrawn</v>
          </cell>
          <cell r="G479">
            <v>38180</v>
          </cell>
          <cell r="H479" t="str">
            <v>NR</v>
          </cell>
        </row>
        <row r="480">
          <cell r="A480">
            <v>80089694</v>
          </cell>
          <cell r="B480" t="str">
            <v>Viasystems Inc.</v>
          </cell>
          <cell r="C480" t="str">
            <v>Corporates</v>
          </cell>
          <cell r="D480" t="str">
            <v>UNITED STATES</v>
          </cell>
          <cell r="E480" t="str">
            <v>N</v>
          </cell>
          <cell r="F480" t="str">
            <v>Withdrawn</v>
          </cell>
          <cell r="G480">
            <v>37708</v>
          </cell>
          <cell r="H480" t="str">
            <v>NR</v>
          </cell>
        </row>
        <row r="481">
          <cell r="A481">
            <v>80089696</v>
          </cell>
          <cell r="B481" t="str">
            <v>SunTrust Bank Northwest Florida</v>
          </cell>
          <cell r="C481" t="str">
            <v>Banks</v>
          </cell>
          <cell r="D481" t="str">
            <v>UNITED STATES</v>
          </cell>
          <cell r="E481" t="str">
            <v>N</v>
          </cell>
          <cell r="F481" t="str">
            <v>New Rating</v>
          </cell>
          <cell r="G481">
            <v>36272</v>
          </cell>
          <cell r="H481" t="str">
            <v>AA</v>
          </cell>
        </row>
        <row r="482">
          <cell r="A482">
            <v>80089697</v>
          </cell>
          <cell r="B482" t="str">
            <v>Crown Castle International Corp.</v>
          </cell>
          <cell r="C482" t="str">
            <v>Telecommunications</v>
          </cell>
          <cell r="D482" t="str">
            <v>UNITED STATES</v>
          </cell>
          <cell r="E482" t="str">
            <v>N</v>
          </cell>
          <cell r="F482" t="str">
            <v>Withdrawn</v>
          </cell>
          <cell r="G482">
            <v>37273</v>
          </cell>
          <cell r="H482" t="str">
            <v>NR</v>
          </cell>
          <cell r="I482" t="str">
            <v>Rating Outlook Stable</v>
          </cell>
        </row>
        <row r="483">
          <cell r="A483">
            <v>80089699</v>
          </cell>
          <cell r="B483" t="str">
            <v>Pacific Financial Products</v>
          </cell>
          <cell r="C483" t="str">
            <v>Corporates</v>
          </cell>
          <cell r="D483" t="str">
            <v>UNITED STATES</v>
          </cell>
          <cell r="E483" t="str">
            <v>Y</v>
          </cell>
          <cell r="F483" t="str">
            <v>New Rating</v>
          </cell>
          <cell r="G483">
            <v>36285</v>
          </cell>
          <cell r="H483" t="str">
            <v>AAA</v>
          </cell>
        </row>
        <row r="484">
          <cell r="A484">
            <v>80089701</v>
          </cell>
          <cell r="B484" t="str">
            <v>Merrill Lynch S.A.</v>
          </cell>
          <cell r="C484" t="str">
            <v>Banks</v>
          </cell>
          <cell r="D484" t="str">
            <v>LUXEMBOURG</v>
          </cell>
          <cell r="E484" t="str">
            <v>Y</v>
          </cell>
          <cell r="F484" t="str">
            <v>Affirmed</v>
          </cell>
          <cell r="G484">
            <v>37925</v>
          </cell>
          <cell r="H484" t="str">
            <v>AA-</v>
          </cell>
          <cell r="I484" t="str">
            <v>Rating Outlook Stable</v>
          </cell>
        </row>
        <row r="485">
          <cell r="A485">
            <v>80089702</v>
          </cell>
          <cell r="B485" t="str">
            <v>Investcorp Capital Ltd.</v>
          </cell>
          <cell r="C485" t="str">
            <v>Financial Services</v>
          </cell>
          <cell r="D485" t="str">
            <v>UNITED STATES</v>
          </cell>
          <cell r="E485" t="str">
            <v>Y</v>
          </cell>
          <cell r="F485" t="str">
            <v>New Rating</v>
          </cell>
          <cell r="G485">
            <v>37375</v>
          </cell>
          <cell r="H485" t="str">
            <v>BBB</v>
          </cell>
          <cell r="I485" t="str">
            <v>Rating Outlook Stable</v>
          </cell>
        </row>
        <row r="486">
          <cell r="A486">
            <v>80089706</v>
          </cell>
          <cell r="B486" t="str">
            <v>Metris Companies, Inc.</v>
          </cell>
          <cell r="C486" t="str">
            <v>Banks</v>
          </cell>
          <cell r="D486" t="str">
            <v>UNITED STATES</v>
          </cell>
          <cell r="E486" t="str">
            <v>Y</v>
          </cell>
          <cell r="F486" t="str">
            <v>Affirmed</v>
          </cell>
          <cell r="G486">
            <v>38098</v>
          </cell>
          <cell r="H486" t="str">
            <v>CCC</v>
          </cell>
          <cell r="I486" t="str">
            <v>Rating Outlook Stable</v>
          </cell>
        </row>
        <row r="487">
          <cell r="A487">
            <v>80089707</v>
          </cell>
          <cell r="B487" t="str">
            <v>Direct Merchants Credit Card Bank, N.A.</v>
          </cell>
          <cell r="C487" t="str">
            <v>Banks</v>
          </cell>
          <cell r="D487" t="str">
            <v>UNITED STATES</v>
          </cell>
          <cell r="E487" t="str">
            <v>Y</v>
          </cell>
          <cell r="F487" t="str">
            <v>Affirmed</v>
          </cell>
          <cell r="G487">
            <v>38098</v>
          </cell>
          <cell r="H487" t="str">
            <v>B</v>
          </cell>
        </row>
        <row r="488">
          <cell r="A488">
            <v>80089708</v>
          </cell>
          <cell r="B488" t="str">
            <v>National Bank of Canada</v>
          </cell>
          <cell r="C488" t="str">
            <v>Banks</v>
          </cell>
          <cell r="D488" t="str">
            <v>CANADA</v>
          </cell>
          <cell r="E488" t="str">
            <v>Y</v>
          </cell>
          <cell r="F488" t="str">
            <v>Affirmed</v>
          </cell>
          <cell r="G488">
            <v>35522</v>
          </cell>
          <cell r="H488" t="str">
            <v>A+</v>
          </cell>
          <cell r="I488" t="str">
            <v>Rating Outlook Stable</v>
          </cell>
        </row>
        <row r="489">
          <cell r="A489">
            <v>80089709</v>
          </cell>
          <cell r="B489" t="str">
            <v>Nomura Holdings Inc.</v>
          </cell>
          <cell r="C489" t="str">
            <v>Banks</v>
          </cell>
          <cell r="D489" t="str">
            <v>JAPAN</v>
          </cell>
          <cell r="E489" t="str">
            <v>Y</v>
          </cell>
          <cell r="F489" t="str">
            <v>New Rating</v>
          </cell>
          <cell r="G489">
            <v>37587</v>
          </cell>
          <cell r="H489" t="str">
            <v>BBB</v>
          </cell>
          <cell r="I489" t="str">
            <v>Rating Outlook Stable</v>
          </cell>
        </row>
        <row r="490">
          <cell r="A490">
            <v>80089710</v>
          </cell>
          <cell r="B490" t="str">
            <v>Bank of Bermuda Limited (The)</v>
          </cell>
          <cell r="C490" t="str">
            <v>Banks</v>
          </cell>
          <cell r="D490" t="str">
            <v>BERMUDA</v>
          </cell>
          <cell r="E490" t="str">
            <v>N</v>
          </cell>
          <cell r="F490" t="str">
            <v>Withdrawn</v>
          </cell>
          <cell r="G490">
            <v>38133</v>
          </cell>
          <cell r="H490" t="str">
            <v>NR</v>
          </cell>
        </row>
        <row r="491">
          <cell r="A491">
            <v>80089711</v>
          </cell>
          <cell r="B491" t="str">
            <v>Bank of N.T. Butterfield &amp; Son Limited</v>
          </cell>
          <cell r="C491" t="str">
            <v>Banks</v>
          </cell>
          <cell r="D491" t="str">
            <v>BERMUDA</v>
          </cell>
          <cell r="E491" t="str">
            <v>Y</v>
          </cell>
          <cell r="F491" t="str">
            <v>Affirmed</v>
          </cell>
          <cell r="G491">
            <v>37719</v>
          </cell>
          <cell r="H491" t="str">
            <v>A</v>
          </cell>
          <cell r="I491" t="str">
            <v>Rating Outlook Stable</v>
          </cell>
        </row>
        <row r="492">
          <cell r="A492">
            <v>80089712</v>
          </cell>
          <cell r="B492" t="str">
            <v>National Westminster Bank</v>
          </cell>
          <cell r="C492" t="str">
            <v>Banks</v>
          </cell>
          <cell r="D492" t="str">
            <v>UNITED KINGDOM</v>
          </cell>
          <cell r="E492" t="str">
            <v>Y</v>
          </cell>
          <cell r="F492" t="str">
            <v>Affirmed</v>
          </cell>
          <cell r="G492">
            <v>38112</v>
          </cell>
          <cell r="H492" t="str">
            <v>AA+</v>
          </cell>
          <cell r="I492" t="str">
            <v>Rating Outlook Stable</v>
          </cell>
        </row>
        <row r="493">
          <cell r="A493">
            <v>80089713</v>
          </cell>
          <cell r="B493" t="str">
            <v>Banco de Venezuela</v>
          </cell>
          <cell r="C493" t="str">
            <v>Banks</v>
          </cell>
          <cell r="D493" t="str">
            <v>VENEZUELA</v>
          </cell>
          <cell r="E493" t="str">
            <v>Y</v>
          </cell>
          <cell r="F493" t="str">
            <v>Upgrade</v>
          </cell>
          <cell r="G493">
            <v>38253</v>
          </cell>
          <cell r="H493" t="str">
            <v>B+</v>
          </cell>
          <cell r="I493" t="str">
            <v>Rating Outlook Stable</v>
          </cell>
        </row>
        <row r="494">
          <cell r="A494">
            <v>80089714</v>
          </cell>
          <cell r="B494" t="str">
            <v>Banco Mercantil</v>
          </cell>
          <cell r="C494" t="str">
            <v>Banks</v>
          </cell>
          <cell r="D494" t="str">
            <v>VENEZUELA</v>
          </cell>
          <cell r="E494" t="str">
            <v>Y</v>
          </cell>
          <cell r="F494" t="str">
            <v>Upgrade</v>
          </cell>
          <cell r="G494">
            <v>38253</v>
          </cell>
          <cell r="H494" t="str">
            <v>B+</v>
          </cell>
          <cell r="I494" t="str">
            <v>Rating Outlook Stable</v>
          </cell>
        </row>
        <row r="495">
          <cell r="A495">
            <v>80089715</v>
          </cell>
          <cell r="B495" t="str">
            <v>Banco Provincial</v>
          </cell>
          <cell r="C495" t="str">
            <v>Banks</v>
          </cell>
          <cell r="D495" t="str">
            <v>VENEZUELA</v>
          </cell>
          <cell r="E495" t="str">
            <v>Y</v>
          </cell>
          <cell r="F495" t="str">
            <v>Upgrade</v>
          </cell>
          <cell r="G495">
            <v>38253</v>
          </cell>
          <cell r="H495" t="str">
            <v>B+</v>
          </cell>
          <cell r="I495" t="str">
            <v>Rating Outlook Stable</v>
          </cell>
        </row>
        <row r="496">
          <cell r="A496">
            <v>80089716</v>
          </cell>
          <cell r="B496" t="str">
            <v>Unibanca Banco Universal</v>
          </cell>
          <cell r="C496" t="str">
            <v>Banks</v>
          </cell>
          <cell r="D496" t="str">
            <v>VENEZUELA</v>
          </cell>
          <cell r="E496" t="str">
            <v>N</v>
          </cell>
          <cell r="F496" t="str">
            <v>Withdrawn</v>
          </cell>
          <cell r="G496">
            <v>37494</v>
          </cell>
          <cell r="H496" t="str">
            <v>NR</v>
          </cell>
          <cell r="I496" t="str">
            <v>Rating Outlook Stable</v>
          </cell>
        </row>
        <row r="497">
          <cell r="A497">
            <v>80089717</v>
          </cell>
          <cell r="B497" t="str">
            <v>Comerica Incorporated</v>
          </cell>
          <cell r="C497" t="str">
            <v>Banks</v>
          </cell>
          <cell r="D497" t="str">
            <v>UNITED STATES</v>
          </cell>
          <cell r="E497" t="str">
            <v>Y</v>
          </cell>
          <cell r="F497" t="str">
            <v>Affirmed</v>
          </cell>
          <cell r="G497">
            <v>37964</v>
          </cell>
          <cell r="H497" t="str">
            <v>A+</v>
          </cell>
          <cell r="I497" t="str">
            <v>Rating Outlook Negative</v>
          </cell>
        </row>
        <row r="498">
          <cell r="A498">
            <v>80089718</v>
          </cell>
          <cell r="B498" t="str">
            <v>Northern Trust Corporation</v>
          </cell>
          <cell r="C498" t="str">
            <v>Banks</v>
          </cell>
          <cell r="D498" t="str">
            <v>UNITED STATES</v>
          </cell>
          <cell r="E498" t="str">
            <v>Y</v>
          </cell>
          <cell r="F498" t="str">
            <v>Affirmed</v>
          </cell>
          <cell r="G498">
            <v>37859</v>
          </cell>
          <cell r="H498" t="str">
            <v>AA-</v>
          </cell>
          <cell r="I498" t="str">
            <v>Rating Outlook Stable</v>
          </cell>
        </row>
        <row r="499">
          <cell r="A499">
            <v>80089720</v>
          </cell>
          <cell r="B499" t="str">
            <v>Banco Bradesco S.A.</v>
          </cell>
          <cell r="C499" t="str">
            <v>Banks</v>
          </cell>
          <cell r="D499" t="str">
            <v>BRAZIL</v>
          </cell>
          <cell r="E499" t="str">
            <v>Y</v>
          </cell>
          <cell r="F499" t="str">
            <v>Upgrade</v>
          </cell>
          <cell r="G499">
            <v>38259</v>
          </cell>
          <cell r="H499" t="str">
            <v>BB-</v>
          </cell>
          <cell r="I499" t="str">
            <v>Rating Outlook Stable</v>
          </cell>
        </row>
        <row r="500">
          <cell r="A500">
            <v>80089721</v>
          </cell>
          <cell r="B500" t="str">
            <v>Banco do Brasil S.A.</v>
          </cell>
          <cell r="C500" t="str">
            <v>Banks</v>
          </cell>
          <cell r="D500" t="str">
            <v>BRAZIL</v>
          </cell>
          <cell r="E500" t="str">
            <v>Y</v>
          </cell>
          <cell r="F500" t="str">
            <v>Upgrade</v>
          </cell>
          <cell r="G500">
            <v>38259</v>
          </cell>
          <cell r="H500" t="str">
            <v>BB-</v>
          </cell>
          <cell r="I500" t="str">
            <v>Rating Outlook Stable</v>
          </cell>
        </row>
        <row r="501">
          <cell r="A501">
            <v>80089722</v>
          </cell>
          <cell r="B501" t="str">
            <v>Banco do Estado de Sao Paulo S.A. (Banespa)</v>
          </cell>
          <cell r="C501" t="str">
            <v>Banks</v>
          </cell>
          <cell r="D501" t="str">
            <v>BRAZIL</v>
          </cell>
          <cell r="E501" t="str">
            <v>Y</v>
          </cell>
          <cell r="F501" t="str">
            <v>Upgrade</v>
          </cell>
          <cell r="G501">
            <v>38259</v>
          </cell>
          <cell r="H501" t="str">
            <v>BB-</v>
          </cell>
          <cell r="I501" t="str">
            <v>Rating Outlook Stable</v>
          </cell>
        </row>
        <row r="502">
          <cell r="A502">
            <v>80089723</v>
          </cell>
          <cell r="B502" t="str">
            <v>Banco Itau S.A.</v>
          </cell>
          <cell r="C502" t="str">
            <v>Banks</v>
          </cell>
          <cell r="D502" t="str">
            <v>BRAZIL</v>
          </cell>
          <cell r="E502" t="str">
            <v>Y</v>
          </cell>
          <cell r="F502" t="str">
            <v>Upgrade</v>
          </cell>
          <cell r="G502">
            <v>38259</v>
          </cell>
          <cell r="H502" t="str">
            <v>BB-</v>
          </cell>
          <cell r="I502" t="str">
            <v>Rating Outlook Stable</v>
          </cell>
        </row>
        <row r="503">
          <cell r="A503">
            <v>80089724</v>
          </cell>
          <cell r="B503" t="str">
            <v>Banco Safra S.A.</v>
          </cell>
          <cell r="C503" t="str">
            <v>Banks</v>
          </cell>
          <cell r="D503" t="str">
            <v>BRAZIL</v>
          </cell>
          <cell r="E503" t="str">
            <v>Y</v>
          </cell>
          <cell r="F503" t="str">
            <v>Upgrade</v>
          </cell>
          <cell r="G503">
            <v>38259</v>
          </cell>
          <cell r="H503" t="str">
            <v>BB-</v>
          </cell>
          <cell r="I503" t="str">
            <v>Rating Outlook Stable</v>
          </cell>
        </row>
        <row r="504">
          <cell r="A504">
            <v>80089725</v>
          </cell>
          <cell r="B504" t="str">
            <v>Unibanco-Uniao de Bancos Brasileiros S.A.</v>
          </cell>
          <cell r="C504" t="str">
            <v>Banks</v>
          </cell>
          <cell r="D504" t="str">
            <v>BRAZIL</v>
          </cell>
          <cell r="E504" t="str">
            <v>Y</v>
          </cell>
          <cell r="F504" t="str">
            <v>Upgrade</v>
          </cell>
          <cell r="G504">
            <v>38259</v>
          </cell>
          <cell r="H504" t="str">
            <v>BB-</v>
          </cell>
          <cell r="I504" t="str">
            <v>Rating Outlook Stable</v>
          </cell>
        </row>
        <row r="505">
          <cell r="A505">
            <v>80089726</v>
          </cell>
          <cell r="B505" t="str">
            <v>Slough Estates plc</v>
          </cell>
          <cell r="C505" t="str">
            <v>Property/Real Estate</v>
          </cell>
          <cell r="D505" t="str">
            <v>UNITED KINGDOM</v>
          </cell>
          <cell r="E505" t="str">
            <v>Y</v>
          </cell>
          <cell r="F505" t="str">
            <v>Affirmed</v>
          </cell>
          <cell r="G505">
            <v>37900</v>
          </cell>
          <cell r="H505" t="str">
            <v>A-</v>
          </cell>
          <cell r="I505" t="str">
            <v>Rating Outlook Stable</v>
          </cell>
        </row>
        <row r="506">
          <cell r="A506">
            <v>80089727</v>
          </cell>
          <cell r="B506" t="str">
            <v>Comerica Bank</v>
          </cell>
          <cell r="C506" t="str">
            <v>Banks</v>
          </cell>
          <cell r="D506" t="str">
            <v>UNITED STATES</v>
          </cell>
          <cell r="E506" t="str">
            <v>Y</v>
          </cell>
          <cell r="F506" t="str">
            <v>Affirmed</v>
          </cell>
          <cell r="G506">
            <v>37964</v>
          </cell>
          <cell r="H506" t="str">
            <v>A+</v>
          </cell>
          <cell r="I506" t="str">
            <v>Rating Outlook Negative</v>
          </cell>
        </row>
        <row r="507">
          <cell r="A507">
            <v>80089728</v>
          </cell>
          <cell r="B507" t="str">
            <v>HSBC Bank USA</v>
          </cell>
          <cell r="C507" t="str">
            <v>Banks</v>
          </cell>
          <cell r="D507" t="str">
            <v>UNITED STATES</v>
          </cell>
          <cell r="E507" t="str">
            <v>Y</v>
          </cell>
          <cell r="F507" t="str">
            <v>Upgrade</v>
          </cell>
          <cell r="G507">
            <v>38215</v>
          </cell>
          <cell r="H507" t="str">
            <v>AA</v>
          </cell>
          <cell r="I507" t="str">
            <v>Rating Outlook Stable</v>
          </cell>
        </row>
        <row r="508">
          <cell r="A508">
            <v>80089729</v>
          </cell>
          <cell r="B508" t="str">
            <v>Northern Trust Company (The)</v>
          </cell>
          <cell r="C508" t="str">
            <v>Banks</v>
          </cell>
          <cell r="D508" t="str">
            <v>UNITED STATES</v>
          </cell>
          <cell r="E508" t="str">
            <v>Y</v>
          </cell>
          <cell r="F508" t="str">
            <v>Downgrade</v>
          </cell>
          <cell r="G508">
            <v>37859</v>
          </cell>
          <cell r="H508" t="str">
            <v>AA-</v>
          </cell>
          <cell r="I508" t="str">
            <v>Rating Outlook Stable</v>
          </cell>
        </row>
        <row r="509">
          <cell r="A509">
            <v>80089730</v>
          </cell>
          <cell r="B509" t="str">
            <v>Bank of Butterfield (UK) plc</v>
          </cell>
          <cell r="C509" t="str">
            <v>Banks</v>
          </cell>
          <cell r="D509" t="str">
            <v>UNITED KINGDOM</v>
          </cell>
          <cell r="E509" t="str">
            <v>Y</v>
          </cell>
          <cell r="F509" t="str">
            <v>Affirmed</v>
          </cell>
          <cell r="G509">
            <v>38222</v>
          </cell>
          <cell r="H509" t="str">
            <v>A-</v>
          </cell>
          <cell r="I509" t="str">
            <v>Rating Outlook Stable</v>
          </cell>
        </row>
        <row r="510">
          <cell r="A510">
            <v>80089732</v>
          </cell>
          <cell r="B510" t="str">
            <v>Banca Serfin</v>
          </cell>
          <cell r="C510" t="str">
            <v>Banks</v>
          </cell>
          <cell r="D510" t="str">
            <v>MEXICO</v>
          </cell>
          <cell r="E510" t="str">
            <v>Y</v>
          </cell>
          <cell r="F510" t="str">
            <v>Affirmed</v>
          </cell>
          <cell r="G510">
            <v>38166</v>
          </cell>
          <cell r="H510" t="str">
            <v>BBB-</v>
          </cell>
          <cell r="I510" t="str">
            <v>Rating Outlook Stable</v>
          </cell>
        </row>
        <row r="511">
          <cell r="A511">
            <v>80089733</v>
          </cell>
          <cell r="B511" t="str">
            <v>Banco Santander Mexicano</v>
          </cell>
          <cell r="C511" t="str">
            <v>Banks</v>
          </cell>
          <cell r="D511" t="str">
            <v>MEXICO</v>
          </cell>
          <cell r="E511" t="str">
            <v>Y</v>
          </cell>
          <cell r="F511" t="str">
            <v>Affirmed</v>
          </cell>
          <cell r="G511">
            <v>38166</v>
          </cell>
          <cell r="H511" t="str">
            <v>BBB-</v>
          </cell>
          <cell r="I511" t="str">
            <v>Rating Outlook Stable</v>
          </cell>
        </row>
        <row r="512">
          <cell r="A512">
            <v>80089734</v>
          </cell>
          <cell r="B512" t="str">
            <v>BBVA Bancomer</v>
          </cell>
          <cell r="C512" t="str">
            <v>Banks</v>
          </cell>
          <cell r="D512" t="str">
            <v>MEXICO</v>
          </cell>
          <cell r="E512" t="str">
            <v>Y</v>
          </cell>
          <cell r="F512" t="str">
            <v>Affirmed</v>
          </cell>
          <cell r="G512">
            <v>38166</v>
          </cell>
          <cell r="H512" t="str">
            <v>BBB-</v>
          </cell>
          <cell r="I512" t="str">
            <v>Rating Outlook Stable</v>
          </cell>
        </row>
        <row r="513">
          <cell r="A513">
            <v>80089735</v>
          </cell>
          <cell r="B513" t="str">
            <v>Banco Nacional de Mexico (Banamex)</v>
          </cell>
          <cell r="C513" t="str">
            <v>Banks</v>
          </cell>
          <cell r="D513" t="str">
            <v>MEXICO</v>
          </cell>
          <cell r="E513" t="str">
            <v>Y</v>
          </cell>
          <cell r="F513" t="str">
            <v>Affirmed</v>
          </cell>
          <cell r="G513">
            <v>38166</v>
          </cell>
          <cell r="H513" t="str">
            <v>BBB-</v>
          </cell>
          <cell r="I513" t="str">
            <v>Rating Outlook Stable</v>
          </cell>
        </row>
        <row r="514">
          <cell r="A514">
            <v>80089736</v>
          </cell>
          <cell r="B514" t="str">
            <v>Akbank</v>
          </cell>
          <cell r="C514" t="str">
            <v>Banks</v>
          </cell>
          <cell r="D514" t="str">
            <v>TURKEY</v>
          </cell>
          <cell r="E514" t="str">
            <v>Y</v>
          </cell>
          <cell r="F514" t="str">
            <v>Affirmed</v>
          </cell>
          <cell r="G514">
            <v>38226</v>
          </cell>
          <cell r="H514" t="str">
            <v>B+</v>
          </cell>
          <cell r="I514" t="str">
            <v>Rating Outlook Positive</v>
          </cell>
        </row>
        <row r="515">
          <cell r="A515">
            <v>80089737</v>
          </cell>
          <cell r="B515" t="str">
            <v>Anglian Water PLC</v>
          </cell>
          <cell r="C515" t="str">
            <v>Corporates</v>
          </cell>
          <cell r="D515" t="str">
            <v>UNITED KINGDOM</v>
          </cell>
          <cell r="E515" t="str">
            <v>N</v>
          </cell>
          <cell r="F515" t="str">
            <v>Withdrawn</v>
          </cell>
          <cell r="G515">
            <v>37470</v>
          </cell>
          <cell r="H515" t="str">
            <v>NR</v>
          </cell>
          <cell r="I515" t="str">
            <v>Rating Watch Off</v>
          </cell>
        </row>
        <row r="516">
          <cell r="A516">
            <v>80089738</v>
          </cell>
          <cell r="B516" t="str">
            <v>Turkiye Is Bankasi</v>
          </cell>
          <cell r="C516" t="str">
            <v>Banks</v>
          </cell>
          <cell r="D516" t="str">
            <v>TURKEY</v>
          </cell>
          <cell r="E516" t="str">
            <v>Y</v>
          </cell>
          <cell r="F516" t="str">
            <v>Affirmed</v>
          </cell>
          <cell r="G516">
            <v>38226</v>
          </cell>
          <cell r="H516" t="str">
            <v>B+</v>
          </cell>
          <cell r="I516" t="str">
            <v>Rating Outlook Positive</v>
          </cell>
        </row>
        <row r="517">
          <cell r="A517">
            <v>80089740</v>
          </cell>
          <cell r="B517" t="str">
            <v>Venezolano de Credito, S.A. Banco Universal</v>
          </cell>
          <cell r="C517" t="str">
            <v>Banks</v>
          </cell>
          <cell r="D517" t="str">
            <v>VENEZUELA</v>
          </cell>
          <cell r="E517" t="str">
            <v>Y</v>
          </cell>
          <cell r="F517" t="str">
            <v>Upgrade</v>
          </cell>
          <cell r="G517">
            <v>38253</v>
          </cell>
          <cell r="H517" t="str">
            <v>B+</v>
          </cell>
          <cell r="I517" t="str">
            <v>Rating Outlook Stable</v>
          </cell>
        </row>
        <row r="518">
          <cell r="A518">
            <v>80089741</v>
          </cell>
          <cell r="B518" t="str">
            <v>Banco de Galicia y Buenos Aires</v>
          </cell>
          <cell r="C518" t="str">
            <v>Banks</v>
          </cell>
          <cell r="D518" t="str">
            <v>ARGENTINA</v>
          </cell>
          <cell r="E518" t="str">
            <v>Y</v>
          </cell>
          <cell r="F518" t="str">
            <v>Withdrawn</v>
          </cell>
          <cell r="G518">
            <v>37817</v>
          </cell>
          <cell r="H518" t="str">
            <v>NR</v>
          </cell>
        </row>
        <row r="519">
          <cell r="A519">
            <v>80089742</v>
          </cell>
          <cell r="B519" t="str">
            <v>HFC Bank [Guaranteed Deposit Programme]</v>
          </cell>
          <cell r="C519" t="str">
            <v>Banks</v>
          </cell>
          <cell r="D519" t="str">
            <v>UNITED KINGDOM</v>
          </cell>
          <cell r="E519" t="str">
            <v>Y</v>
          </cell>
          <cell r="F519" t="str">
            <v>Upgrade</v>
          </cell>
          <cell r="G519">
            <v>38215</v>
          </cell>
          <cell r="H519" t="str">
            <v>A+</v>
          </cell>
          <cell r="I519" t="str">
            <v>Rating Outlook Positive</v>
          </cell>
        </row>
        <row r="520">
          <cell r="A520">
            <v>80089744</v>
          </cell>
          <cell r="B520" t="str">
            <v>Yapi ve Kredi Bankasi</v>
          </cell>
          <cell r="C520" t="str">
            <v>Banks</v>
          </cell>
          <cell r="D520" t="str">
            <v>TURKEY</v>
          </cell>
          <cell r="E520" t="str">
            <v>Y</v>
          </cell>
          <cell r="F520" t="str">
            <v>Affirmed</v>
          </cell>
          <cell r="G520">
            <v>38226</v>
          </cell>
          <cell r="H520" t="str">
            <v>B+</v>
          </cell>
          <cell r="I520" t="str">
            <v>Rating Outlook Positive</v>
          </cell>
        </row>
        <row r="521">
          <cell r="A521">
            <v>80089745</v>
          </cell>
          <cell r="B521" t="str">
            <v>Schroder Salomon Smith Barney</v>
          </cell>
          <cell r="C521" t="str">
            <v>Banks</v>
          </cell>
          <cell r="D521" t="str">
            <v>UNITED KINGDOM</v>
          </cell>
          <cell r="E521" t="str">
            <v>N</v>
          </cell>
          <cell r="F521" t="str">
            <v>Revision Rating</v>
          </cell>
          <cell r="G521">
            <v>36678</v>
          </cell>
          <cell r="H521" t="str">
            <v>AA</v>
          </cell>
          <cell r="I521" t="str">
            <v>Not on Rating Watch</v>
          </cell>
        </row>
        <row r="522">
          <cell r="A522">
            <v>80089746</v>
          </cell>
          <cell r="B522" t="str">
            <v>Banco Santander Chile (publish No)</v>
          </cell>
          <cell r="C522" t="str">
            <v>Banks</v>
          </cell>
          <cell r="D522" t="str">
            <v>CHILE</v>
          </cell>
          <cell r="E522" t="str">
            <v>N</v>
          </cell>
          <cell r="F522" t="str">
            <v>Withdrawn</v>
          </cell>
          <cell r="G522">
            <v>37470</v>
          </cell>
          <cell r="H522" t="str">
            <v>NR</v>
          </cell>
          <cell r="I522" t="str">
            <v>Rating Outlook Stable</v>
          </cell>
        </row>
        <row r="523">
          <cell r="A523">
            <v>80089747</v>
          </cell>
          <cell r="B523" t="str">
            <v>Banco Rio de la Plata</v>
          </cell>
          <cell r="C523" t="str">
            <v>Banks</v>
          </cell>
          <cell r="D523" t="str">
            <v>ARGENTINA</v>
          </cell>
          <cell r="E523" t="str">
            <v>Y</v>
          </cell>
          <cell r="F523" t="str">
            <v>Withdrawn</v>
          </cell>
          <cell r="G523">
            <v>37817</v>
          </cell>
          <cell r="H523" t="str">
            <v>NR</v>
          </cell>
        </row>
        <row r="524">
          <cell r="A524">
            <v>80089748</v>
          </cell>
          <cell r="B524" t="str">
            <v>Banco Bilbao Vizcaya - Mexico</v>
          </cell>
          <cell r="C524" t="str">
            <v>Banks</v>
          </cell>
          <cell r="D524" t="str">
            <v>MEXICO</v>
          </cell>
          <cell r="E524" t="str">
            <v>N</v>
          </cell>
          <cell r="F524" t="str">
            <v>Withdrawn</v>
          </cell>
          <cell r="G524">
            <v>36903</v>
          </cell>
          <cell r="H524" t="str">
            <v>NR</v>
          </cell>
          <cell r="I524" t="str">
            <v>Rating Outlook Positive</v>
          </cell>
        </row>
        <row r="525">
          <cell r="A525">
            <v>80089749</v>
          </cell>
          <cell r="B525" t="str">
            <v>Nacional Financiera</v>
          </cell>
          <cell r="C525" t="str">
            <v>Banks</v>
          </cell>
          <cell r="D525" t="str">
            <v>MEXICO</v>
          </cell>
          <cell r="E525" t="str">
            <v>Y</v>
          </cell>
          <cell r="F525" t="str">
            <v>Affirmed</v>
          </cell>
          <cell r="G525">
            <v>38257</v>
          </cell>
          <cell r="H525" t="str">
            <v>BBB-</v>
          </cell>
          <cell r="I525" t="str">
            <v>Rating Outlook Stable</v>
          </cell>
        </row>
        <row r="526">
          <cell r="A526">
            <v>80089750</v>
          </cell>
          <cell r="B526" t="str">
            <v>Banco Nacional de Comercio Exterior</v>
          </cell>
          <cell r="C526" t="str">
            <v>Banks</v>
          </cell>
          <cell r="D526" t="str">
            <v>MEXICO</v>
          </cell>
          <cell r="E526" t="str">
            <v>Y</v>
          </cell>
          <cell r="F526" t="str">
            <v>Upgrade</v>
          </cell>
          <cell r="G526">
            <v>37271</v>
          </cell>
          <cell r="H526" t="str">
            <v>BBB-</v>
          </cell>
          <cell r="I526" t="str">
            <v>Rating Outlook Stable</v>
          </cell>
        </row>
        <row r="527">
          <cell r="A527">
            <v>80089751</v>
          </cell>
          <cell r="B527" t="str">
            <v>Banco BCN S.A.</v>
          </cell>
          <cell r="C527" t="str">
            <v>Banks</v>
          </cell>
          <cell r="D527" t="str">
            <v>BRAZIL</v>
          </cell>
          <cell r="E527" t="str">
            <v>N</v>
          </cell>
          <cell r="F527" t="str">
            <v>Withdrawn</v>
          </cell>
          <cell r="G527">
            <v>38037</v>
          </cell>
          <cell r="H527" t="str">
            <v>NR</v>
          </cell>
        </row>
        <row r="528">
          <cell r="A528">
            <v>80089752</v>
          </cell>
          <cell r="B528" t="str">
            <v>Banco Santander Chile</v>
          </cell>
          <cell r="C528" t="str">
            <v>Banks</v>
          </cell>
          <cell r="D528" t="str">
            <v>CHILE</v>
          </cell>
          <cell r="E528" t="str">
            <v>Y</v>
          </cell>
          <cell r="F528" t="str">
            <v>Affirmed</v>
          </cell>
          <cell r="G528">
            <v>38023</v>
          </cell>
          <cell r="H528" t="str">
            <v>A-</v>
          </cell>
          <cell r="I528" t="str">
            <v>Rating Outlook Positive</v>
          </cell>
        </row>
        <row r="529">
          <cell r="A529">
            <v>80089753</v>
          </cell>
          <cell r="B529" t="str">
            <v>Banco de A Edwards</v>
          </cell>
          <cell r="C529" t="str">
            <v>Banks</v>
          </cell>
          <cell r="D529" t="str">
            <v>CHILE</v>
          </cell>
          <cell r="E529" t="str">
            <v>N</v>
          </cell>
          <cell r="F529" t="str">
            <v>Withdrawn</v>
          </cell>
          <cell r="G529">
            <v>37330</v>
          </cell>
          <cell r="H529" t="str">
            <v>NR</v>
          </cell>
          <cell r="I529" t="str">
            <v>Rating Outlook Stable</v>
          </cell>
        </row>
        <row r="530">
          <cell r="A530">
            <v>80089754</v>
          </cell>
          <cell r="B530" t="str">
            <v>Daiwa Securities Group Inc.</v>
          </cell>
          <cell r="C530" t="str">
            <v>Banks</v>
          </cell>
          <cell r="D530" t="str">
            <v>JAPAN</v>
          </cell>
          <cell r="E530" t="str">
            <v>Y</v>
          </cell>
          <cell r="F530" t="str">
            <v>Affirmed</v>
          </cell>
          <cell r="G530">
            <v>38120</v>
          </cell>
          <cell r="H530" t="str">
            <v>BBB</v>
          </cell>
          <cell r="I530" t="str">
            <v>Rating Outlook Stable</v>
          </cell>
        </row>
        <row r="531">
          <cell r="A531">
            <v>80089756</v>
          </cell>
          <cell r="B531" t="str">
            <v>Banco Sul America</v>
          </cell>
          <cell r="C531" t="str">
            <v>Banks</v>
          </cell>
          <cell r="D531" t="str">
            <v>BRAZIL</v>
          </cell>
          <cell r="E531" t="str">
            <v>N</v>
          </cell>
          <cell r="F531" t="str">
            <v>Withdrawn</v>
          </cell>
          <cell r="G531">
            <v>37560</v>
          </cell>
          <cell r="H531" t="str">
            <v>NR</v>
          </cell>
          <cell r="I531" t="str">
            <v>Not on Rating Watch</v>
          </cell>
        </row>
        <row r="532">
          <cell r="A532">
            <v>80089757</v>
          </cell>
          <cell r="B532" t="str">
            <v>Kookmin Bank</v>
          </cell>
          <cell r="C532" t="str">
            <v>Banks</v>
          </cell>
          <cell r="D532" t="str">
            <v>KOREA, REPUBLIC OF</v>
          </cell>
          <cell r="E532" t="str">
            <v>Y</v>
          </cell>
          <cell r="F532" t="str">
            <v>Upgrade</v>
          </cell>
          <cell r="G532">
            <v>37510</v>
          </cell>
          <cell r="H532" t="str">
            <v>A-</v>
          </cell>
          <cell r="I532" t="str">
            <v>Rating Outlook Stable</v>
          </cell>
        </row>
        <row r="533">
          <cell r="A533">
            <v>80089758</v>
          </cell>
          <cell r="B533" t="str">
            <v>Banco del Caribe</v>
          </cell>
          <cell r="C533" t="str">
            <v>Banks</v>
          </cell>
          <cell r="D533" t="str">
            <v>VENEZUELA</v>
          </cell>
          <cell r="E533" t="str">
            <v>Y</v>
          </cell>
          <cell r="F533" t="str">
            <v>Upgrade</v>
          </cell>
          <cell r="G533">
            <v>38253</v>
          </cell>
          <cell r="H533" t="str">
            <v>B+</v>
          </cell>
          <cell r="I533" t="str">
            <v>Rating Outlook Stable</v>
          </cell>
        </row>
        <row r="534">
          <cell r="A534">
            <v>80089759</v>
          </cell>
          <cell r="B534" t="str">
            <v>Caja de Ahorros de Galicia (Caixa Galicia)</v>
          </cell>
          <cell r="C534" t="str">
            <v>Banks</v>
          </cell>
          <cell r="D534" t="str">
            <v>SPAIN</v>
          </cell>
          <cell r="E534" t="str">
            <v>Y</v>
          </cell>
          <cell r="F534" t="str">
            <v>Affirmed</v>
          </cell>
          <cell r="G534">
            <v>37979</v>
          </cell>
          <cell r="H534" t="str">
            <v>A+</v>
          </cell>
          <cell r="I534" t="str">
            <v>Rating Outlook Stable</v>
          </cell>
        </row>
        <row r="535">
          <cell r="A535">
            <v>80089761</v>
          </cell>
          <cell r="B535" t="str">
            <v>Banco De Credito Del Peru</v>
          </cell>
          <cell r="C535" t="str">
            <v>Banks</v>
          </cell>
          <cell r="D535" t="str">
            <v>PERU</v>
          </cell>
          <cell r="E535" t="str">
            <v>Y</v>
          </cell>
          <cell r="F535" t="str">
            <v>Withdrawn</v>
          </cell>
          <cell r="G535">
            <v>37246</v>
          </cell>
          <cell r="H535" t="str">
            <v>NR</v>
          </cell>
          <cell r="I535" t="str">
            <v>Rating Watch Off</v>
          </cell>
        </row>
        <row r="536">
          <cell r="A536">
            <v>80089762</v>
          </cell>
          <cell r="B536" t="str">
            <v>Banco Wiese Sudameris</v>
          </cell>
          <cell r="C536" t="str">
            <v>Banks</v>
          </cell>
          <cell r="D536" t="str">
            <v>PERU</v>
          </cell>
          <cell r="E536" t="str">
            <v>Y</v>
          </cell>
          <cell r="F536" t="str">
            <v>Withdrawn</v>
          </cell>
          <cell r="G536">
            <v>37946</v>
          </cell>
          <cell r="H536" t="str">
            <v>NR</v>
          </cell>
        </row>
        <row r="537">
          <cell r="A537">
            <v>80089765</v>
          </cell>
          <cell r="B537" t="str">
            <v>BBVA Colombia, S.A.</v>
          </cell>
          <cell r="C537" t="str">
            <v>Banks</v>
          </cell>
          <cell r="D537" t="str">
            <v>COLOMBIA</v>
          </cell>
          <cell r="E537" t="str">
            <v>Y</v>
          </cell>
          <cell r="F537" t="str">
            <v>Revision Outlook</v>
          </cell>
          <cell r="G537">
            <v>38113</v>
          </cell>
          <cell r="H537" t="str">
            <v>BB</v>
          </cell>
          <cell r="I537" t="str">
            <v>Rating Outlook Stable</v>
          </cell>
        </row>
        <row r="538">
          <cell r="A538">
            <v>80089769</v>
          </cell>
          <cell r="B538" t="str">
            <v>East Midlands Electricity Distribution</v>
          </cell>
          <cell r="C538" t="str">
            <v>Corporates</v>
          </cell>
          <cell r="D538" t="str">
            <v>UNITED KINGDOM</v>
          </cell>
          <cell r="E538" t="str">
            <v>N</v>
          </cell>
          <cell r="F538" t="str">
            <v>Withdrawn</v>
          </cell>
          <cell r="G538">
            <v>38161</v>
          </cell>
          <cell r="H538" t="str">
            <v>NR</v>
          </cell>
        </row>
        <row r="539">
          <cell r="A539">
            <v>80089770</v>
          </cell>
          <cell r="B539" t="str">
            <v>Northern Electric PLC</v>
          </cell>
          <cell r="C539" t="str">
            <v>Corporates</v>
          </cell>
          <cell r="D539" t="str">
            <v>UNITED KINGDOM</v>
          </cell>
          <cell r="E539" t="str">
            <v>Y</v>
          </cell>
          <cell r="F539" t="str">
            <v>Downgrade</v>
          </cell>
          <cell r="G539">
            <v>38082</v>
          </cell>
          <cell r="H539" t="str">
            <v>BBB</v>
          </cell>
          <cell r="I539" t="str">
            <v>Rating Outlook Negative</v>
          </cell>
        </row>
        <row r="540">
          <cell r="A540">
            <v>80089771</v>
          </cell>
          <cell r="B540" t="str">
            <v>Yorkshire Electricity Group PLC</v>
          </cell>
          <cell r="C540" t="str">
            <v>Corporates</v>
          </cell>
          <cell r="D540" t="str">
            <v>UNITED KINGDOM</v>
          </cell>
          <cell r="E540" t="str">
            <v>Y</v>
          </cell>
          <cell r="F540" t="str">
            <v>Affirmed</v>
          </cell>
          <cell r="G540">
            <v>38082</v>
          </cell>
          <cell r="H540" t="str">
            <v>BBB</v>
          </cell>
          <cell r="I540" t="str">
            <v>Rating Outlook Negative</v>
          </cell>
        </row>
        <row r="541">
          <cell r="A541">
            <v>80089772</v>
          </cell>
          <cell r="B541" t="str">
            <v>Oriental Bank &amp; Trust</v>
          </cell>
          <cell r="C541" t="str">
            <v>Banks</v>
          </cell>
          <cell r="D541" t="str">
            <v>MALAYSIA</v>
          </cell>
          <cell r="E541" t="str">
            <v>N</v>
          </cell>
          <cell r="F541" t="str">
            <v>Downgrade</v>
          </cell>
          <cell r="G541">
            <v>36882</v>
          </cell>
          <cell r="H541" t="str">
            <v>BB+</v>
          </cell>
          <cell r="I541" t="str">
            <v>Rating Outlook Stable</v>
          </cell>
        </row>
        <row r="542">
          <cell r="A542">
            <v>80089773</v>
          </cell>
          <cell r="B542" t="str">
            <v>BP plc</v>
          </cell>
          <cell r="C542" t="str">
            <v>Energy (Oil &amp; Gas)</v>
          </cell>
          <cell r="D542" t="str">
            <v>UNITED KINGDOM</v>
          </cell>
          <cell r="E542" t="str">
            <v>Y</v>
          </cell>
          <cell r="F542" t="str">
            <v>Affirmed</v>
          </cell>
          <cell r="G542">
            <v>37090</v>
          </cell>
          <cell r="H542" t="str">
            <v>AA+</v>
          </cell>
          <cell r="I542" t="str">
            <v>Rating Outlook Stable</v>
          </cell>
        </row>
        <row r="543">
          <cell r="A543">
            <v>80089774</v>
          </cell>
          <cell r="B543" t="str">
            <v>Royal Dutch Petroleum/Shell Transport &amp; Trading</v>
          </cell>
          <cell r="C543" t="str">
            <v>Energy (Oil &amp; Gas)</v>
          </cell>
          <cell r="D543" t="str">
            <v>UNITED KINGDOM</v>
          </cell>
          <cell r="E543" t="str">
            <v>Y</v>
          </cell>
          <cell r="F543" t="str">
            <v>Downgrade</v>
          </cell>
          <cell r="G543">
            <v>38098</v>
          </cell>
          <cell r="H543" t="str">
            <v>AA+</v>
          </cell>
          <cell r="I543" t="str">
            <v>Rating Outlook Stable</v>
          </cell>
        </row>
        <row r="544">
          <cell r="A544">
            <v>80089777</v>
          </cell>
          <cell r="B544" t="str">
            <v>Compagnie de Reassurance Dlle de France</v>
          </cell>
          <cell r="C544" t="str">
            <v>Reinsurers</v>
          </cell>
          <cell r="D544" t="str">
            <v>FRANCE</v>
          </cell>
          <cell r="E544" t="str">
            <v>N</v>
          </cell>
          <cell r="F544" t="str">
            <v>Withdrawn</v>
          </cell>
          <cell r="G544">
            <v>36587</v>
          </cell>
          <cell r="H544" t="str">
            <v>NR</v>
          </cell>
        </row>
        <row r="545">
          <cell r="A545">
            <v>80089778</v>
          </cell>
          <cell r="B545" t="str">
            <v>Banco Exterior</v>
          </cell>
          <cell r="C545" t="str">
            <v>Banks</v>
          </cell>
          <cell r="D545" t="str">
            <v>VENEZUELA</v>
          </cell>
          <cell r="E545" t="str">
            <v>Y</v>
          </cell>
          <cell r="F545" t="str">
            <v>Upgrade</v>
          </cell>
          <cell r="G545">
            <v>38253</v>
          </cell>
          <cell r="H545" t="str">
            <v>B+</v>
          </cell>
          <cell r="I545" t="str">
            <v>Rating Outlook Stable</v>
          </cell>
        </row>
        <row r="546">
          <cell r="A546">
            <v>80089779</v>
          </cell>
          <cell r="B546" t="str">
            <v>Siderar S.A.</v>
          </cell>
          <cell r="C546" t="str">
            <v>Metals &amp; Mining</v>
          </cell>
          <cell r="D546" t="str">
            <v>ARGENTINA</v>
          </cell>
          <cell r="E546" t="str">
            <v>Y</v>
          </cell>
          <cell r="F546" t="str">
            <v>Withdrawn</v>
          </cell>
          <cell r="G546">
            <v>37762</v>
          </cell>
          <cell r="H546" t="str">
            <v>NR</v>
          </cell>
        </row>
        <row r="547">
          <cell r="A547">
            <v>80089780</v>
          </cell>
          <cell r="B547" t="str">
            <v>Turkiye Garanti Bankasi A.S.</v>
          </cell>
          <cell r="C547" t="str">
            <v>Banks</v>
          </cell>
          <cell r="D547" t="str">
            <v>TURKEY</v>
          </cell>
          <cell r="E547" t="str">
            <v>Y</v>
          </cell>
          <cell r="F547" t="str">
            <v>Affirmed</v>
          </cell>
          <cell r="G547">
            <v>38226</v>
          </cell>
          <cell r="H547" t="str">
            <v>B+</v>
          </cell>
          <cell r="I547" t="str">
            <v>Rating Outlook Positive</v>
          </cell>
        </row>
        <row r="548">
          <cell r="A548">
            <v>80089781</v>
          </cell>
          <cell r="B548" t="str">
            <v>Chase Trust Bank (Japan)</v>
          </cell>
          <cell r="C548" t="str">
            <v>Banks</v>
          </cell>
          <cell r="D548" t="str">
            <v>UNITED STATES</v>
          </cell>
          <cell r="E548" t="str">
            <v>N</v>
          </cell>
          <cell r="F548" t="str">
            <v>Withdrawn</v>
          </cell>
          <cell r="G548">
            <v>37393</v>
          </cell>
          <cell r="H548" t="str">
            <v>NR</v>
          </cell>
          <cell r="I548" t="str">
            <v>Rating Outlook Negative</v>
          </cell>
        </row>
        <row r="549">
          <cell r="A549">
            <v>80089782</v>
          </cell>
          <cell r="B549" t="str">
            <v>Banco Santander Colombia</v>
          </cell>
          <cell r="C549" t="str">
            <v>Banks</v>
          </cell>
          <cell r="D549" t="str">
            <v>COLOMBIA</v>
          </cell>
          <cell r="E549" t="str">
            <v>N</v>
          </cell>
          <cell r="F549" t="str">
            <v>Withdrawn</v>
          </cell>
          <cell r="G549">
            <v>37993</v>
          </cell>
          <cell r="H549" t="str">
            <v>NR</v>
          </cell>
        </row>
        <row r="550">
          <cell r="A550">
            <v>80089783</v>
          </cell>
          <cell r="B550" t="str">
            <v>Greater Bay Bancorp</v>
          </cell>
          <cell r="C550" t="str">
            <v>Banks</v>
          </cell>
          <cell r="D550" t="str">
            <v>UNITED STATES</v>
          </cell>
          <cell r="E550" t="str">
            <v>Y</v>
          </cell>
          <cell r="F550" t="str">
            <v>Affirmed</v>
          </cell>
          <cell r="G550">
            <v>37637</v>
          </cell>
          <cell r="H550" t="str">
            <v>BBB-</v>
          </cell>
          <cell r="I550" t="str">
            <v>Rating Outlook Stable</v>
          </cell>
        </row>
        <row r="551">
          <cell r="A551">
            <v>80089784</v>
          </cell>
          <cell r="B551" t="str">
            <v>Taylor Capital Group, Inc.</v>
          </cell>
          <cell r="C551" t="str">
            <v>Banks</v>
          </cell>
          <cell r="D551" t="str">
            <v>UNITED STATES</v>
          </cell>
          <cell r="E551" t="str">
            <v>Y</v>
          </cell>
          <cell r="F551" t="str">
            <v>Downgrade</v>
          </cell>
          <cell r="G551">
            <v>37545</v>
          </cell>
          <cell r="H551" t="str">
            <v>BB+</v>
          </cell>
          <cell r="I551" t="str">
            <v>Rating Outlook Stable</v>
          </cell>
        </row>
        <row r="552">
          <cell r="A552">
            <v>80089785</v>
          </cell>
          <cell r="B552" t="str">
            <v>Provident Financial Group, Inc</v>
          </cell>
          <cell r="C552" t="str">
            <v>Banks</v>
          </cell>
          <cell r="D552" t="str">
            <v>UNITED STATES</v>
          </cell>
          <cell r="E552" t="str">
            <v>Y</v>
          </cell>
          <cell r="F552" t="str">
            <v>Withdrawn</v>
          </cell>
          <cell r="G552">
            <v>38169</v>
          </cell>
          <cell r="H552" t="str">
            <v>NR</v>
          </cell>
        </row>
        <row r="553">
          <cell r="A553">
            <v>80089786</v>
          </cell>
          <cell r="B553" t="str">
            <v>Banco de Chile</v>
          </cell>
          <cell r="C553" t="str">
            <v>Banks</v>
          </cell>
          <cell r="D553" t="str">
            <v>CHILE</v>
          </cell>
          <cell r="E553" t="str">
            <v>Y</v>
          </cell>
          <cell r="F553" t="str">
            <v>Affirmed</v>
          </cell>
          <cell r="G553">
            <v>37547</v>
          </cell>
          <cell r="H553" t="str">
            <v>A-</v>
          </cell>
          <cell r="I553" t="str">
            <v>Rating Outlook Stable</v>
          </cell>
        </row>
        <row r="554">
          <cell r="A554">
            <v>80089787</v>
          </cell>
          <cell r="B554" t="str">
            <v>Banco De Credito E Inversiones</v>
          </cell>
          <cell r="C554" t="str">
            <v>Banks</v>
          </cell>
          <cell r="D554" t="str">
            <v>CHILE</v>
          </cell>
          <cell r="E554" t="str">
            <v>Y</v>
          </cell>
          <cell r="F554" t="str">
            <v>Withdrawn</v>
          </cell>
          <cell r="G554">
            <v>37230</v>
          </cell>
          <cell r="H554" t="str">
            <v>NR</v>
          </cell>
          <cell r="I554" t="str">
            <v>Not on Rating Watch</v>
          </cell>
        </row>
        <row r="555">
          <cell r="A555">
            <v>80089788</v>
          </cell>
          <cell r="B555" t="str">
            <v>Banco Hipotecario, S.A.</v>
          </cell>
          <cell r="C555" t="str">
            <v>Banks</v>
          </cell>
          <cell r="D555" t="str">
            <v>ARGENTINA</v>
          </cell>
          <cell r="E555" t="str">
            <v>N</v>
          </cell>
          <cell r="F555" t="str">
            <v>Withdrawn</v>
          </cell>
          <cell r="G555">
            <v>37474</v>
          </cell>
          <cell r="H555" t="str">
            <v>NR</v>
          </cell>
          <cell r="I555" t="str">
            <v>Rating Watch Off</v>
          </cell>
        </row>
        <row r="556">
          <cell r="A556">
            <v>80089791</v>
          </cell>
          <cell r="B556" t="str">
            <v>Hamilton Bank N.A.</v>
          </cell>
          <cell r="C556" t="str">
            <v>Banks</v>
          </cell>
          <cell r="D556" t="str">
            <v>UNITED STATES</v>
          </cell>
          <cell r="E556" t="str">
            <v>N</v>
          </cell>
          <cell r="F556" t="str">
            <v>Downgrade</v>
          </cell>
          <cell r="G556">
            <v>37270</v>
          </cell>
          <cell r="H556" t="str">
            <v>D</v>
          </cell>
          <cell r="I556" t="str">
            <v>Rating Watch Off</v>
          </cell>
        </row>
        <row r="557">
          <cell r="A557">
            <v>80089792</v>
          </cell>
          <cell r="B557" t="str">
            <v>Lehman Brothers Inc. (sub-debt)</v>
          </cell>
          <cell r="C557" t="str">
            <v>Broker/Dealers</v>
          </cell>
          <cell r="D557" t="str">
            <v>UNITED STATES</v>
          </cell>
          <cell r="E557" t="str">
            <v>N</v>
          </cell>
          <cell r="F557" t="str">
            <v>New Rating</v>
          </cell>
          <cell r="G557">
            <v>35936</v>
          </cell>
          <cell r="H557" t="str">
            <v>A-</v>
          </cell>
        </row>
        <row r="558">
          <cell r="A558">
            <v>80089793</v>
          </cell>
          <cell r="B558" t="str">
            <v>Colonial BancGroup, Inc.</v>
          </cell>
          <cell r="C558" t="str">
            <v>Banks</v>
          </cell>
          <cell r="D558" t="str">
            <v>UNITED STATES</v>
          </cell>
          <cell r="E558" t="str">
            <v>Y</v>
          </cell>
          <cell r="F558" t="str">
            <v>Affirmed</v>
          </cell>
          <cell r="G558">
            <v>37326</v>
          </cell>
          <cell r="H558" t="str">
            <v>BBB</v>
          </cell>
          <cell r="I558" t="str">
            <v>Rating Outlook Stable</v>
          </cell>
        </row>
        <row r="559">
          <cell r="A559">
            <v>80089794</v>
          </cell>
          <cell r="B559" t="str">
            <v>Bear Stearns Securities Corp.</v>
          </cell>
          <cell r="C559" t="str">
            <v>Banks</v>
          </cell>
          <cell r="D559" t="str">
            <v>UNITED STATES</v>
          </cell>
          <cell r="E559" t="str">
            <v>Y</v>
          </cell>
          <cell r="F559" t="str">
            <v>Affirmed</v>
          </cell>
          <cell r="G559">
            <v>37708</v>
          </cell>
          <cell r="H559" t="str">
            <v>A+</v>
          </cell>
          <cell r="I559" t="str">
            <v>Rating Outlook Stable</v>
          </cell>
        </row>
        <row r="560">
          <cell r="A560">
            <v>80089798</v>
          </cell>
          <cell r="B560" t="str">
            <v>WFC Holdings, Inc.</v>
          </cell>
          <cell r="C560" t="str">
            <v>Banks</v>
          </cell>
          <cell r="D560" t="str">
            <v>UNITED STATES</v>
          </cell>
          <cell r="E560" t="str">
            <v>Y</v>
          </cell>
          <cell r="F560" t="str">
            <v>Affirmed</v>
          </cell>
          <cell r="G560">
            <v>37658</v>
          </cell>
          <cell r="H560" t="str">
            <v>AA</v>
          </cell>
          <cell r="I560" t="str">
            <v>Rating Outlook Stable</v>
          </cell>
        </row>
        <row r="561">
          <cell r="A561">
            <v>80089800</v>
          </cell>
          <cell r="B561" t="str">
            <v>Banco Santos</v>
          </cell>
          <cell r="C561" t="str">
            <v>Banks</v>
          </cell>
          <cell r="D561" t="str">
            <v>BRAZIL</v>
          </cell>
          <cell r="E561" t="str">
            <v>N</v>
          </cell>
          <cell r="F561" t="str">
            <v>Withdrawn</v>
          </cell>
          <cell r="G561">
            <v>38023</v>
          </cell>
          <cell r="H561" t="str">
            <v>NR</v>
          </cell>
        </row>
        <row r="562">
          <cell r="A562">
            <v>80089802</v>
          </cell>
          <cell r="B562" t="str">
            <v>Bank One Arizona, NA</v>
          </cell>
          <cell r="C562" t="str">
            <v>Banks</v>
          </cell>
          <cell r="D562" t="str">
            <v>UNITED STATES</v>
          </cell>
          <cell r="E562" t="str">
            <v>N</v>
          </cell>
          <cell r="F562" t="str">
            <v>Affirmed</v>
          </cell>
          <cell r="G562">
            <v>36990</v>
          </cell>
          <cell r="H562" t="str">
            <v>A+</v>
          </cell>
          <cell r="I562" t="str">
            <v>Rating Outlook Stable</v>
          </cell>
        </row>
        <row r="563">
          <cell r="A563">
            <v>80089803</v>
          </cell>
          <cell r="B563" t="str">
            <v>Bank One Colorado, NA</v>
          </cell>
          <cell r="C563" t="str">
            <v>Banks</v>
          </cell>
          <cell r="D563" t="str">
            <v>UNITED STATES</v>
          </cell>
          <cell r="E563" t="str">
            <v>N</v>
          </cell>
          <cell r="F563" t="str">
            <v>Withdrawn</v>
          </cell>
          <cell r="G563">
            <v>37813</v>
          </cell>
          <cell r="H563" t="str">
            <v>NR</v>
          </cell>
        </row>
        <row r="564">
          <cell r="A564">
            <v>80089804</v>
          </cell>
          <cell r="B564" t="str">
            <v>Bank One Illinois, NA</v>
          </cell>
          <cell r="C564" t="str">
            <v>Banks</v>
          </cell>
          <cell r="D564" t="str">
            <v>UNITED STATES</v>
          </cell>
          <cell r="E564" t="str">
            <v>N</v>
          </cell>
          <cell r="F564" t="str">
            <v>Withdrawn</v>
          </cell>
          <cell r="G564">
            <v>37813</v>
          </cell>
          <cell r="H564" t="str">
            <v>NR</v>
          </cell>
        </row>
        <row r="565">
          <cell r="A565">
            <v>80089805</v>
          </cell>
          <cell r="B565" t="str">
            <v>Bank One Kentucky, NA</v>
          </cell>
          <cell r="C565" t="str">
            <v>Banks</v>
          </cell>
          <cell r="D565" t="str">
            <v>UNITED STATES</v>
          </cell>
          <cell r="E565" t="str">
            <v>N</v>
          </cell>
          <cell r="F565" t="str">
            <v>Withdrawn</v>
          </cell>
          <cell r="G565">
            <v>37813</v>
          </cell>
          <cell r="H565" t="str">
            <v>NR</v>
          </cell>
        </row>
        <row r="566">
          <cell r="A566">
            <v>80089806</v>
          </cell>
          <cell r="B566" t="str">
            <v>Bank One Louisiana, NA</v>
          </cell>
          <cell r="C566" t="str">
            <v>Banks</v>
          </cell>
          <cell r="D566" t="str">
            <v>UNITED STATES</v>
          </cell>
          <cell r="E566" t="str">
            <v>N</v>
          </cell>
          <cell r="F566" t="str">
            <v>Affirmed</v>
          </cell>
          <cell r="G566">
            <v>36990</v>
          </cell>
          <cell r="H566" t="str">
            <v>A+</v>
          </cell>
          <cell r="I566" t="str">
            <v>Rating Outlook Stable</v>
          </cell>
        </row>
        <row r="567">
          <cell r="A567">
            <v>80089807</v>
          </cell>
          <cell r="B567" t="str">
            <v>Bank One Oklahoma, NA</v>
          </cell>
          <cell r="C567" t="str">
            <v>Banks</v>
          </cell>
          <cell r="D567" t="str">
            <v>UNITED STATES</v>
          </cell>
          <cell r="E567" t="str">
            <v>N</v>
          </cell>
          <cell r="F567" t="str">
            <v>Withdrawn</v>
          </cell>
          <cell r="G567">
            <v>37813</v>
          </cell>
          <cell r="H567" t="str">
            <v>NR</v>
          </cell>
        </row>
        <row r="568">
          <cell r="A568">
            <v>80089808</v>
          </cell>
          <cell r="B568" t="str">
            <v>Bank One Texas, NA</v>
          </cell>
          <cell r="C568" t="str">
            <v>Banks</v>
          </cell>
          <cell r="D568" t="str">
            <v>UNITED STATES</v>
          </cell>
          <cell r="E568" t="str">
            <v>Y</v>
          </cell>
          <cell r="F568" t="str">
            <v>Affirmed</v>
          </cell>
          <cell r="G568">
            <v>36990</v>
          </cell>
          <cell r="H568" t="str">
            <v>A+</v>
          </cell>
          <cell r="I568" t="str">
            <v>Rating Outlook Stable</v>
          </cell>
        </row>
        <row r="569">
          <cell r="A569">
            <v>80089809</v>
          </cell>
          <cell r="B569" t="str">
            <v>Bank One Utah, NA</v>
          </cell>
          <cell r="C569" t="str">
            <v>Banks</v>
          </cell>
          <cell r="D569" t="str">
            <v>UNITED STATES</v>
          </cell>
          <cell r="E569" t="str">
            <v>N</v>
          </cell>
          <cell r="F569" t="str">
            <v>Affirmed</v>
          </cell>
          <cell r="G569">
            <v>36990</v>
          </cell>
          <cell r="H569" t="str">
            <v>A+</v>
          </cell>
          <cell r="I569" t="str">
            <v>Rating Outlook Stable</v>
          </cell>
        </row>
        <row r="570">
          <cell r="A570">
            <v>80089810</v>
          </cell>
          <cell r="B570" t="str">
            <v>Bank One West Virginia, NA</v>
          </cell>
          <cell r="C570" t="str">
            <v>Banks</v>
          </cell>
          <cell r="D570" t="str">
            <v>UNITED STATES</v>
          </cell>
          <cell r="E570" t="str">
            <v>Y</v>
          </cell>
          <cell r="F570" t="str">
            <v>Affirmed</v>
          </cell>
          <cell r="G570">
            <v>38169</v>
          </cell>
          <cell r="H570" t="str">
            <v>A+</v>
          </cell>
          <cell r="I570" t="str">
            <v>Rating Outlook Positive</v>
          </cell>
        </row>
        <row r="571">
          <cell r="A571">
            <v>80089811</v>
          </cell>
          <cell r="B571" t="str">
            <v>Bank One Wisconsin</v>
          </cell>
          <cell r="C571" t="str">
            <v>Banks</v>
          </cell>
          <cell r="D571" t="str">
            <v>UNITED STATES</v>
          </cell>
          <cell r="E571" t="str">
            <v>N</v>
          </cell>
          <cell r="F571" t="str">
            <v>Withdrawn</v>
          </cell>
          <cell r="G571">
            <v>37813</v>
          </cell>
          <cell r="H571" t="str">
            <v>NR</v>
          </cell>
        </row>
        <row r="572">
          <cell r="A572">
            <v>80089812</v>
          </cell>
          <cell r="B572" t="str">
            <v>Comerica Bank - California</v>
          </cell>
          <cell r="C572" t="str">
            <v>Banks</v>
          </cell>
          <cell r="D572" t="str">
            <v>UNITED STATES</v>
          </cell>
          <cell r="E572" t="str">
            <v>N</v>
          </cell>
          <cell r="F572" t="str">
            <v>Revision Outlook</v>
          </cell>
          <cell r="G572">
            <v>37531</v>
          </cell>
          <cell r="H572" t="str">
            <v>A+</v>
          </cell>
          <cell r="I572" t="str">
            <v>Rating Outlook Negative</v>
          </cell>
        </row>
        <row r="573">
          <cell r="A573">
            <v>80089813</v>
          </cell>
          <cell r="B573" t="str">
            <v>Peninsula Bank of Commerce</v>
          </cell>
          <cell r="C573" t="str">
            <v>Banks</v>
          </cell>
          <cell r="D573" t="str">
            <v>UNITED STATES</v>
          </cell>
          <cell r="E573" t="str">
            <v>Y</v>
          </cell>
          <cell r="F573" t="str">
            <v>Affirmed</v>
          </cell>
          <cell r="G573">
            <v>37637</v>
          </cell>
          <cell r="H573" t="str">
            <v>BBB-</v>
          </cell>
          <cell r="I573" t="str">
            <v>Rating Outlook Stable</v>
          </cell>
        </row>
        <row r="574">
          <cell r="A574">
            <v>80089814</v>
          </cell>
          <cell r="B574" t="str">
            <v>ACE Ltd.</v>
          </cell>
          <cell r="C574" t="str">
            <v>Property/Casualty Insurers</v>
          </cell>
          <cell r="D574" t="str">
            <v>BERMUDA</v>
          </cell>
          <cell r="E574" t="str">
            <v>Y</v>
          </cell>
          <cell r="F574" t="str">
            <v>Affirmed</v>
          </cell>
          <cell r="G574">
            <v>38140</v>
          </cell>
          <cell r="H574" t="str">
            <v>A-</v>
          </cell>
          <cell r="I574" t="str">
            <v>Rating Outlook Stable</v>
          </cell>
        </row>
        <row r="575">
          <cell r="A575">
            <v>80089815</v>
          </cell>
          <cell r="B575" t="str">
            <v>ACE INA Holdings Inc.</v>
          </cell>
          <cell r="C575" t="str">
            <v>Property/Casualty Insurers</v>
          </cell>
          <cell r="D575" t="str">
            <v>BERMUDA</v>
          </cell>
          <cell r="E575" t="str">
            <v>Y</v>
          </cell>
          <cell r="F575" t="str">
            <v>Affirmed</v>
          </cell>
          <cell r="G575">
            <v>38140</v>
          </cell>
          <cell r="H575" t="str">
            <v>A-</v>
          </cell>
          <cell r="I575" t="str">
            <v>Rating Outlook Stable</v>
          </cell>
        </row>
        <row r="576">
          <cell r="A576">
            <v>80089817</v>
          </cell>
          <cell r="B576" t="str">
            <v>Manufacturers Life Insurance Co. (The)</v>
          </cell>
          <cell r="C576" t="str">
            <v>Life Insurers</v>
          </cell>
          <cell r="D576" t="str">
            <v>UNITED STATES</v>
          </cell>
          <cell r="E576" t="str">
            <v>Y</v>
          </cell>
          <cell r="F576" t="str">
            <v>Affirmed</v>
          </cell>
          <cell r="G576">
            <v>38105</v>
          </cell>
          <cell r="H576" t="str">
            <v>AA</v>
          </cell>
          <cell r="I576" t="str">
            <v>Rating Outlook Stable</v>
          </cell>
        </row>
        <row r="577">
          <cell r="A577">
            <v>80089819</v>
          </cell>
          <cell r="B577" t="str">
            <v>Kimberly-Clark de Mexico, S.A. de C.V. (KCM)</v>
          </cell>
          <cell r="C577" t="str">
            <v>Corporates</v>
          </cell>
          <cell r="D577" t="str">
            <v>MEXICO</v>
          </cell>
          <cell r="E577" t="str">
            <v>Y</v>
          </cell>
          <cell r="F577" t="str">
            <v>Affirmed</v>
          </cell>
          <cell r="G577">
            <v>37921</v>
          </cell>
          <cell r="H577" t="str">
            <v>BBB+</v>
          </cell>
          <cell r="I577" t="str">
            <v>Rating Outlook Stable</v>
          </cell>
        </row>
        <row r="578">
          <cell r="A578">
            <v>80089821</v>
          </cell>
          <cell r="B578" t="str">
            <v>SLM Corp.</v>
          </cell>
          <cell r="C578" t="str">
            <v>Banks</v>
          </cell>
          <cell r="D578" t="str">
            <v>UNITED STATES</v>
          </cell>
          <cell r="E578" t="str">
            <v>Y</v>
          </cell>
          <cell r="F578" t="str">
            <v>Affirmed</v>
          </cell>
          <cell r="G578">
            <v>38028</v>
          </cell>
          <cell r="H578" t="str">
            <v>A+</v>
          </cell>
          <cell r="I578" t="str">
            <v>Rating Outlook Stable</v>
          </cell>
        </row>
        <row r="579">
          <cell r="A579">
            <v>80089822</v>
          </cell>
          <cell r="B579" t="str">
            <v>Duquesne Light Holdings, Inc. (formerly known as DQE, Inc.)</v>
          </cell>
          <cell r="C579" t="str">
            <v>Global Power</v>
          </cell>
          <cell r="D579" t="str">
            <v>UNITED STATES</v>
          </cell>
          <cell r="E579" t="str">
            <v>Y</v>
          </cell>
          <cell r="F579" t="str">
            <v>Affirmed</v>
          </cell>
          <cell r="G579">
            <v>38085</v>
          </cell>
          <cell r="H579" t="str">
            <v>BBB-</v>
          </cell>
          <cell r="I579" t="str">
            <v>Rating Outlook Stable</v>
          </cell>
        </row>
        <row r="580">
          <cell r="A580">
            <v>80089823</v>
          </cell>
          <cell r="B580" t="str">
            <v>DQE Capital Corp.</v>
          </cell>
          <cell r="C580" t="str">
            <v>Corporates</v>
          </cell>
          <cell r="D580" t="str">
            <v>UNITED STATES</v>
          </cell>
          <cell r="E580" t="str">
            <v>Y</v>
          </cell>
          <cell r="F580" t="str">
            <v>Affirmed</v>
          </cell>
          <cell r="G580">
            <v>38085</v>
          </cell>
          <cell r="H580" t="str">
            <v>BBB-</v>
          </cell>
          <cell r="I580" t="str">
            <v>Rating Outlook Stable</v>
          </cell>
        </row>
        <row r="581">
          <cell r="A581">
            <v>80089825</v>
          </cell>
          <cell r="B581" t="str">
            <v>Banco Alfa de Investimento S.A.</v>
          </cell>
          <cell r="C581" t="str">
            <v>Banks</v>
          </cell>
          <cell r="D581" t="str">
            <v>BRAZIL</v>
          </cell>
          <cell r="E581" t="str">
            <v>Y</v>
          </cell>
          <cell r="F581" t="str">
            <v>Withdrawn</v>
          </cell>
          <cell r="G581">
            <v>37879</v>
          </cell>
          <cell r="H581" t="str">
            <v>NR</v>
          </cell>
        </row>
        <row r="582">
          <cell r="A582">
            <v>80089827</v>
          </cell>
          <cell r="B582" t="str">
            <v>Morgan Stanley Dean Witter Australia Finance Ltd.</v>
          </cell>
          <cell r="C582" t="str">
            <v>Broker/Dealers</v>
          </cell>
          <cell r="D582" t="str">
            <v>AUSTRALIA</v>
          </cell>
          <cell r="E582" t="str">
            <v>Y</v>
          </cell>
          <cell r="F582" t="str">
            <v>Downgrade</v>
          </cell>
          <cell r="G582">
            <v>37393</v>
          </cell>
          <cell r="H582" t="str">
            <v>AA-</v>
          </cell>
          <cell r="I582" t="str">
            <v>Rating Outlook Stable</v>
          </cell>
        </row>
        <row r="583">
          <cell r="A583">
            <v>80089828</v>
          </cell>
          <cell r="B583" t="str">
            <v>Bay View Bank, N.A.</v>
          </cell>
          <cell r="C583" t="str">
            <v>Banks</v>
          </cell>
          <cell r="D583" t="str">
            <v>UNITED STATES</v>
          </cell>
          <cell r="E583" t="str">
            <v>Y</v>
          </cell>
          <cell r="F583" t="str">
            <v>Withdrawn</v>
          </cell>
          <cell r="G583">
            <v>37901</v>
          </cell>
          <cell r="H583" t="str">
            <v>NR</v>
          </cell>
        </row>
        <row r="584">
          <cell r="A584">
            <v>80089829</v>
          </cell>
          <cell r="B584" t="str">
            <v>Investors Bank &amp; Trust Co.</v>
          </cell>
          <cell r="C584" t="str">
            <v>Banks</v>
          </cell>
          <cell r="D584" t="str">
            <v>UNITED STATES</v>
          </cell>
          <cell r="E584" t="str">
            <v>Y</v>
          </cell>
          <cell r="F584" t="str">
            <v>Affirmed</v>
          </cell>
          <cell r="G584">
            <v>37908</v>
          </cell>
          <cell r="H584" t="str">
            <v>A</v>
          </cell>
          <cell r="I584" t="str">
            <v>Rating Outlook Stable</v>
          </cell>
        </row>
        <row r="585">
          <cell r="A585">
            <v>80089832</v>
          </cell>
          <cell r="B585" t="str">
            <v>Williams Communications Group</v>
          </cell>
          <cell r="C585" t="str">
            <v>Telecommunications</v>
          </cell>
          <cell r="D585" t="str">
            <v>UNITED STATES</v>
          </cell>
          <cell r="E585" t="str">
            <v>N</v>
          </cell>
          <cell r="F585" t="str">
            <v>Withdrawn</v>
          </cell>
          <cell r="G585">
            <v>37557</v>
          </cell>
          <cell r="H585" t="str">
            <v>NR</v>
          </cell>
          <cell r="I585" t="str">
            <v>Rating Watch Off</v>
          </cell>
        </row>
        <row r="586">
          <cell r="A586">
            <v>80089833</v>
          </cell>
          <cell r="B586" t="str">
            <v>Wheels, Inc.</v>
          </cell>
          <cell r="C586" t="str">
            <v>Banks</v>
          </cell>
          <cell r="D586" t="str">
            <v>UNITED STATES</v>
          </cell>
          <cell r="E586" t="str">
            <v>Y</v>
          </cell>
          <cell r="F586" t="str">
            <v>Affirmed</v>
          </cell>
          <cell r="G586">
            <v>37966</v>
          </cell>
          <cell r="H586" t="str">
            <v>A</v>
          </cell>
          <cell r="I586" t="str">
            <v>Rating Outlook Stable</v>
          </cell>
        </row>
        <row r="587">
          <cell r="A587">
            <v>80089837</v>
          </cell>
          <cell r="B587" t="str">
            <v>American &amp; Foreign Insurance Co.</v>
          </cell>
          <cell r="C587" t="str">
            <v>Property/Casualty Insurers</v>
          </cell>
          <cell r="D587" t="str">
            <v>UNITED STATES</v>
          </cell>
          <cell r="E587" t="str">
            <v>Y</v>
          </cell>
          <cell r="F587" t="str">
            <v>Withdrawn</v>
          </cell>
          <cell r="G587">
            <v>36430</v>
          </cell>
          <cell r="H587" t="str">
            <v>NR</v>
          </cell>
          <cell r="I587" t="str">
            <v>Rating Watch Off</v>
          </cell>
        </row>
        <row r="588">
          <cell r="A588">
            <v>80089847</v>
          </cell>
          <cell r="B588" t="str">
            <v>Global Crossing Holdings Ltd.</v>
          </cell>
          <cell r="C588" t="str">
            <v>Corporates</v>
          </cell>
          <cell r="D588" t="str">
            <v>UNITED STATES</v>
          </cell>
          <cell r="E588" t="str">
            <v>N</v>
          </cell>
          <cell r="F588" t="str">
            <v>Withdrawn</v>
          </cell>
          <cell r="G588">
            <v>36942</v>
          </cell>
          <cell r="H588" t="str">
            <v>NR</v>
          </cell>
        </row>
        <row r="589">
          <cell r="A589">
            <v>80089848</v>
          </cell>
          <cell r="B589" t="str">
            <v>Ocwen Financial Corp.</v>
          </cell>
          <cell r="C589" t="str">
            <v>Banks</v>
          </cell>
          <cell r="D589" t="str">
            <v>UNITED STATES</v>
          </cell>
          <cell r="E589" t="str">
            <v>Y</v>
          </cell>
          <cell r="F589" t="str">
            <v>Affirmed</v>
          </cell>
          <cell r="G589">
            <v>37694</v>
          </cell>
          <cell r="H589" t="str">
            <v>B</v>
          </cell>
          <cell r="I589" t="str">
            <v>Rating Outlook Stable</v>
          </cell>
        </row>
        <row r="590">
          <cell r="A590">
            <v>80089849</v>
          </cell>
          <cell r="B590" t="str">
            <v>Senior Housing Properties Trust</v>
          </cell>
          <cell r="C590" t="str">
            <v>Real Estate Investment Trusts</v>
          </cell>
          <cell r="D590" t="str">
            <v>UNITED STATES</v>
          </cell>
          <cell r="E590" t="str">
            <v>Y</v>
          </cell>
          <cell r="F590" t="str">
            <v>Affirmed</v>
          </cell>
          <cell r="G590">
            <v>37125</v>
          </cell>
          <cell r="H590" t="str">
            <v>BB+</v>
          </cell>
          <cell r="I590" t="str">
            <v>Rating Outlook Stable</v>
          </cell>
        </row>
        <row r="591">
          <cell r="A591">
            <v>80089851</v>
          </cell>
          <cell r="B591" t="str">
            <v>CenterPoint Energy Houston Electric Finance Co. II LP</v>
          </cell>
          <cell r="C591" t="str">
            <v>Corporates</v>
          </cell>
          <cell r="D591" t="str">
            <v>UNITED STATES</v>
          </cell>
          <cell r="E591" t="str">
            <v>N</v>
          </cell>
          <cell r="F591" t="str">
            <v>Affirmed</v>
          </cell>
          <cell r="G591">
            <v>37683</v>
          </cell>
          <cell r="H591" t="str">
            <v>BBB</v>
          </cell>
          <cell r="I591" t="str">
            <v>Rating Outlook Negative</v>
          </cell>
        </row>
        <row r="592">
          <cell r="A592">
            <v>80089852</v>
          </cell>
          <cell r="B592" t="str">
            <v>AXA Group</v>
          </cell>
          <cell r="C592" t="str">
            <v>Insurance</v>
          </cell>
          <cell r="D592" t="str">
            <v>FRANCE</v>
          </cell>
          <cell r="E592" t="str">
            <v>N</v>
          </cell>
          <cell r="F592" t="str">
            <v>Affirmed</v>
          </cell>
          <cell r="G592">
            <v>36493</v>
          </cell>
          <cell r="H592" t="str">
            <v>AA-</v>
          </cell>
        </row>
        <row r="593">
          <cell r="A593">
            <v>80089859</v>
          </cell>
          <cell r="B593" t="str">
            <v>BBVA Banco Frances</v>
          </cell>
          <cell r="C593" t="str">
            <v>Banks</v>
          </cell>
          <cell r="D593" t="str">
            <v>ARGENTINA</v>
          </cell>
          <cell r="E593" t="str">
            <v>Y</v>
          </cell>
          <cell r="F593" t="str">
            <v>Withdrawn</v>
          </cell>
          <cell r="G593">
            <v>37817</v>
          </cell>
          <cell r="H593" t="str">
            <v>NR</v>
          </cell>
        </row>
        <row r="594">
          <cell r="A594">
            <v>80089879</v>
          </cell>
          <cell r="B594" t="str">
            <v>Kelda Group plc</v>
          </cell>
          <cell r="C594" t="str">
            <v>Global Power</v>
          </cell>
          <cell r="D594" t="str">
            <v>UNITED KINGDOM</v>
          </cell>
          <cell r="E594" t="str">
            <v>Y</v>
          </cell>
          <cell r="F594" t="str">
            <v>Affirmed</v>
          </cell>
          <cell r="G594">
            <v>37966</v>
          </cell>
          <cell r="H594" t="str">
            <v>A</v>
          </cell>
          <cell r="I594" t="str">
            <v>Rating Outlook Stable</v>
          </cell>
        </row>
        <row r="595">
          <cell r="A595">
            <v>80089882</v>
          </cell>
          <cell r="B595" t="str">
            <v>Lehman Brothers Inc.</v>
          </cell>
          <cell r="C595" t="str">
            <v>Bank Loans</v>
          </cell>
          <cell r="D595" t="str">
            <v>UNITED STATES</v>
          </cell>
          <cell r="E595" t="str">
            <v>Y</v>
          </cell>
          <cell r="F595" t="str">
            <v>Affirmed</v>
          </cell>
          <cell r="G595">
            <v>37824</v>
          </cell>
          <cell r="H595" t="str">
            <v>A+</v>
          </cell>
        </row>
        <row r="596">
          <cell r="A596">
            <v>80089883</v>
          </cell>
          <cell r="B596" t="str">
            <v>Sovereign Bancorp, Inc.</v>
          </cell>
          <cell r="C596" t="str">
            <v>Banks</v>
          </cell>
          <cell r="D596" t="str">
            <v>UNITED STATES</v>
          </cell>
          <cell r="E596" t="str">
            <v>Y</v>
          </cell>
          <cell r="F596" t="str">
            <v>Affirmed</v>
          </cell>
          <cell r="G596">
            <v>38055</v>
          </cell>
          <cell r="H596" t="str">
            <v>BBB-</v>
          </cell>
          <cell r="I596" t="str">
            <v>Rating Outlook Stable</v>
          </cell>
        </row>
        <row r="597">
          <cell r="A597">
            <v>80089884</v>
          </cell>
          <cell r="B597" t="str">
            <v>Blockbuster Inc.</v>
          </cell>
          <cell r="C597" t="str">
            <v>Corporate Finance</v>
          </cell>
          <cell r="D597" t="str">
            <v>UNITED STATES</v>
          </cell>
          <cell r="E597" t="str">
            <v>Y</v>
          </cell>
          <cell r="F597" t="str">
            <v>Affirmed</v>
          </cell>
          <cell r="G597">
            <v>38208</v>
          </cell>
          <cell r="H597" t="str">
            <v>BB</v>
          </cell>
          <cell r="I597" t="str">
            <v>Rating Outlook Stable</v>
          </cell>
        </row>
        <row r="598">
          <cell r="A598">
            <v>80089887</v>
          </cell>
          <cell r="B598" t="str">
            <v>Turner Broadcasting Systems</v>
          </cell>
          <cell r="C598" t="str">
            <v>Media &amp; Entertainment</v>
          </cell>
          <cell r="D598" t="str">
            <v>UNITED STATES</v>
          </cell>
          <cell r="E598" t="str">
            <v>Y</v>
          </cell>
          <cell r="F598" t="str">
            <v>Upgrade</v>
          </cell>
          <cell r="G598">
            <v>36908</v>
          </cell>
          <cell r="H598" t="str">
            <v>BBB+</v>
          </cell>
        </row>
        <row r="599">
          <cell r="A599">
            <v>80089888</v>
          </cell>
          <cell r="B599" t="str">
            <v>TWI Cable, Inc.</v>
          </cell>
          <cell r="C599" t="str">
            <v>Media &amp; Entertainment</v>
          </cell>
          <cell r="D599" t="str">
            <v>UNITED STATES</v>
          </cell>
          <cell r="E599" t="str">
            <v>Y</v>
          </cell>
          <cell r="F599" t="str">
            <v>New Rating</v>
          </cell>
          <cell r="G599">
            <v>36539</v>
          </cell>
          <cell r="H599" t="str">
            <v>BBB</v>
          </cell>
          <cell r="I599" t="str">
            <v>Rating Watch Off</v>
          </cell>
        </row>
        <row r="600">
          <cell r="A600">
            <v>80089889</v>
          </cell>
          <cell r="B600" t="str">
            <v>Dynegy, Inc.</v>
          </cell>
          <cell r="C600" t="str">
            <v>Global Power</v>
          </cell>
          <cell r="D600" t="str">
            <v>UNITED STATES</v>
          </cell>
          <cell r="E600" t="str">
            <v>Y</v>
          </cell>
          <cell r="F600" t="str">
            <v>Revision Outlook</v>
          </cell>
          <cell r="G600">
            <v>37834</v>
          </cell>
          <cell r="H600" t="str">
            <v>CCC+</v>
          </cell>
          <cell r="I600" t="str">
            <v>Rating Outlook Positive</v>
          </cell>
        </row>
        <row r="601">
          <cell r="A601">
            <v>80089892</v>
          </cell>
          <cell r="B601" t="str">
            <v>Entergy New Orleans Inc.</v>
          </cell>
          <cell r="C601" t="str">
            <v>Global Power</v>
          </cell>
          <cell r="D601" t="str">
            <v>UNITED STATES</v>
          </cell>
          <cell r="E601" t="str">
            <v>Y</v>
          </cell>
          <cell r="F601" t="str">
            <v>Rating Watch On</v>
          </cell>
          <cell r="G601">
            <v>37511</v>
          </cell>
          <cell r="H601" t="str">
            <v>BBB</v>
          </cell>
          <cell r="I601" t="str">
            <v>Rating Watch Negative</v>
          </cell>
        </row>
        <row r="602">
          <cell r="A602">
            <v>80089893</v>
          </cell>
          <cell r="B602" t="str">
            <v>Entergy Arkansas Inc.</v>
          </cell>
          <cell r="C602" t="str">
            <v>Global Power</v>
          </cell>
          <cell r="D602" t="str">
            <v>UNITED STATES</v>
          </cell>
          <cell r="E602" t="str">
            <v>Y</v>
          </cell>
          <cell r="F602" t="str">
            <v>Affirmed</v>
          </cell>
          <cell r="G602">
            <v>36984</v>
          </cell>
          <cell r="H602" t="str">
            <v>BBB</v>
          </cell>
          <cell r="I602" t="str">
            <v>Rating Outlook Stable</v>
          </cell>
        </row>
        <row r="603">
          <cell r="A603">
            <v>80089895</v>
          </cell>
          <cell r="B603" t="str">
            <v>System Energy Resources Inc.</v>
          </cell>
          <cell r="C603" t="str">
            <v>Global Power</v>
          </cell>
          <cell r="D603" t="str">
            <v>UNITED STATES</v>
          </cell>
          <cell r="E603" t="str">
            <v>Y</v>
          </cell>
          <cell r="F603" t="str">
            <v>Affirmed</v>
          </cell>
          <cell r="G603">
            <v>36984</v>
          </cell>
          <cell r="H603" t="str">
            <v>BBB-</v>
          </cell>
          <cell r="I603" t="str">
            <v>Rating Outlook Stable</v>
          </cell>
        </row>
        <row r="604">
          <cell r="A604">
            <v>80089896</v>
          </cell>
          <cell r="B604" t="str">
            <v>Alberto-Culver Co.</v>
          </cell>
          <cell r="C604" t="str">
            <v>Consumer</v>
          </cell>
          <cell r="D604" t="str">
            <v>UNITED STATES</v>
          </cell>
          <cell r="E604" t="str">
            <v>Y</v>
          </cell>
          <cell r="F604" t="str">
            <v>Affirmed</v>
          </cell>
          <cell r="G604">
            <v>37595</v>
          </cell>
          <cell r="H604" t="str">
            <v>BBB+</v>
          </cell>
          <cell r="I604" t="str">
            <v>Rating Outlook Positive</v>
          </cell>
        </row>
        <row r="605">
          <cell r="A605">
            <v>80089898</v>
          </cell>
          <cell r="B605" t="str">
            <v>Femsa Cerveza S.A.</v>
          </cell>
          <cell r="C605" t="str">
            <v>Corporates</v>
          </cell>
          <cell r="D605" t="str">
            <v>MEXICO</v>
          </cell>
          <cell r="E605" t="str">
            <v>N</v>
          </cell>
          <cell r="F605" t="str">
            <v>Withdrawn</v>
          </cell>
          <cell r="G605">
            <v>37957</v>
          </cell>
          <cell r="H605" t="str">
            <v>NR</v>
          </cell>
        </row>
        <row r="606">
          <cell r="A606">
            <v>80089900</v>
          </cell>
          <cell r="B606" t="str">
            <v>SAFECO Corp.</v>
          </cell>
          <cell r="C606" t="str">
            <v>Life Insurers</v>
          </cell>
          <cell r="D606" t="str">
            <v>UNITED STATES</v>
          </cell>
          <cell r="E606" t="str">
            <v>Y</v>
          </cell>
          <cell r="F606" t="str">
            <v>Affirmed</v>
          </cell>
          <cell r="G606">
            <v>38061</v>
          </cell>
          <cell r="H606" t="str">
            <v>A-</v>
          </cell>
          <cell r="I606" t="str">
            <v>Rating Outlook Stable</v>
          </cell>
        </row>
        <row r="607">
          <cell r="A607">
            <v>80089902</v>
          </cell>
          <cell r="B607" t="str">
            <v>Investors Financial Services Corp.</v>
          </cell>
          <cell r="C607" t="str">
            <v>Banks</v>
          </cell>
          <cell r="D607" t="str">
            <v>UNITED STATES</v>
          </cell>
          <cell r="E607" t="str">
            <v>Y</v>
          </cell>
          <cell r="F607" t="str">
            <v>New Rating</v>
          </cell>
          <cell r="G607">
            <v>37908</v>
          </cell>
          <cell r="H607" t="str">
            <v>A</v>
          </cell>
          <cell r="I607" t="str">
            <v>Rating Outlook Stable</v>
          </cell>
        </row>
        <row r="608">
          <cell r="A608">
            <v>80089903</v>
          </cell>
          <cell r="B608" t="str">
            <v>Georgia Pacific Corporation</v>
          </cell>
          <cell r="C608" t="str">
            <v>Paper &amp; Forest Products</v>
          </cell>
          <cell r="D608" t="str">
            <v>UNITED STATES</v>
          </cell>
          <cell r="E608" t="str">
            <v>Y</v>
          </cell>
          <cell r="F608" t="str">
            <v>Upgrade</v>
          </cell>
          <cell r="G608">
            <v>38105</v>
          </cell>
          <cell r="H608" t="str">
            <v>BB+</v>
          </cell>
          <cell r="I608" t="str">
            <v>Rating Outlook Stable</v>
          </cell>
        </row>
        <row r="609">
          <cell r="A609">
            <v>80089904</v>
          </cell>
          <cell r="B609" t="str">
            <v>Petroleos Mexicanos SA (Pemex)</v>
          </cell>
          <cell r="C609" t="str">
            <v>Corporates</v>
          </cell>
          <cell r="D609" t="str">
            <v>MEXICO</v>
          </cell>
          <cell r="E609" t="str">
            <v>Y</v>
          </cell>
          <cell r="F609" t="str">
            <v>Upgrade</v>
          </cell>
          <cell r="G609">
            <v>37271</v>
          </cell>
          <cell r="H609" t="str">
            <v>BBB-</v>
          </cell>
          <cell r="I609" t="str">
            <v>Rating Outlook Stable</v>
          </cell>
        </row>
        <row r="610">
          <cell r="A610">
            <v>80089905</v>
          </cell>
          <cell r="B610" t="str">
            <v>iStar Financial Inc.</v>
          </cell>
          <cell r="C610" t="str">
            <v>Financial Institutions</v>
          </cell>
          <cell r="D610" t="str">
            <v>UNITED STATES</v>
          </cell>
          <cell r="E610" t="str">
            <v>Y</v>
          </cell>
          <cell r="F610" t="str">
            <v>Affirmed</v>
          </cell>
          <cell r="G610">
            <v>38050</v>
          </cell>
          <cell r="H610" t="str">
            <v>BBB-</v>
          </cell>
          <cell r="I610" t="str">
            <v>Rating Outlook Stable</v>
          </cell>
        </row>
        <row r="611">
          <cell r="A611">
            <v>80089907</v>
          </cell>
          <cell r="B611" t="str">
            <v>T.C. Ziraat Bankasi</v>
          </cell>
          <cell r="C611" t="str">
            <v>Banks</v>
          </cell>
          <cell r="D611" t="str">
            <v>TURKEY</v>
          </cell>
          <cell r="E611" t="str">
            <v>Y</v>
          </cell>
          <cell r="F611" t="str">
            <v>Affirmed</v>
          </cell>
          <cell r="G611">
            <v>38226</v>
          </cell>
          <cell r="H611" t="str">
            <v>B+</v>
          </cell>
          <cell r="I611" t="str">
            <v>Rating Outlook Positive</v>
          </cell>
        </row>
        <row r="612">
          <cell r="A612">
            <v>80089908</v>
          </cell>
          <cell r="B612" t="str">
            <v>Weyerhaeuser Co.</v>
          </cell>
          <cell r="C612" t="str">
            <v>Paper &amp; Forest Products</v>
          </cell>
          <cell r="D612" t="str">
            <v>UNITED STATES</v>
          </cell>
          <cell r="E612" t="str">
            <v>Y</v>
          </cell>
          <cell r="F612" t="str">
            <v>Upgrade</v>
          </cell>
          <cell r="G612">
            <v>38105</v>
          </cell>
          <cell r="H612" t="str">
            <v>BBB</v>
          </cell>
          <cell r="I612" t="str">
            <v>Rating Outlook Stable</v>
          </cell>
        </row>
        <row r="613">
          <cell r="A613">
            <v>80089911</v>
          </cell>
          <cell r="B613" t="str">
            <v>Associated Banc-Corp.</v>
          </cell>
          <cell r="C613" t="str">
            <v>Banks</v>
          </cell>
          <cell r="D613" t="str">
            <v>UNITED STATES</v>
          </cell>
          <cell r="E613" t="str">
            <v>Y</v>
          </cell>
          <cell r="F613" t="str">
            <v>Affirmed</v>
          </cell>
          <cell r="G613">
            <v>38105</v>
          </cell>
          <cell r="H613" t="str">
            <v>A-</v>
          </cell>
          <cell r="I613" t="str">
            <v>Rating Outlook Stable</v>
          </cell>
        </row>
        <row r="614">
          <cell r="A614">
            <v>80089912</v>
          </cell>
          <cell r="B614" t="str">
            <v>Associated Bank, National Association</v>
          </cell>
          <cell r="C614" t="str">
            <v>Banks</v>
          </cell>
          <cell r="D614" t="str">
            <v>UNITED STATES</v>
          </cell>
          <cell r="E614" t="str">
            <v>Y</v>
          </cell>
          <cell r="F614" t="str">
            <v>Affirmed</v>
          </cell>
          <cell r="G614">
            <v>38105</v>
          </cell>
          <cell r="H614" t="str">
            <v>A-</v>
          </cell>
          <cell r="I614" t="str">
            <v>Rating Outlook Stable</v>
          </cell>
        </row>
        <row r="615">
          <cell r="A615">
            <v>80089913</v>
          </cell>
          <cell r="B615" t="str">
            <v>Associated Bank Illinois, National Association</v>
          </cell>
          <cell r="C615" t="str">
            <v>Banks</v>
          </cell>
          <cell r="D615" t="str">
            <v>UNITED STATES</v>
          </cell>
          <cell r="E615" t="str">
            <v>Y</v>
          </cell>
          <cell r="F615" t="str">
            <v>Affirmed</v>
          </cell>
          <cell r="G615">
            <v>38105</v>
          </cell>
          <cell r="H615" t="str">
            <v>A-</v>
          </cell>
          <cell r="I615" t="str">
            <v>Rating Outlook Stable</v>
          </cell>
        </row>
        <row r="616">
          <cell r="A616">
            <v>80089914</v>
          </cell>
          <cell r="B616" t="str">
            <v>Associated Bank Minnesota, National Association</v>
          </cell>
          <cell r="C616" t="str">
            <v>Banks</v>
          </cell>
          <cell r="D616" t="str">
            <v>UNITED STATES</v>
          </cell>
          <cell r="E616" t="str">
            <v>Y</v>
          </cell>
          <cell r="F616" t="str">
            <v>Affirmed</v>
          </cell>
          <cell r="G616">
            <v>38105</v>
          </cell>
          <cell r="H616" t="str">
            <v>A-</v>
          </cell>
          <cell r="I616" t="str">
            <v>Rating Outlook Stable</v>
          </cell>
        </row>
        <row r="617">
          <cell r="A617">
            <v>80089915</v>
          </cell>
          <cell r="B617" t="str">
            <v>Citibank (West) Bancorp Inc. (Formerly Golden State Bancorp)</v>
          </cell>
          <cell r="C617" t="str">
            <v>Banks</v>
          </cell>
          <cell r="D617" t="str">
            <v>UNITED STATES</v>
          </cell>
          <cell r="E617" t="str">
            <v>Y</v>
          </cell>
          <cell r="F617" t="str">
            <v>Affirmed</v>
          </cell>
          <cell r="G617">
            <v>37817</v>
          </cell>
          <cell r="H617" t="str">
            <v>AA+</v>
          </cell>
          <cell r="I617" t="str">
            <v>Rating Outlook Stable</v>
          </cell>
        </row>
        <row r="618">
          <cell r="A618">
            <v>80089918</v>
          </cell>
          <cell r="B618" t="str">
            <v>Beckman Coulter, Inc.</v>
          </cell>
          <cell r="C618" t="str">
            <v>Corporate Finance</v>
          </cell>
          <cell r="D618" t="str">
            <v>UNITED STATES</v>
          </cell>
          <cell r="E618" t="str">
            <v>Y</v>
          </cell>
          <cell r="F618" t="str">
            <v>Affirmed</v>
          </cell>
          <cell r="G618">
            <v>38093</v>
          </cell>
          <cell r="H618" t="str">
            <v>BBB</v>
          </cell>
          <cell r="I618" t="str">
            <v>Rating Outlook Positive</v>
          </cell>
        </row>
        <row r="619">
          <cell r="A619">
            <v>80089920</v>
          </cell>
          <cell r="B619" t="str">
            <v>Turkiye Vakiflar Bankasi</v>
          </cell>
          <cell r="C619" t="str">
            <v>Banks</v>
          </cell>
          <cell r="D619" t="str">
            <v>TURKEY</v>
          </cell>
          <cell r="E619" t="str">
            <v>Y</v>
          </cell>
          <cell r="F619" t="str">
            <v>Upgrade</v>
          </cell>
          <cell r="G619">
            <v>38026</v>
          </cell>
          <cell r="H619" t="str">
            <v>B+</v>
          </cell>
          <cell r="I619" t="str">
            <v>Rating Outlook Stable</v>
          </cell>
        </row>
        <row r="620">
          <cell r="A620">
            <v>80089922</v>
          </cell>
          <cell r="B620" t="str">
            <v>Centex Corp.</v>
          </cell>
          <cell r="C620" t="str">
            <v>Homebuilding</v>
          </cell>
          <cell r="D620" t="str">
            <v>UNITED STATES</v>
          </cell>
          <cell r="E620" t="str">
            <v>Y</v>
          </cell>
          <cell r="F620" t="str">
            <v>Affirmed</v>
          </cell>
          <cell r="G620">
            <v>37896</v>
          </cell>
          <cell r="H620" t="str">
            <v>BBB+</v>
          </cell>
          <cell r="I620" t="str">
            <v>Rating Outlook Stable</v>
          </cell>
        </row>
        <row r="621">
          <cell r="A621">
            <v>80089923</v>
          </cell>
          <cell r="B621" t="str">
            <v>Winstar Communications</v>
          </cell>
          <cell r="C621" t="str">
            <v>Telecommunications</v>
          </cell>
          <cell r="D621" t="str">
            <v>UNITED STATES</v>
          </cell>
          <cell r="E621" t="str">
            <v>N</v>
          </cell>
          <cell r="F621" t="str">
            <v>Downgrade</v>
          </cell>
          <cell r="G621">
            <v>36998</v>
          </cell>
          <cell r="H621" t="str">
            <v>D</v>
          </cell>
          <cell r="I621" t="str">
            <v>Rating Outlook Stable</v>
          </cell>
        </row>
        <row r="622">
          <cell r="A622">
            <v>80089926</v>
          </cell>
          <cell r="B622" t="str">
            <v>AES Clesa y Cia., S. en C. de C.V. ( AES Clesa )</v>
          </cell>
          <cell r="C622" t="str">
            <v>Global Power</v>
          </cell>
          <cell r="D622" t="str">
            <v>EL SALVADOR</v>
          </cell>
          <cell r="E622" t="str">
            <v>Y</v>
          </cell>
          <cell r="F622" t="str">
            <v>Affirmed</v>
          </cell>
          <cell r="G622">
            <v>37942</v>
          </cell>
          <cell r="H622" t="str">
            <v>BB+</v>
          </cell>
          <cell r="I622" t="str">
            <v>Rating Outlook Negative</v>
          </cell>
        </row>
        <row r="623">
          <cell r="A623">
            <v>80089930</v>
          </cell>
          <cell r="B623" t="str">
            <v>Dean Foods Co.</v>
          </cell>
          <cell r="C623" t="str">
            <v>Food, Beverage &amp; Tobacco</v>
          </cell>
          <cell r="D623" t="str">
            <v>UNITED STATES</v>
          </cell>
          <cell r="E623" t="str">
            <v>Y</v>
          </cell>
          <cell r="F623" t="str">
            <v>Upgrade</v>
          </cell>
          <cell r="G623">
            <v>38215</v>
          </cell>
          <cell r="H623" t="str">
            <v>BB</v>
          </cell>
          <cell r="I623" t="str">
            <v>Rating Outlook Positive</v>
          </cell>
        </row>
        <row r="624">
          <cell r="A624">
            <v>80089931</v>
          </cell>
          <cell r="B624" t="str">
            <v>Allied Waste Industries, Inc.</v>
          </cell>
          <cell r="C624" t="str">
            <v>Pollution Control</v>
          </cell>
          <cell r="D624" t="str">
            <v>UNITED STATES</v>
          </cell>
          <cell r="E624" t="str">
            <v>Y</v>
          </cell>
          <cell r="F624" t="str">
            <v>Revision Outlook</v>
          </cell>
          <cell r="G624">
            <v>38244</v>
          </cell>
          <cell r="H624" t="str">
            <v>BB-</v>
          </cell>
          <cell r="I624" t="str">
            <v>Rating Outlook Negative</v>
          </cell>
        </row>
        <row r="625">
          <cell r="A625">
            <v>80089932</v>
          </cell>
          <cell r="B625" t="str">
            <v>Potlatch Corp.</v>
          </cell>
          <cell r="C625" t="str">
            <v>Paper &amp; Forest Products</v>
          </cell>
          <cell r="D625" t="str">
            <v>UNITED STATES</v>
          </cell>
          <cell r="E625" t="str">
            <v>Y</v>
          </cell>
          <cell r="F625" t="str">
            <v>Rating Watch On</v>
          </cell>
          <cell r="G625">
            <v>38226</v>
          </cell>
          <cell r="H625" t="str">
            <v>BB+</v>
          </cell>
          <cell r="I625" t="str">
            <v>Rating Watch Evolving</v>
          </cell>
        </row>
        <row r="626">
          <cell r="A626">
            <v>80089933</v>
          </cell>
          <cell r="B626" t="str">
            <v>Alcan Inc.</v>
          </cell>
          <cell r="C626" t="str">
            <v>Metals &amp; Mining</v>
          </cell>
          <cell r="D626" t="str">
            <v>UNITED STATES</v>
          </cell>
          <cell r="E626" t="str">
            <v>Y</v>
          </cell>
          <cell r="F626" t="str">
            <v>Rating Watch On</v>
          </cell>
          <cell r="G626">
            <v>38127</v>
          </cell>
          <cell r="H626" t="str">
            <v>A-</v>
          </cell>
          <cell r="I626" t="str">
            <v>Rating Watch Negative</v>
          </cell>
        </row>
        <row r="627">
          <cell r="A627">
            <v>80089935</v>
          </cell>
          <cell r="B627" t="str">
            <v>Instituto de Fomento Industrial</v>
          </cell>
          <cell r="C627" t="str">
            <v>Financial Institutions</v>
          </cell>
          <cell r="D627" t="str">
            <v>COLOMBIA</v>
          </cell>
          <cell r="E627" t="str">
            <v>N</v>
          </cell>
          <cell r="F627" t="str">
            <v>Withdrawn</v>
          </cell>
          <cell r="G627">
            <v>37819</v>
          </cell>
          <cell r="H627" t="str">
            <v>NR</v>
          </cell>
        </row>
        <row r="628">
          <cell r="A628">
            <v>80089936</v>
          </cell>
          <cell r="B628" t="str">
            <v>GarantiBank International N.V.</v>
          </cell>
          <cell r="C628" t="str">
            <v>Banks</v>
          </cell>
          <cell r="D628" t="str">
            <v>NETHERLANDS</v>
          </cell>
          <cell r="E628" t="str">
            <v>Y</v>
          </cell>
          <cell r="F628" t="str">
            <v>Affirmed</v>
          </cell>
          <cell r="G628">
            <v>38152</v>
          </cell>
          <cell r="H628" t="str">
            <v>BB+</v>
          </cell>
          <cell r="I628" t="str">
            <v>Rating Outlook Stable</v>
          </cell>
        </row>
        <row r="629">
          <cell r="A629">
            <v>80089937</v>
          </cell>
          <cell r="B629" t="str">
            <v>Banco General</v>
          </cell>
          <cell r="C629" t="str">
            <v>Banks</v>
          </cell>
          <cell r="D629" t="str">
            <v>PANAMA</v>
          </cell>
          <cell r="E629" t="str">
            <v>Y</v>
          </cell>
          <cell r="F629" t="str">
            <v>Affirmed</v>
          </cell>
          <cell r="G629">
            <v>36836</v>
          </cell>
          <cell r="H629" t="str">
            <v>BBB</v>
          </cell>
          <cell r="I629" t="str">
            <v>Rating Outlook Stable</v>
          </cell>
        </row>
        <row r="630">
          <cell r="A630">
            <v>80089938</v>
          </cell>
          <cell r="B630" t="str">
            <v>Bank Kapital</v>
          </cell>
          <cell r="C630" t="str">
            <v>Banks</v>
          </cell>
          <cell r="D630" t="str">
            <v>TURKEY</v>
          </cell>
          <cell r="E630" t="str">
            <v>N</v>
          </cell>
          <cell r="F630" t="str">
            <v>Withdrawn</v>
          </cell>
          <cell r="G630">
            <v>36987</v>
          </cell>
          <cell r="H630" t="str">
            <v>NR</v>
          </cell>
          <cell r="I630" t="str">
            <v>Not on Rating Watch</v>
          </cell>
        </row>
        <row r="631">
          <cell r="A631">
            <v>80089939</v>
          </cell>
          <cell r="B631" t="str">
            <v>Banco Occidental de Descuento</v>
          </cell>
          <cell r="C631" t="str">
            <v>Banks</v>
          </cell>
          <cell r="D631" t="str">
            <v>VENEZUELA</v>
          </cell>
          <cell r="E631" t="str">
            <v>Y</v>
          </cell>
          <cell r="F631" t="str">
            <v>Upgrade</v>
          </cell>
          <cell r="G631">
            <v>38253</v>
          </cell>
          <cell r="H631" t="str">
            <v>B-</v>
          </cell>
          <cell r="I631" t="str">
            <v>Rating Outlook Stable</v>
          </cell>
        </row>
        <row r="632">
          <cell r="A632">
            <v>80089942</v>
          </cell>
          <cell r="B632" t="str">
            <v>Primer Banco del Istmo</v>
          </cell>
          <cell r="C632" t="str">
            <v>Banks</v>
          </cell>
          <cell r="D632" t="str">
            <v>PANAMA</v>
          </cell>
          <cell r="E632" t="str">
            <v>Y</v>
          </cell>
          <cell r="F632" t="str">
            <v>Affirmed</v>
          </cell>
          <cell r="G632">
            <v>37876</v>
          </cell>
          <cell r="H632" t="str">
            <v>BB+</v>
          </cell>
          <cell r="I632" t="str">
            <v>Rating Outlook Stable</v>
          </cell>
        </row>
        <row r="633">
          <cell r="A633">
            <v>80089948</v>
          </cell>
          <cell r="B633" t="str">
            <v>Banco Cuscatlan de El Salvador, S.A.</v>
          </cell>
          <cell r="C633" t="str">
            <v>Financial Institutions</v>
          </cell>
          <cell r="D633" t="str">
            <v>EL SALVADOR</v>
          </cell>
          <cell r="E633" t="str">
            <v>Y</v>
          </cell>
          <cell r="F633" t="str">
            <v>Affirmed</v>
          </cell>
          <cell r="G633">
            <v>38167</v>
          </cell>
          <cell r="H633" t="str">
            <v>BB</v>
          </cell>
          <cell r="I633" t="str">
            <v>Rating Outlook Negative</v>
          </cell>
        </row>
        <row r="634">
          <cell r="A634">
            <v>80089949</v>
          </cell>
          <cell r="B634" t="str">
            <v>Banco Agricola S.A.</v>
          </cell>
          <cell r="C634" t="str">
            <v>Banks</v>
          </cell>
          <cell r="D634" t="str">
            <v>EL SALVADOR</v>
          </cell>
          <cell r="E634" t="str">
            <v>Y</v>
          </cell>
          <cell r="F634" t="str">
            <v>Affirmed</v>
          </cell>
          <cell r="G634">
            <v>38167</v>
          </cell>
          <cell r="H634" t="str">
            <v>BB</v>
          </cell>
          <cell r="I634" t="str">
            <v>Rating Outlook Stable</v>
          </cell>
        </row>
        <row r="635">
          <cell r="A635">
            <v>80089950</v>
          </cell>
          <cell r="B635" t="str">
            <v>Alternatifbank</v>
          </cell>
          <cell r="C635" t="str">
            <v>Banks</v>
          </cell>
          <cell r="D635" t="str">
            <v>TURKEY</v>
          </cell>
          <cell r="E635" t="str">
            <v>N</v>
          </cell>
          <cell r="F635" t="str">
            <v>Withdrawn</v>
          </cell>
          <cell r="G635">
            <v>37694</v>
          </cell>
          <cell r="H635" t="str">
            <v>NR</v>
          </cell>
          <cell r="I635" t="str">
            <v>Not on Rating Watch</v>
          </cell>
        </row>
        <row r="636">
          <cell r="A636">
            <v>80089951</v>
          </cell>
          <cell r="B636" t="str">
            <v>HSBC Bank A.S.</v>
          </cell>
          <cell r="C636" t="str">
            <v>Banks</v>
          </cell>
          <cell r="D636" t="str">
            <v>TURKEY</v>
          </cell>
          <cell r="E636" t="str">
            <v>Y</v>
          </cell>
          <cell r="F636" t="str">
            <v>Affirmed</v>
          </cell>
          <cell r="G636">
            <v>38226</v>
          </cell>
          <cell r="H636" t="str">
            <v>B+</v>
          </cell>
          <cell r="I636" t="str">
            <v>Rating Outlook Positive</v>
          </cell>
        </row>
        <row r="637">
          <cell r="A637">
            <v>80089952</v>
          </cell>
          <cell r="B637" t="str">
            <v>Finansbank</v>
          </cell>
          <cell r="C637" t="str">
            <v>Banks</v>
          </cell>
          <cell r="D637" t="str">
            <v>TURKEY</v>
          </cell>
          <cell r="E637" t="str">
            <v>Y</v>
          </cell>
          <cell r="F637" t="str">
            <v>Upgrade</v>
          </cell>
          <cell r="G637">
            <v>38124</v>
          </cell>
          <cell r="H637" t="str">
            <v>B+</v>
          </cell>
          <cell r="I637" t="str">
            <v>Rating Outlook Stable</v>
          </cell>
        </row>
        <row r="638">
          <cell r="A638">
            <v>80089953</v>
          </cell>
          <cell r="B638" t="str">
            <v>Kocbank A.S.</v>
          </cell>
          <cell r="C638" t="str">
            <v>Banks</v>
          </cell>
          <cell r="D638" t="str">
            <v>TURKEY</v>
          </cell>
          <cell r="E638" t="str">
            <v>Y</v>
          </cell>
          <cell r="F638" t="str">
            <v>Affirmed</v>
          </cell>
          <cell r="G638">
            <v>38226</v>
          </cell>
          <cell r="H638" t="str">
            <v>B+</v>
          </cell>
          <cell r="I638" t="str">
            <v>Rating Outlook Positive</v>
          </cell>
        </row>
        <row r="639">
          <cell r="A639">
            <v>80089954</v>
          </cell>
          <cell r="B639" t="str">
            <v>Oyak Bank A.S.</v>
          </cell>
          <cell r="C639" t="str">
            <v>Banks</v>
          </cell>
          <cell r="D639" t="str">
            <v>TURKEY</v>
          </cell>
          <cell r="E639" t="str">
            <v>Y</v>
          </cell>
          <cell r="F639" t="str">
            <v>Upgrade</v>
          </cell>
          <cell r="G639">
            <v>37895</v>
          </cell>
          <cell r="H639" t="str">
            <v>B</v>
          </cell>
          <cell r="I639" t="str">
            <v>Rating Outlook Stable</v>
          </cell>
        </row>
        <row r="640">
          <cell r="A640">
            <v>80089955</v>
          </cell>
          <cell r="B640" t="str">
            <v>Sinai Yatirim Bankasi</v>
          </cell>
          <cell r="C640" t="str">
            <v>Banks</v>
          </cell>
          <cell r="D640" t="str">
            <v>TURKEY</v>
          </cell>
          <cell r="E640" t="str">
            <v>N</v>
          </cell>
          <cell r="F640" t="str">
            <v>Withdrawn</v>
          </cell>
          <cell r="G640">
            <v>37361</v>
          </cell>
          <cell r="H640" t="str">
            <v>NR</v>
          </cell>
          <cell r="I640" t="str">
            <v>Not on Rating Watch</v>
          </cell>
        </row>
        <row r="641">
          <cell r="A641">
            <v>80089956</v>
          </cell>
          <cell r="B641" t="str">
            <v>Turk Ekonomi Bankasi</v>
          </cell>
          <cell r="C641" t="str">
            <v>Banks</v>
          </cell>
          <cell r="D641" t="str">
            <v>TURKEY</v>
          </cell>
          <cell r="E641" t="str">
            <v>Y</v>
          </cell>
          <cell r="F641" t="str">
            <v>Affirmed</v>
          </cell>
          <cell r="G641">
            <v>38226</v>
          </cell>
          <cell r="H641" t="str">
            <v>B+</v>
          </cell>
          <cell r="I641" t="str">
            <v>Rating Outlook Positive</v>
          </cell>
        </row>
        <row r="642">
          <cell r="A642">
            <v>80089958</v>
          </cell>
          <cell r="B642" t="str">
            <v>U.S. WEST Communications</v>
          </cell>
          <cell r="C642" t="str">
            <v>Telecommunications</v>
          </cell>
          <cell r="D642" t="str">
            <v>UNITED STATES</v>
          </cell>
          <cell r="E642" t="str">
            <v>N</v>
          </cell>
          <cell r="F642" t="str">
            <v>Downgrade</v>
          </cell>
          <cell r="G642">
            <v>36706</v>
          </cell>
          <cell r="H642" t="str">
            <v>A</v>
          </cell>
        </row>
        <row r="643">
          <cell r="A643">
            <v>80089959</v>
          </cell>
          <cell r="B643" t="str">
            <v>Samarco Mineracao S.A.</v>
          </cell>
          <cell r="C643" t="str">
            <v>Corporates</v>
          </cell>
          <cell r="D643" t="str">
            <v>BRAZIL</v>
          </cell>
          <cell r="E643" t="str">
            <v>Y</v>
          </cell>
          <cell r="F643" t="str">
            <v>Upgrade</v>
          </cell>
          <cell r="G643">
            <v>38258</v>
          </cell>
          <cell r="H643" t="str">
            <v>BB-</v>
          </cell>
          <cell r="I643" t="str">
            <v>Rating Outlook Stable</v>
          </cell>
        </row>
        <row r="644">
          <cell r="A644">
            <v>80089960</v>
          </cell>
          <cell r="B644" t="str">
            <v>Conoco Inc.</v>
          </cell>
          <cell r="C644" t="str">
            <v>Energy (Oil &amp; Gas)</v>
          </cell>
          <cell r="D644" t="str">
            <v>UNITED STATES</v>
          </cell>
          <cell r="E644" t="str">
            <v>N</v>
          </cell>
          <cell r="F644" t="str">
            <v>Upgrade</v>
          </cell>
          <cell r="G644">
            <v>37502</v>
          </cell>
          <cell r="H644" t="str">
            <v>A-</v>
          </cell>
          <cell r="I644" t="str">
            <v>Rating Watch Off</v>
          </cell>
        </row>
        <row r="645">
          <cell r="A645">
            <v>80089961</v>
          </cell>
          <cell r="B645" t="str">
            <v>BellSouth Telecommunications, Inc.</v>
          </cell>
          <cell r="C645" t="str">
            <v>Telecommunications</v>
          </cell>
          <cell r="D645" t="str">
            <v>UNITED STATES</v>
          </cell>
          <cell r="E645" t="str">
            <v>Y</v>
          </cell>
          <cell r="F645" t="str">
            <v>Rating Watch On</v>
          </cell>
          <cell r="G645">
            <v>38034</v>
          </cell>
          <cell r="H645" t="str">
            <v>A+</v>
          </cell>
          <cell r="I645" t="str">
            <v>Rating Watch Negative</v>
          </cell>
        </row>
        <row r="646">
          <cell r="A646">
            <v>80089963</v>
          </cell>
          <cell r="B646" t="str">
            <v>Bank One, Indiana, NA</v>
          </cell>
          <cell r="C646" t="str">
            <v>Banks</v>
          </cell>
          <cell r="D646" t="str">
            <v>UNITED STATES</v>
          </cell>
          <cell r="E646" t="str">
            <v>N</v>
          </cell>
          <cell r="F646" t="str">
            <v>Withdrawn</v>
          </cell>
          <cell r="G646">
            <v>37813</v>
          </cell>
          <cell r="H646" t="str">
            <v>NR</v>
          </cell>
        </row>
        <row r="647">
          <cell r="A647">
            <v>80089964</v>
          </cell>
          <cell r="B647" t="str">
            <v>Hudson United Bancorp</v>
          </cell>
          <cell r="C647" t="str">
            <v>Banks</v>
          </cell>
          <cell r="D647" t="str">
            <v>UNITED STATES</v>
          </cell>
          <cell r="E647" t="str">
            <v>Y</v>
          </cell>
          <cell r="F647" t="str">
            <v>Downgrade</v>
          </cell>
          <cell r="G647">
            <v>38141</v>
          </cell>
          <cell r="H647" t="str">
            <v>BBB</v>
          </cell>
          <cell r="I647" t="str">
            <v>Rating Outlook Stable</v>
          </cell>
        </row>
        <row r="648">
          <cell r="A648">
            <v>80089977</v>
          </cell>
          <cell r="B648" t="str">
            <v>Fluor Corporation</v>
          </cell>
          <cell r="C648" t="str">
            <v>Diversified Services</v>
          </cell>
          <cell r="D648" t="str">
            <v>UNITED STATES</v>
          </cell>
          <cell r="E648" t="str">
            <v>Y</v>
          </cell>
          <cell r="F648" t="str">
            <v>Downgrade</v>
          </cell>
          <cell r="G648">
            <v>38133</v>
          </cell>
          <cell r="H648" t="str">
            <v>A-</v>
          </cell>
          <cell r="I648" t="str">
            <v>Rating Outlook Stable</v>
          </cell>
        </row>
        <row r="649">
          <cell r="A649">
            <v>80089979</v>
          </cell>
          <cell r="B649" t="str">
            <v>Coastal Bancorp, Inc.</v>
          </cell>
          <cell r="C649" t="str">
            <v>Banks</v>
          </cell>
          <cell r="D649" t="str">
            <v>UNITED STATES</v>
          </cell>
          <cell r="E649" t="str">
            <v>N</v>
          </cell>
          <cell r="F649" t="str">
            <v>Withdrawn</v>
          </cell>
          <cell r="G649">
            <v>38120</v>
          </cell>
          <cell r="H649" t="str">
            <v>NR</v>
          </cell>
        </row>
        <row r="650">
          <cell r="A650">
            <v>80089985</v>
          </cell>
          <cell r="B650" t="str">
            <v>Wells Fargo Bank Texas NA</v>
          </cell>
          <cell r="C650" t="str">
            <v>Banks</v>
          </cell>
          <cell r="D650" t="str">
            <v>UNITED STATES</v>
          </cell>
          <cell r="E650" t="str">
            <v>N</v>
          </cell>
          <cell r="F650" t="str">
            <v>Withdrawn</v>
          </cell>
          <cell r="G650">
            <v>37946</v>
          </cell>
          <cell r="H650" t="str">
            <v>NR</v>
          </cell>
        </row>
        <row r="651">
          <cell r="A651">
            <v>80089991</v>
          </cell>
          <cell r="B651" t="str">
            <v>First Interstate Bancorp</v>
          </cell>
          <cell r="C651" t="str">
            <v>Banks</v>
          </cell>
          <cell r="D651" t="str">
            <v>UNITED STATES</v>
          </cell>
          <cell r="E651" t="str">
            <v>Y</v>
          </cell>
          <cell r="F651" t="str">
            <v>Withdrawn</v>
          </cell>
          <cell r="G651">
            <v>37817</v>
          </cell>
          <cell r="H651" t="str">
            <v>NR</v>
          </cell>
        </row>
        <row r="652">
          <cell r="A652">
            <v>80089992</v>
          </cell>
          <cell r="B652" t="str">
            <v>BankAmerica Corporation</v>
          </cell>
          <cell r="C652" t="str">
            <v>Banks</v>
          </cell>
          <cell r="D652" t="str">
            <v>UNITED STATES</v>
          </cell>
          <cell r="E652" t="str">
            <v>Y</v>
          </cell>
          <cell r="F652" t="str">
            <v>Withdrawn</v>
          </cell>
          <cell r="G652">
            <v>37817</v>
          </cell>
          <cell r="H652" t="str">
            <v>NR</v>
          </cell>
        </row>
        <row r="653">
          <cell r="A653">
            <v>80090004</v>
          </cell>
          <cell r="B653" t="str">
            <v>Midlantic Corp.</v>
          </cell>
          <cell r="C653" t="str">
            <v>Banks</v>
          </cell>
          <cell r="D653" t="str">
            <v>UNITED STATES</v>
          </cell>
          <cell r="E653" t="str">
            <v>N</v>
          </cell>
          <cell r="F653" t="str">
            <v>Revision Rating</v>
          </cell>
          <cell r="G653">
            <v>36678</v>
          </cell>
          <cell r="H653" t="str">
            <v>A+</v>
          </cell>
          <cell r="I653" t="str">
            <v>Rating Outlook Stable</v>
          </cell>
        </row>
        <row r="654">
          <cell r="A654">
            <v>80090009</v>
          </cell>
          <cell r="B654" t="str">
            <v>NationsBank of Texas, N.A.</v>
          </cell>
          <cell r="C654" t="str">
            <v>Banks</v>
          </cell>
          <cell r="D654" t="str">
            <v>UNITED STATES</v>
          </cell>
          <cell r="E654" t="str">
            <v>N</v>
          </cell>
          <cell r="F654" t="str">
            <v>Withdrawn</v>
          </cell>
          <cell r="G654">
            <v>37813</v>
          </cell>
          <cell r="H654" t="str">
            <v>NR</v>
          </cell>
        </row>
        <row r="655">
          <cell r="A655">
            <v>80090010</v>
          </cell>
          <cell r="B655" t="str">
            <v>National City Bank Minneapolis (Merged Into M&amp;I Marshall &amp; Ilsley Bank)</v>
          </cell>
          <cell r="C655" t="str">
            <v>Banks</v>
          </cell>
          <cell r="D655" t="str">
            <v>UNITED STATES</v>
          </cell>
          <cell r="E655" t="str">
            <v>N</v>
          </cell>
          <cell r="F655" t="str">
            <v>Withdrawn</v>
          </cell>
          <cell r="G655">
            <v>37284</v>
          </cell>
          <cell r="H655" t="str">
            <v>NR</v>
          </cell>
          <cell r="I655" t="str">
            <v>Rating Watch Off</v>
          </cell>
        </row>
        <row r="656">
          <cell r="A656">
            <v>80090012</v>
          </cell>
          <cell r="B656" t="str">
            <v>Security Pacific Corp.</v>
          </cell>
          <cell r="C656" t="str">
            <v>Banks</v>
          </cell>
          <cell r="D656" t="str">
            <v>UNITED STATES</v>
          </cell>
          <cell r="E656" t="str">
            <v>N</v>
          </cell>
          <cell r="F656" t="str">
            <v>Withdrawn</v>
          </cell>
          <cell r="G656">
            <v>37118</v>
          </cell>
          <cell r="H656" t="str">
            <v>NR</v>
          </cell>
        </row>
        <row r="657">
          <cell r="A657">
            <v>80090014</v>
          </cell>
          <cell r="B657" t="str">
            <v>National City Bank of Pennsylvania</v>
          </cell>
          <cell r="C657" t="str">
            <v>Banks</v>
          </cell>
          <cell r="D657" t="str">
            <v>UNITED STATES</v>
          </cell>
          <cell r="E657" t="str">
            <v>Y</v>
          </cell>
          <cell r="F657" t="str">
            <v>Affirmed</v>
          </cell>
          <cell r="G657">
            <v>38034</v>
          </cell>
          <cell r="H657" t="str">
            <v>AA-</v>
          </cell>
          <cell r="I657" t="str">
            <v>Rating Outlook Stable</v>
          </cell>
        </row>
        <row r="658">
          <cell r="A658">
            <v>80090016</v>
          </cell>
          <cell r="B658" t="str">
            <v>National City Bank of Michigan/Illinois</v>
          </cell>
          <cell r="C658" t="str">
            <v>Banks</v>
          </cell>
          <cell r="D658" t="str">
            <v>UNITED STATES</v>
          </cell>
          <cell r="E658" t="str">
            <v>Y</v>
          </cell>
          <cell r="F658" t="str">
            <v>Affirmed</v>
          </cell>
          <cell r="G658">
            <v>38034</v>
          </cell>
          <cell r="H658" t="str">
            <v>AA-</v>
          </cell>
          <cell r="I658" t="str">
            <v>Rating Outlook Stable</v>
          </cell>
        </row>
        <row r="659">
          <cell r="A659">
            <v>80090017</v>
          </cell>
          <cell r="B659" t="str">
            <v>National City Bank of Kentucky</v>
          </cell>
          <cell r="C659" t="str">
            <v>Banks</v>
          </cell>
          <cell r="D659" t="str">
            <v>UNITED STATES</v>
          </cell>
          <cell r="E659" t="str">
            <v>Y</v>
          </cell>
          <cell r="F659" t="str">
            <v>Affirmed</v>
          </cell>
          <cell r="G659">
            <v>38034</v>
          </cell>
          <cell r="H659" t="str">
            <v>AA-</v>
          </cell>
          <cell r="I659" t="str">
            <v>Rating Outlook Stable</v>
          </cell>
        </row>
        <row r="660">
          <cell r="A660">
            <v>80090018</v>
          </cell>
          <cell r="B660" t="str">
            <v>National City Bank of Indiana</v>
          </cell>
          <cell r="C660" t="str">
            <v>Banks</v>
          </cell>
          <cell r="D660" t="str">
            <v>UNITED STATES</v>
          </cell>
          <cell r="E660" t="str">
            <v>Y</v>
          </cell>
          <cell r="F660" t="str">
            <v>Downgrade</v>
          </cell>
          <cell r="G660">
            <v>36678</v>
          </cell>
          <cell r="H660" t="str">
            <v>AA-</v>
          </cell>
          <cell r="I660" t="str">
            <v>Rating Outlook Stable</v>
          </cell>
        </row>
        <row r="661">
          <cell r="A661">
            <v>80090021</v>
          </cell>
          <cell r="B661" t="str">
            <v>Mellon Trust of New England, N.A.</v>
          </cell>
          <cell r="C661" t="str">
            <v>Banks</v>
          </cell>
          <cell r="D661" t="str">
            <v>UNITED STATES</v>
          </cell>
          <cell r="E661" t="str">
            <v>Y</v>
          </cell>
          <cell r="F661" t="str">
            <v>Affirmed</v>
          </cell>
          <cell r="G661">
            <v>37930</v>
          </cell>
          <cell r="H661" t="str">
            <v>AA-</v>
          </cell>
          <cell r="I661" t="str">
            <v>Rating Outlook Stable</v>
          </cell>
        </row>
        <row r="662">
          <cell r="A662">
            <v>80090028</v>
          </cell>
          <cell r="B662" t="str">
            <v>National City Bank (Columbus)</v>
          </cell>
          <cell r="C662" t="str">
            <v>Banks</v>
          </cell>
          <cell r="D662" t="str">
            <v>UNITED STATES</v>
          </cell>
          <cell r="E662" t="str">
            <v>N</v>
          </cell>
          <cell r="F662" t="str">
            <v>Withdrawn</v>
          </cell>
          <cell r="G662">
            <v>37813</v>
          </cell>
          <cell r="H662" t="str">
            <v>NR</v>
          </cell>
        </row>
        <row r="663">
          <cell r="A663">
            <v>80090034</v>
          </cell>
          <cell r="B663" t="str">
            <v>Compass Bancshares</v>
          </cell>
          <cell r="C663" t="str">
            <v>Banks</v>
          </cell>
          <cell r="D663" t="str">
            <v>UNITED STATES</v>
          </cell>
          <cell r="E663" t="str">
            <v>Y</v>
          </cell>
          <cell r="F663" t="str">
            <v>Affirmed</v>
          </cell>
          <cell r="G663">
            <v>37372</v>
          </cell>
          <cell r="H663" t="str">
            <v>A-</v>
          </cell>
          <cell r="I663" t="str">
            <v>Rating Outlook Stable</v>
          </cell>
        </row>
        <row r="664">
          <cell r="A664">
            <v>80090035</v>
          </cell>
          <cell r="B664" t="str">
            <v>Compass Bank</v>
          </cell>
          <cell r="C664" t="str">
            <v>Banks</v>
          </cell>
          <cell r="D664" t="str">
            <v>UNITED STATES</v>
          </cell>
          <cell r="E664" t="str">
            <v>Y</v>
          </cell>
          <cell r="F664" t="str">
            <v>Affirmed</v>
          </cell>
          <cell r="G664">
            <v>37372</v>
          </cell>
          <cell r="H664" t="str">
            <v>A-</v>
          </cell>
          <cell r="I664" t="str">
            <v>Rating Outlook Stable</v>
          </cell>
        </row>
        <row r="665">
          <cell r="A665">
            <v>80090037</v>
          </cell>
          <cell r="B665" t="str">
            <v>Civitas Bank</v>
          </cell>
          <cell r="C665" t="str">
            <v>Banks</v>
          </cell>
          <cell r="D665" t="str">
            <v>UNITED STATES</v>
          </cell>
          <cell r="E665" t="str">
            <v>N</v>
          </cell>
          <cell r="F665" t="str">
            <v>Revision Rating</v>
          </cell>
          <cell r="G665">
            <v>36678</v>
          </cell>
          <cell r="H665" t="str">
            <v>AA-</v>
          </cell>
          <cell r="I665" t="str">
            <v>Rating Outlook Stable</v>
          </cell>
        </row>
        <row r="666">
          <cell r="A666">
            <v>80090038</v>
          </cell>
          <cell r="B666" t="str">
            <v>Key Corporate Treasury Management</v>
          </cell>
          <cell r="C666" t="str">
            <v>Banks</v>
          </cell>
          <cell r="D666" t="str">
            <v>UNITED STATES</v>
          </cell>
          <cell r="E666" t="str">
            <v>Y</v>
          </cell>
          <cell r="F666" t="str">
            <v>Downgrade</v>
          </cell>
          <cell r="G666">
            <v>37245</v>
          </cell>
          <cell r="H666" t="str">
            <v>A</v>
          </cell>
          <cell r="I666" t="str">
            <v>Rating Outlook Stable</v>
          </cell>
        </row>
        <row r="667">
          <cell r="A667">
            <v>80090048</v>
          </cell>
          <cell r="B667" t="str">
            <v>Fifth Third Bank Central Ohio (Inactive...merged)</v>
          </cell>
          <cell r="C667" t="str">
            <v>Banks</v>
          </cell>
          <cell r="D667" t="str">
            <v>UNITED STATES</v>
          </cell>
          <cell r="E667" t="str">
            <v>N</v>
          </cell>
          <cell r="F667" t="str">
            <v>Affirmed</v>
          </cell>
          <cell r="G667">
            <v>36851</v>
          </cell>
          <cell r="H667" t="str">
            <v>AA-</v>
          </cell>
          <cell r="I667" t="str">
            <v>Rating Outlook Stable</v>
          </cell>
        </row>
        <row r="668">
          <cell r="A668">
            <v>80090050</v>
          </cell>
          <cell r="B668" t="str">
            <v>Key Bank USA NA</v>
          </cell>
          <cell r="C668" t="str">
            <v>Banks</v>
          </cell>
          <cell r="D668" t="str">
            <v>UNITED STATES</v>
          </cell>
          <cell r="E668" t="str">
            <v>Y</v>
          </cell>
          <cell r="F668" t="str">
            <v>Downgrade</v>
          </cell>
          <cell r="G668">
            <v>37245</v>
          </cell>
          <cell r="H668" t="str">
            <v>A</v>
          </cell>
          <cell r="I668" t="str">
            <v>Rating Outlook Stable</v>
          </cell>
        </row>
        <row r="669">
          <cell r="A669">
            <v>80090051</v>
          </cell>
          <cell r="B669" t="str">
            <v>KeyCorp Capital Inc.</v>
          </cell>
          <cell r="C669" t="str">
            <v>Banks</v>
          </cell>
          <cell r="D669" t="str">
            <v>UNITED STATES</v>
          </cell>
          <cell r="E669" t="str">
            <v>Y</v>
          </cell>
          <cell r="F669" t="str">
            <v>Downgrade</v>
          </cell>
          <cell r="G669">
            <v>37245</v>
          </cell>
          <cell r="H669" t="str">
            <v>A</v>
          </cell>
          <cell r="I669" t="str">
            <v>Rating Outlook Stable</v>
          </cell>
        </row>
        <row r="670">
          <cell r="A670">
            <v>80090052</v>
          </cell>
          <cell r="B670" t="str">
            <v>Money Store (The)</v>
          </cell>
          <cell r="C670" t="str">
            <v>Financial Institutions</v>
          </cell>
          <cell r="D670" t="str">
            <v>UNITED STATES</v>
          </cell>
          <cell r="E670" t="str">
            <v>Y</v>
          </cell>
          <cell r="F670" t="str">
            <v>Withdrawn</v>
          </cell>
          <cell r="G670">
            <v>37817</v>
          </cell>
          <cell r="H670" t="str">
            <v>NR</v>
          </cell>
        </row>
        <row r="671">
          <cell r="A671">
            <v>80090053</v>
          </cell>
          <cell r="B671" t="str">
            <v>PerkinElmer, Inc.</v>
          </cell>
          <cell r="C671" t="str">
            <v>Technology</v>
          </cell>
          <cell r="D671" t="str">
            <v>UNITED STATES</v>
          </cell>
          <cell r="E671" t="str">
            <v>Y</v>
          </cell>
          <cell r="F671" t="str">
            <v>Affirmed</v>
          </cell>
          <cell r="G671">
            <v>37964</v>
          </cell>
          <cell r="H671" t="str">
            <v>BB+</v>
          </cell>
          <cell r="I671" t="str">
            <v>Rating Outlook Stable</v>
          </cell>
        </row>
        <row r="672">
          <cell r="A672">
            <v>80090054</v>
          </cell>
          <cell r="B672" t="str">
            <v>Bestfoods</v>
          </cell>
          <cell r="C672" t="str">
            <v>Food</v>
          </cell>
          <cell r="D672" t="str">
            <v>UNITED STATES</v>
          </cell>
          <cell r="E672" t="str">
            <v>N</v>
          </cell>
          <cell r="F672" t="str">
            <v>Rating Watch On</v>
          </cell>
          <cell r="G672">
            <v>36689</v>
          </cell>
          <cell r="H672" t="str">
            <v>A+</v>
          </cell>
          <cell r="I672" t="str">
            <v>Rating Watch Evolving</v>
          </cell>
        </row>
        <row r="673">
          <cell r="A673">
            <v>80090057</v>
          </cell>
          <cell r="B673" t="str">
            <v>Principal Financial Services, Inc.</v>
          </cell>
          <cell r="C673" t="str">
            <v>Banks</v>
          </cell>
          <cell r="D673" t="str">
            <v>UNITED STATES</v>
          </cell>
          <cell r="E673" t="str">
            <v>Y</v>
          </cell>
          <cell r="F673" t="str">
            <v>Affirmed</v>
          </cell>
          <cell r="G673">
            <v>38208</v>
          </cell>
          <cell r="H673" t="str">
            <v>A</v>
          </cell>
          <cell r="I673" t="str">
            <v>Rating Outlook Stable</v>
          </cell>
        </row>
        <row r="674">
          <cell r="A674">
            <v>80090059</v>
          </cell>
          <cell r="B674" t="str">
            <v>Reliance Group Holdings, Inc.</v>
          </cell>
          <cell r="C674" t="str">
            <v>Property/Casualty Insurers</v>
          </cell>
          <cell r="D674" t="str">
            <v>UNITED STATES</v>
          </cell>
          <cell r="E674" t="str">
            <v>Y</v>
          </cell>
          <cell r="F674" t="str">
            <v>Downgrade</v>
          </cell>
          <cell r="G674">
            <v>36846</v>
          </cell>
          <cell r="H674" t="str">
            <v>D</v>
          </cell>
          <cell r="I674" t="str">
            <v>Rating Watch Off</v>
          </cell>
        </row>
        <row r="675">
          <cell r="A675">
            <v>80090060</v>
          </cell>
          <cell r="B675" t="str">
            <v>Hartford Financial Services Group, Inc.</v>
          </cell>
          <cell r="C675" t="str">
            <v>Composite/Multi-Line Insurers</v>
          </cell>
          <cell r="D675" t="str">
            <v>UNITED STATES</v>
          </cell>
          <cell r="E675" t="str">
            <v>Y</v>
          </cell>
          <cell r="F675" t="str">
            <v>Affirmed</v>
          </cell>
          <cell r="G675">
            <v>38050</v>
          </cell>
          <cell r="H675" t="str">
            <v>A</v>
          </cell>
          <cell r="I675" t="str">
            <v>Rating Outlook Stable</v>
          </cell>
        </row>
        <row r="676">
          <cell r="A676">
            <v>80090064</v>
          </cell>
          <cell r="B676" t="str">
            <v>Hartford Life, Inc.</v>
          </cell>
          <cell r="C676" t="str">
            <v>Life Insurers</v>
          </cell>
          <cell r="D676" t="str">
            <v>UNITED STATES</v>
          </cell>
          <cell r="E676" t="str">
            <v>Y</v>
          </cell>
          <cell r="F676" t="str">
            <v>Affirmed</v>
          </cell>
          <cell r="G676">
            <v>38050</v>
          </cell>
          <cell r="H676" t="str">
            <v>A</v>
          </cell>
          <cell r="I676" t="str">
            <v>Rating Outlook Stable</v>
          </cell>
        </row>
        <row r="677">
          <cell r="A677">
            <v>80090070</v>
          </cell>
          <cell r="B677" t="str">
            <v>EDF Energy Networks (EPN) plc</v>
          </cell>
          <cell r="C677" t="str">
            <v>Corporates</v>
          </cell>
          <cell r="D677" t="str">
            <v>UNITED KINGDOM</v>
          </cell>
          <cell r="E677" t="str">
            <v>Y</v>
          </cell>
          <cell r="F677" t="str">
            <v>Affirmed</v>
          </cell>
          <cell r="G677">
            <v>37978</v>
          </cell>
          <cell r="H677" t="str">
            <v>A</v>
          </cell>
          <cell r="I677" t="str">
            <v>Rating Outlook Negative</v>
          </cell>
        </row>
        <row r="678">
          <cell r="A678">
            <v>80090071</v>
          </cell>
          <cell r="B678" t="str">
            <v>Verizon New England Telephone &amp; Telegraph Co.</v>
          </cell>
          <cell r="C678" t="str">
            <v>Telecommunications</v>
          </cell>
          <cell r="D678" t="str">
            <v>UNITED STATES</v>
          </cell>
          <cell r="E678" t="str">
            <v>Y</v>
          </cell>
          <cell r="F678" t="str">
            <v>Downgrade</v>
          </cell>
          <cell r="G678">
            <v>38198</v>
          </cell>
          <cell r="H678" t="str">
            <v>A+</v>
          </cell>
          <cell r="I678" t="str">
            <v>Rating Outlook Stable</v>
          </cell>
        </row>
        <row r="679">
          <cell r="A679">
            <v>80090072</v>
          </cell>
          <cell r="B679" t="str">
            <v>Parker Hannifin Corp.</v>
          </cell>
          <cell r="C679" t="str">
            <v>Corporates</v>
          </cell>
          <cell r="D679" t="str">
            <v>UNITED STATES</v>
          </cell>
          <cell r="E679" t="str">
            <v>Y</v>
          </cell>
          <cell r="F679" t="str">
            <v>Affirmed</v>
          </cell>
          <cell r="G679">
            <v>38013</v>
          </cell>
          <cell r="H679" t="str">
            <v>A</v>
          </cell>
          <cell r="I679" t="str">
            <v>Rating Outlook Stable</v>
          </cell>
        </row>
        <row r="680">
          <cell r="A680">
            <v>80090073</v>
          </cell>
          <cell r="B680" t="str">
            <v>Comcast MO Group, Inc. (f/k/a MediaOne Group, Inc.)</v>
          </cell>
          <cell r="C680" t="str">
            <v>Media &amp; Entertainment</v>
          </cell>
          <cell r="D680" t="str">
            <v>UNITED STATES</v>
          </cell>
          <cell r="E680" t="str">
            <v>Y</v>
          </cell>
          <cell r="F680" t="str">
            <v>Affirmed</v>
          </cell>
          <cell r="G680">
            <v>38125</v>
          </cell>
          <cell r="H680" t="str">
            <v>BBB</v>
          </cell>
          <cell r="I680" t="str">
            <v>Rating Outlook Positive</v>
          </cell>
        </row>
        <row r="681">
          <cell r="A681">
            <v>80090074</v>
          </cell>
          <cell r="B681" t="str">
            <v>MediaOne Group Funding, Inc.</v>
          </cell>
          <cell r="C681" t="str">
            <v>Media &amp; Entertainment</v>
          </cell>
          <cell r="D681" t="str">
            <v>UNITED STATES</v>
          </cell>
          <cell r="E681" t="str">
            <v>Y</v>
          </cell>
          <cell r="F681" t="str">
            <v>Downgrade</v>
          </cell>
          <cell r="G681">
            <v>37579</v>
          </cell>
          <cell r="H681" t="str">
            <v>BBB</v>
          </cell>
          <cell r="I681" t="str">
            <v>Rating Outlook Stable</v>
          </cell>
        </row>
        <row r="682">
          <cell r="A682">
            <v>80090075</v>
          </cell>
          <cell r="B682" t="str">
            <v>Comcast MO of Delaware, LLC (f/k/a MediaOne of Delaware, Inc.)</v>
          </cell>
          <cell r="C682" t="str">
            <v>Media &amp; Entertainment</v>
          </cell>
          <cell r="D682" t="str">
            <v>UNITED STATES</v>
          </cell>
          <cell r="E682" t="str">
            <v>Y</v>
          </cell>
          <cell r="F682" t="str">
            <v>Affirmed</v>
          </cell>
          <cell r="G682">
            <v>38125</v>
          </cell>
          <cell r="H682" t="str">
            <v>BBB</v>
          </cell>
          <cell r="I682" t="str">
            <v>Rating Outlook Positive</v>
          </cell>
        </row>
        <row r="683">
          <cell r="A683">
            <v>80090077</v>
          </cell>
          <cell r="B683" t="str">
            <v>ERP Operating Limited Partnership</v>
          </cell>
          <cell r="C683" t="str">
            <v>Banks</v>
          </cell>
          <cell r="D683" t="str">
            <v>UNITED STATES</v>
          </cell>
          <cell r="E683" t="str">
            <v>Y</v>
          </cell>
          <cell r="F683" t="str">
            <v>Affirmed</v>
          </cell>
          <cell r="G683">
            <v>37697</v>
          </cell>
          <cell r="H683" t="str">
            <v>A-</v>
          </cell>
          <cell r="I683" t="str">
            <v>Rating Outlook Stable</v>
          </cell>
        </row>
        <row r="684">
          <cell r="A684">
            <v>80090079</v>
          </cell>
          <cell r="B684" t="str">
            <v>GreenPoint Bank</v>
          </cell>
          <cell r="C684" t="str">
            <v>Banks</v>
          </cell>
          <cell r="D684" t="str">
            <v>UNITED STATES</v>
          </cell>
          <cell r="E684" t="str">
            <v>Y</v>
          </cell>
          <cell r="F684" t="str">
            <v>Rating Watch On</v>
          </cell>
          <cell r="G684">
            <v>38034</v>
          </cell>
          <cell r="H684" t="str">
            <v>BBB</v>
          </cell>
          <cell r="I684" t="str">
            <v>Rating Watch Positive</v>
          </cell>
        </row>
        <row r="685">
          <cell r="A685">
            <v>80090081</v>
          </cell>
          <cell r="B685" t="str">
            <v>Potomac Capital Investment Corp.</v>
          </cell>
          <cell r="C685" t="str">
            <v>Banks</v>
          </cell>
          <cell r="D685" t="str">
            <v>UNITED STATES</v>
          </cell>
          <cell r="E685" t="str">
            <v>Y</v>
          </cell>
          <cell r="F685" t="str">
            <v>Downgrade</v>
          </cell>
          <cell r="G685">
            <v>38125</v>
          </cell>
          <cell r="H685" t="str">
            <v>BBB</v>
          </cell>
          <cell r="I685" t="str">
            <v>Rating Outlook Negative</v>
          </cell>
        </row>
        <row r="686">
          <cell r="A686">
            <v>80090082</v>
          </cell>
          <cell r="B686" t="str">
            <v>DriveTime Automotive Group, Inc.</v>
          </cell>
          <cell r="C686" t="str">
            <v>Banks</v>
          </cell>
          <cell r="D686" t="str">
            <v>UNITED STATES</v>
          </cell>
          <cell r="E686" t="str">
            <v>N</v>
          </cell>
          <cell r="F686" t="str">
            <v>New Rating</v>
          </cell>
          <cell r="G686">
            <v>38020</v>
          </cell>
          <cell r="H686" t="str">
            <v>B</v>
          </cell>
          <cell r="I686" t="str">
            <v>Rating Outlook Stable</v>
          </cell>
        </row>
        <row r="687">
          <cell r="A687">
            <v>80090083</v>
          </cell>
          <cell r="B687" t="str">
            <v>Providian Financial Corp.</v>
          </cell>
          <cell r="C687" t="str">
            <v>Financial Institutions</v>
          </cell>
          <cell r="D687" t="str">
            <v>UNITED STATES</v>
          </cell>
          <cell r="E687" t="str">
            <v>Y</v>
          </cell>
          <cell r="F687" t="str">
            <v>Upgrade</v>
          </cell>
          <cell r="G687">
            <v>37890</v>
          </cell>
          <cell r="H687" t="str">
            <v>B+</v>
          </cell>
          <cell r="I687" t="str">
            <v>Rating Outlook Positive</v>
          </cell>
        </row>
        <row r="688">
          <cell r="A688">
            <v>80090084</v>
          </cell>
          <cell r="B688" t="str">
            <v>Providian National Bank</v>
          </cell>
          <cell r="C688" t="str">
            <v>Banks</v>
          </cell>
          <cell r="D688" t="str">
            <v>UNITED STATES</v>
          </cell>
          <cell r="E688" t="str">
            <v>Y</v>
          </cell>
          <cell r="F688" t="str">
            <v>Upgrade</v>
          </cell>
          <cell r="G688">
            <v>37890</v>
          </cell>
          <cell r="H688" t="str">
            <v>BB-</v>
          </cell>
          <cell r="I688" t="str">
            <v>Rating Outlook Positive</v>
          </cell>
        </row>
        <row r="689">
          <cell r="A689">
            <v>80090085</v>
          </cell>
          <cell r="B689" t="str">
            <v>Best Buy Co. Inc.</v>
          </cell>
          <cell r="C689" t="str">
            <v>General Retailing</v>
          </cell>
          <cell r="D689" t="str">
            <v>UNITED STATES</v>
          </cell>
          <cell r="E689" t="str">
            <v>Y</v>
          </cell>
          <cell r="F689" t="str">
            <v>Affirmed</v>
          </cell>
          <cell r="G689">
            <v>37879</v>
          </cell>
          <cell r="H689" t="str">
            <v>BBB</v>
          </cell>
          <cell r="I689" t="str">
            <v>Rating Outlook Stable</v>
          </cell>
        </row>
        <row r="690">
          <cell r="A690">
            <v>80090086</v>
          </cell>
          <cell r="B690" t="str">
            <v>American General Finance Inc.</v>
          </cell>
          <cell r="C690" t="str">
            <v>Banks</v>
          </cell>
          <cell r="D690" t="str">
            <v>UNITED STATES</v>
          </cell>
          <cell r="E690" t="str">
            <v>Y</v>
          </cell>
          <cell r="F690" t="str">
            <v>Affirmed</v>
          </cell>
          <cell r="G690">
            <v>37455</v>
          </cell>
          <cell r="H690" t="str">
            <v>A+</v>
          </cell>
          <cell r="I690" t="str">
            <v>Rating Outlook Stable</v>
          </cell>
        </row>
        <row r="691">
          <cell r="A691">
            <v>80090087</v>
          </cell>
          <cell r="B691" t="str">
            <v>Universal Health Services</v>
          </cell>
          <cell r="C691" t="str">
            <v>Health Care</v>
          </cell>
          <cell r="D691" t="str">
            <v>UNITED STATES</v>
          </cell>
          <cell r="E691" t="str">
            <v>Y</v>
          </cell>
          <cell r="F691" t="str">
            <v>Upgrade</v>
          </cell>
          <cell r="G691">
            <v>37158</v>
          </cell>
          <cell r="H691" t="str">
            <v>BBB+</v>
          </cell>
          <cell r="I691" t="str">
            <v>Rating Outlook Stable</v>
          </cell>
        </row>
        <row r="692">
          <cell r="A692">
            <v>80090088</v>
          </cell>
          <cell r="B692" t="str">
            <v>Hasbro, Inc.</v>
          </cell>
          <cell r="C692" t="str">
            <v>Consumer</v>
          </cell>
          <cell r="D692" t="str">
            <v>UNITED STATES</v>
          </cell>
          <cell r="E692" t="str">
            <v>Y</v>
          </cell>
          <cell r="F692" t="str">
            <v>Upgrade</v>
          </cell>
          <cell r="G692">
            <v>38041</v>
          </cell>
          <cell r="H692" t="str">
            <v>BBB-</v>
          </cell>
          <cell r="I692" t="str">
            <v>Rating Outlook Stable</v>
          </cell>
        </row>
        <row r="693">
          <cell r="A693">
            <v>80090089</v>
          </cell>
          <cell r="B693" t="str">
            <v>Nash Finch</v>
          </cell>
          <cell r="C693" t="str">
            <v>Bank Loans</v>
          </cell>
          <cell r="D693" t="str">
            <v>UNITED STATES</v>
          </cell>
          <cell r="E693" t="str">
            <v>Y</v>
          </cell>
          <cell r="F693" t="str">
            <v>Affirmed</v>
          </cell>
          <cell r="G693">
            <v>38231</v>
          </cell>
          <cell r="H693" t="str">
            <v>B-</v>
          </cell>
          <cell r="I693" t="str">
            <v>Rating Outlook Stable</v>
          </cell>
        </row>
        <row r="694">
          <cell r="A694">
            <v>80090090</v>
          </cell>
          <cell r="B694" t="str">
            <v>AXA Financial, Inc.</v>
          </cell>
          <cell r="C694" t="str">
            <v>Life Insurers</v>
          </cell>
          <cell r="D694" t="str">
            <v>UNITED STATES</v>
          </cell>
          <cell r="E694" t="str">
            <v>Y</v>
          </cell>
          <cell r="F694" t="str">
            <v>Affirmed</v>
          </cell>
          <cell r="G694">
            <v>37977</v>
          </cell>
          <cell r="H694" t="str">
            <v>A+</v>
          </cell>
          <cell r="I694" t="str">
            <v>Rating Outlook Stable</v>
          </cell>
        </row>
        <row r="695">
          <cell r="A695">
            <v>80090091</v>
          </cell>
          <cell r="B695" t="str">
            <v>AXA</v>
          </cell>
          <cell r="C695" t="str">
            <v>Composite/Multi-Line Insurers</v>
          </cell>
          <cell r="D695" t="str">
            <v>FRANCE</v>
          </cell>
          <cell r="E695" t="str">
            <v>Y</v>
          </cell>
          <cell r="F695" t="str">
            <v>Affirmed</v>
          </cell>
          <cell r="G695">
            <v>37977</v>
          </cell>
          <cell r="H695" t="str">
            <v>A+</v>
          </cell>
          <cell r="I695" t="str">
            <v>Rating Outlook Stable</v>
          </cell>
        </row>
        <row r="696">
          <cell r="A696">
            <v>80090094</v>
          </cell>
          <cell r="B696" t="str">
            <v>Anixter International Inc. (see also Anixter Inc.)</v>
          </cell>
          <cell r="C696" t="str">
            <v>Technology</v>
          </cell>
          <cell r="D696" t="str">
            <v>UNITED STATES</v>
          </cell>
          <cell r="E696" t="str">
            <v>Y</v>
          </cell>
          <cell r="F696" t="str">
            <v>Affirmed</v>
          </cell>
          <cell r="G696">
            <v>38029</v>
          </cell>
          <cell r="H696" t="str">
            <v>BB+</v>
          </cell>
          <cell r="I696" t="str">
            <v>Rating Outlook Stable</v>
          </cell>
        </row>
        <row r="697">
          <cell r="A697">
            <v>80090095</v>
          </cell>
          <cell r="B697" t="str">
            <v>Aguas Argentinas S.A.</v>
          </cell>
          <cell r="C697" t="str">
            <v>Global Power</v>
          </cell>
          <cell r="D697" t="str">
            <v>ARGENTINA</v>
          </cell>
          <cell r="E697" t="str">
            <v>Y</v>
          </cell>
          <cell r="F697" t="str">
            <v>Downgrade</v>
          </cell>
          <cell r="G697">
            <v>37314</v>
          </cell>
          <cell r="H697" t="str">
            <v>DD</v>
          </cell>
          <cell r="I697" t="str">
            <v>Rating Watch Off</v>
          </cell>
        </row>
        <row r="698">
          <cell r="A698">
            <v>80090096</v>
          </cell>
          <cell r="B698" t="str">
            <v>Capex S.A.</v>
          </cell>
          <cell r="C698" t="str">
            <v>Corporates</v>
          </cell>
          <cell r="D698" t="str">
            <v>ARGENTINA</v>
          </cell>
          <cell r="E698" t="str">
            <v>Y</v>
          </cell>
          <cell r="F698" t="str">
            <v>Downgrade</v>
          </cell>
          <cell r="G698">
            <v>37357</v>
          </cell>
          <cell r="H698" t="str">
            <v>DD</v>
          </cell>
          <cell r="I698" t="str">
            <v>Rating Watch Off</v>
          </cell>
        </row>
        <row r="699">
          <cell r="A699">
            <v>80090097</v>
          </cell>
          <cell r="B699" t="str">
            <v>Transportadora de Gas del Sur S.A. (TGS)</v>
          </cell>
          <cell r="C699" t="str">
            <v>Global Power</v>
          </cell>
          <cell r="D699" t="str">
            <v>ARGENTINA</v>
          </cell>
          <cell r="E699" t="str">
            <v>Y</v>
          </cell>
          <cell r="F699" t="str">
            <v>Downgrade</v>
          </cell>
          <cell r="G699">
            <v>37741</v>
          </cell>
          <cell r="H699" t="str">
            <v>DD</v>
          </cell>
        </row>
        <row r="700">
          <cell r="A700">
            <v>80090098</v>
          </cell>
          <cell r="B700" t="str">
            <v>Valero Energy Corporation</v>
          </cell>
          <cell r="C700" t="str">
            <v>Energy (Oil &amp; Gas)</v>
          </cell>
          <cell r="D700" t="str">
            <v>UNITED STATES</v>
          </cell>
          <cell r="E700" t="str">
            <v>Y</v>
          </cell>
          <cell r="F700" t="str">
            <v>Affirmed</v>
          </cell>
          <cell r="G700">
            <v>38022</v>
          </cell>
          <cell r="H700" t="str">
            <v>BBB-</v>
          </cell>
          <cell r="I700" t="str">
            <v>Rating Outlook Stable</v>
          </cell>
        </row>
        <row r="701">
          <cell r="A701">
            <v>80090099</v>
          </cell>
          <cell r="B701" t="str">
            <v>Anadarko Petroleum Corp.</v>
          </cell>
          <cell r="C701" t="str">
            <v>Energy (Oil &amp; Gas)</v>
          </cell>
          <cell r="D701" t="str">
            <v>UNITED STATES</v>
          </cell>
          <cell r="E701" t="str">
            <v>Y</v>
          </cell>
          <cell r="F701" t="str">
            <v>Affirmed</v>
          </cell>
          <cell r="G701">
            <v>38148</v>
          </cell>
          <cell r="H701" t="str">
            <v>BBB+</v>
          </cell>
          <cell r="I701" t="str">
            <v>Rating Outlook Stable</v>
          </cell>
        </row>
        <row r="702">
          <cell r="A702">
            <v>80090100</v>
          </cell>
          <cell r="B702" t="str">
            <v>Apache Corporation</v>
          </cell>
          <cell r="C702" t="str">
            <v>Energy (Oil &amp; Gas)</v>
          </cell>
          <cell r="D702" t="str">
            <v>UNITED STATES</v>
          </cell>
          <cell r="E702" t="str">
            <v>Y</v>
          </cell>
          <cell r="F702" t="str">
            <v>Upgrade</v>
          </cell>
          <cell r="G702">
            <v>38148</v>
          </cell>
          <cell r="H702" t="str">
            <v>A</v>
          </cell>
          <cell r="I702" t="str">
            <v>Rating Outlook Stable</v>
          </cell>
        </row>
        <row r="703">
          <cell r="A703">
            <v>80090101</v>
          </cell>
          <cell r="B703" t="str">
            <v>Compaq Computer Corp.</v>
          </cell>
          <cell r="C703" t="str">
            <v>Technology</v>
          </cell>
          <cell r="D703" t="str">
            <v>UNITED STATES</v>
          </cell>
          <cell r="E703" t="str">
            <v>Y</v>
          </cell>
          <cell r="F703" t="str">
            <v>Affirmed</v>
          </cell>
          <cell r="G703">
            <v>37799</v>
          </cell>
          <cell r="H703" t="str">
            <v>A</v>
          </cell>
          <cell r="I703" t="str">
            <v>Rating Outlook Stable</v>
          </cell>
        </row>
        <row r="704">
          <cell r="A704">
            <v>80090102</v>
          </cell>
          <cell r="B704" t="str">
            <v>Ralston Purina Company</v>
          </cell>
          <cell r="C704" t="str">
            <v>Food</v>
          </cell>
          <cell r="D704" t="str">
            <v>UNITED STATES</v>
          </cell>
          <cell r="E704" t="str">
            <v>N</v>
          </cell>
          <cell r="F704" t="str">
            <v>Rating Watch On</v>
          </cell>
          <cell r="G704">
            <v>36908</v>
          </cell>
          <cell r="H704" t="str">
            <v>A-</v>
          </cell>
          <cell r="I704" t="str">
            <v>Rating Watch Positive</v>
          </cell>
        </row>
        <row r="705">
          <cell r="A705">
            <v>80090103</v>
          </cell>
          <cell r="B705" t="str">
            <v>Toys 'R' Us, Inc.</v>
          </cell>
          <cell r="C705" t="str">
            <v>Bank Loans</v>
          </cell>
          <cell r="D705" t="str">
            <v>UNITED STATES</v>
          </cell>
          <cell r="E705" t="str">
            <v>Y</v>
          </cell>
          <cell r="F705" t="str">
            <v>Rating Watch On</v>
          </cell>
          <cell r="G705">
            <v>38211</v>
          </cell>
          <cell r="H705" t="str">
            <v>BB</v>
          </cell>
          <cell r="I705" t="str">
            <v>Rating Watch Negative</v>
          </cell>
        </row>
        <row r="706">
          <cell r="A706">
            <v>80090104</v>
          </cell>
          <cell r="B706" t="str">
            <v>UOP LLC</v>
          </cell>
          <cell r="C706" t="str">
            <v>Technology</v>
          </cell>
          <cell r="D706" t="str">
            <v>UNITED STATES</v>
          </cell>
          <cell r="E706" t="str">
            <v>Y</v>
          </cell>
          <cell r="F706" t="str">
            <v>New Rating</v>
          </cell>
          <cell r="G706">
            <v>38161</v>
          </cell>
          <cell r="H706" t="str">
            <v>BBB+</v>
          </cell>
          <cell r="I706" t="str">
            <v>Rating Outlook Positive</v>
          </cell>
        </row>
        <row r="707">
          <cell r="A707">
            <v>80090105</v>
          </cell>
          <cell r="B707" t="str">
            <v>Whirlpool Corp.</v>
          </cell>
          <cell r="C707" t="str">
            <v>Consumer</v>
          </cell>
          <cell r="D707" t="str">
            <v>UNITED STATES</v>
          </cell>
          <cell r="E707" t="str">
            <v>Y</v>
          </cell>
          <cell r="F707" t="str">
            <v>Affirmed</v>
          </cell>
          <cell r="G707">
            <v>38148</v>
          </cell>
          <cell r="H707" t="str">
            <v>A-</v>
          </cell>
          <cell r="I707" t="str">
            <v>Rating Outlook Negative</v>
          </cell>
        </row>
        <row r="708">
          <cell r="A708">
            <v>80090106</v>
          </cell>
          <cell r="B708" t="str">
            <v>Conagra Foods, Inc.</v>
          </cell>
          <cell r="C708" t="str">
            <v>Corporates</v>
          </cell>
          <cell r="D708" t="str">
            <v>UNITED STATES</v>
          </cell>
          <cell r="E708" t="str">
            <v>Y</v>
          </cell>
          <cell r="F708" t="str">
            <v>Affirmed</v>
          </cell>
          <cell r="G708">
            <v>37959</v>
          </cell>
          <cell r="H708" t="str">
            <v>BBB+</v>
          </cell>
          <cell r="I708" t="str">
            <v>Rating Outlook Stable</v>
          </cell>
        </row>
        <row r="709">
          <cell r="A709">
            <v>80090107</v>
          </cell>
          <cell r="B709" t="str">
            <v>UNOVA, Inc.</v>
          </cell>
          <cell r="C709" t="str">
            <v>Corporates</v>
          </cell>
          <cell r="D709" t="str">
            <v>UNITED STATES</v>
          </cell>
          <cell r="E709" t="str">
            <v>Y</v>
          </cell>
          <cell r="F709" t="str">
            <v>Affirmed</v>
          </cell>
          <cell r="G709">
            <v>38223</v>
          </cell>
          <cell r="H709" t="str">
            <v>B-</v>
          </cell>
          <cell r="I709" t="str">
            <v>Rating Outlook Positive</v>
          </cell>
        </row>
        <row r="710">
          <cell r="A710">
            <v>80090108</v>
          </cell>
          <cell r="B710" t="str">
            <v>UnumProvident Corp.</v>
          </cell>
          <cell r="C710" t="str">
            <v>Life Insurers</v>
          </cell>
          <cell r="D710" t="str">
            <v>UNITED STATES</v>
          </cell>
          <cell r="E710" t="str">
            <v>Y</v>
          </cell>
          <cell r="F710" t="str">
            <v>Rating Watch On</v>
          </cell>
          <cell r="G710">
            <v>38022</v>
          </cell>
          <cell r="H710" t="str">
            <v>BBB-</v>
          </cell>
          <cell r="I710" t="str">
            <v>Rating Watch Negative</v>
          </cell>
        </row>
        <row r="711">
          <cell r="A711">
            <v>80090118</v>
          </cell>
          <cell r="B711" t="str">
            <v>Edenor S.A.</v>
          </cell>
          <cell r="C711" t="str">
            <v>Global Power</v>
          </cell>
          <cell r="D711" t="str">
            <v>ARGENTINA</v>
          </cell>
          <cell r="E711" t="str">
            <v>Y</v>
          </cell>
          <cell r="F711" t="str">
            <v>Downgrade</v>
          </cell>
          <cell r="G711">
            <v>37963</v>
          </cell>
          <cell r="H711" t="str">
            <v>D</v>
          </cell>
          <cell r="I711" t="str">
            <v>Rating Watch Off</v>
          </cell>
        </row>
        <row r="712">
          <cell r="A712">
            <v>80090135</v>
          </cell>
          <cell r="B712" t="str">
            <v>Realty Income Corp.</v>
          </cell>
          <cell r="C712" t="str">
            <v>Banks</v>
          </cell>
          <cell r="D712" t="str">
            <v>UNITED STATES</v>
          </cell>
          <cell r="E712" t="str">
            <v>Y</v>
          </cell>
          <cell r="F712" t="str">
            <v>Affirmed</v>
          </cell>
          <cell r="G712">
            <v>38133</v>
          </cell>
          <cell r="H712" t="str">
            <v>BBB</v>
          </cell>
          <cell r="I712" t="str">
            <v>Rating Outlook Stable</v>
          </cell>
        </row>
        <row r="713">
          <cell r="A713">
            <v>80090142</v>
          </cell>
          <cell r="B713" t="str">
            <v>TGN CRIBs Financial Trust I</v>
          </cell>
          <cell r="C713" t="str">
            <v>Corporates</v>
          </cell>
          <cell r="D713" t="str">
            <v>ARGENTINA</v>
          </cell>
          <cell r="E713" t="str">
            <v>N</v>
          </cell>
          <cell r="F713" t="str">
            <v>Downgrade</v>
          </cell>
          <cell r="G713">
            <v>36976</v>
          </cell>
          <cell r="H713" t="str">
            <v>BBB-</v>
          </cell>
          <cell r="I713" t="str">
            <v>Rating Outlook Negative</v>
          </cell>
        </row>
        <row r="714">
          <cell r="A714">
            <v>80090148</v>
          </cell>
          <cell r="B714" t="str">
            <v>Jefferson-Pilot Corp.</v>
          </cell>
          <cell r="C714" t="str">
            <v>Life Insurers</v>
          </cell>
          <cell r="D714" t="str">
            <v>UNITED STATES</v>
          </cell>
          <cell r="E714" t="str">
            <v>Y</v>
          </cell>
          <cell r="F714" t="str">
            <v>Affirmed</v>
          </cell>
          <cell r="G714">
            <v>38000</v>
          </cell>
          <cell r="H714" t="str">
            <v>AA-</v>
          </cell>
          <cell r="I714" t="str">
            <v>Rating Outlook Stable</v>
          </cell>
        </row>
        <row r="715">
          <cell r="A715">
            <v>80090149</v>
          </cell>
          <cell r="B715" t="str">
            <v>McGraw-Hill Companies, Inc.</v>
          </cell>
          <cell r="C715" t="str">
            <v>Media &amp; Entertainment</v>
          </cell>
          <cell r="D715" t="str">
            <v>UNITED STATES</v>
          </cell>
          <cell r="E715" t="str">
            <v>Y</v>
          </cell>
          <cell r="F715" t="str">
            <v>Affirmed</v>
          </cell>
          <cell r="G715">
            <v>37099</v>
          </cell>
          <cell r="H715" t="str">
            <v>A+</v>
          </cell>
          <cell r="I715" t="str">
            <v>Rating Outlook Stable</v>
          </cell>
        </row>
        <row r="716">
          <cell r="A716">
            <v>80090150</v>
          </cell>
          <cell r="B716" t="str">
            <v>Republic Services, Inc.</v>
          </cell>
          <cell r="C716" t="str">
            <v>Pollution Control</v>
          </cell>
          <cell r="D716" t="str">
            <v>UNITED STATES</v>
          </cell>
          <cell r="E716" t="str">
            <v>Y</v>
          </cell>
          <cell r="F716" t="str">
            <v>Affirmed</v>
          </cell>
          <cell r="G716">
            <v>38195</v>
          </cell>
          <cell r="H716" t="str">
            <v>BBB+</v>
          </cell>
          <cell r="I716" t="str">
            <v>Rating Outlook Positive</v>
          </cell>
        </row>
        <row r="717">
          <cell r="A717">
            <v>80090152</v>
          </cell>
          <cell r="B717" t="str">
            <v>Owens Corning</v>
          </cell>
          <cell r="C717" t="str">
            <v>Building Materials</v>
          </cell>
          <cell r="D717" t="str">
            <v>UNITED STATES</v>
          </cell>
          <cell r="E717" t="str">
            <v>Y</v>
          </cell>
          <cell r="F717" t="str">
            <v>Downgrade</v>
          </cell>
          <cell r="G717">
            <v>36804</v>
          </cell>
          <cell r="H717" t="str">
            <v>D</v>
          </cell>
          <cell r="I717" t="str">
            <v>Rating Outlook Negative</v>
          </cell>
        </row>
        <row r="718">
          <cell r="A718">
            <v>80090153</v>
          </cell>
          <cell r="B718" t="str">
            <v>Mack-Cali Realty, L.P.</v>
          </cell>
          <cell r="C718" t="str">
            <v>Banks</v>
          </cell>
          <cell r="D718" t="str">
            <v>UNITED STATES</v>
          </cell>
          <cell r="E718" t="str">
            <v>Y</v>
          </cell>
          <cell r="F718" t="str">
            <v>Affirmed</v>
          </cell>
          <cell r="G718">
            <v>38016</v>
          </cell>
          <cell r="H718" t="str">
            <v>BBB</v>
          </cell>
          <cell r="I718" t="str">
            <v>Rating Outlook Stable</v>
          </cell>
        </row>
        <row r="719">
          <cell r="A719">
            <v>80090155</v>
          </cell>
          <cell r="B719" t="str">
            <v>Sun Life Assurance Co. of Canada</v>
          </cell>
          <cell r="C719" t="str">
            <v>Life Insurers</v>
          </cell>
          <cell r="D719" t="str">
            <v>CANADA</v>
          </cell>
          <cell r="E719" t="str">
            <v>Y</v>
          </cell>
          <cell r="F719" t="str">
            <v>Affirmed</v>
          </cell>
          <cell r="G719">
            <v>38019</v>
          </cell>
          <cell r="H719" t="str">
            <v>AA-</v>
          </cell>
          <cell r="I719" t="str">
            <v>Rating Outlook Stable</v>
          </cell>
        </row>
        <row r="720">
          <cell r="A720">
            <v>80090157</v>
          </cell>
          <cell r="B720" t="str">
            <v>Sun Canada Financial Co.</v>
          </cell>
          <cell r="C720" t="str">
            <v>Financial Services</v>
          </cell>
          <cell r="D720" t="str">
            <v>CANADA</v>
          </cell>
          <cell r="E720" t="str">
            <v>Y</v>
          </cell>
          <cell r="F720" t="str">
            <v>New Rating</v>
          </cell>
          <cell r="G720">
            <v>38019</v>
          </cell>
          <cell r="H720" t="str">
            <v>AA-</v>
          </cell>
          <cell r="I720" t="str">
            <v>Rating Outlook Stable</v>
          </cell>
        </row>
        <row r="721">
          <cell r="A721">
            <v>80090159</v>
          </cell>
          <cell r="B721" t="str">
            <v>Canada Life Assurance Co.</v>
          </cell>
          <cell r="C721" t="str">
            <v>Life Insurers</v>
          </cell>
          <cell r="D721" t="str">
            <v>CANADA</v>
          </cell>
          <cell r="E721" t="str">
            <v>Y</v>
          </cell>
          <cell r="F721" t="str">
            <v>Affirmed</v>
          </cell>
          <cell r="G721">
            <v>38218</v>
          </cell>
          <cell r="H721" t="str">
            <v>AA</v>
          </cell>
          <cell r="I721" t="str">
            <v>Rating Outlook Stable</v>
          </cell>
        </row>
        <row r="722">
          <cell r="A722">
            <v>80090172</v>
          </cell>
          <cell r="B722" t="str">
            <v>American General Corp.</v>
          </cell>
          <cell r="C722" t="str">
            <v>Financial Services</v>
          </cell>
          <cell r="D722" t="str">
            <v>UNITED STATES</v>
          </cell>
          <cell r="E722" t="str">
            <v>Y</v>
          </cell>
          <cell r="F722" t="str">
            <v>Affirmed</v>
          </cell>
          <cell r="G722">
            <v>37760</v>
          </cell>
          <cell r="H722" t="str">
            <v>AAA</v>
          </cell>
          <cell r="I722" t="str">
            <v>Rating Outlook Negative</v>
          </cell>
        </row>
        <row r="723">
          <cell r="A723">
            <v>80090173</v>
          </cell>
          <cell r="B723" t="str">
            <v>Altria Group, Inc.</v>
          </cell>
          <cell r="C723" t="str">
            <v>Food, Beverage &amp; Tobacco</v>
          </cell>
          <cell r="D723" t="str">
            <v>UNITED STATES</v>
          </cell>
          <cell r="E723" t="str">
            <v>Y</v>
          </cell>
          <cell r="F723" t="str">
            <v>Affirmed</v>
          </cell>
          <cell r="G723">
            <v>37883</v>
          </cell>
          <cell r="H723" t="str">
            <v>BBB</v>
          </cell>
          <cell r="I723" t="str">
            <v>Rating Outlook Stable</v>
          </cell>
        </row>
        <row r="724">
          <cell r="A724">
            <v>80090175</v>
          </cell>
          <cell r="B724" t="str">
            <v>Philip Morris Capital Corp.</v>
          </cell>
          <cell r="C724" t="str">
            <v>Food, Beverage &amp; Tobacco</v>
          </cell>
          <cell r="D724" t="str">
            <v>UNITED STATES</v>
          </cell>
          <cell r="E724" t="str">
            <v>Y</v>
          </cell>
          <cell r="F724" t="str">
            <v>Affirmed</v>
          </cell>
          <cell r="G724">
            <v>37883</v>
          </cell>
          <cell r="H724" t="str">
            <v>BBB</v>
          </cell>
          <cell r="I724" t="str">
            <v>Rating Outlook Stable</v>
          </cell>
        </row>
        <row r="725">
          <cell r="A725">
            <v>80090177</v>
          </cell>
          <cell r="B725" t="str">
            <v>Verizon Global Funding</v>
          </cell>
          <cell r="C725" t="str">
            <v>Telecommunications</v>
          </cell>
          <cell r="D725" t="str">
            <v>UNITED STATES</v>
          </cell>
          <cell r="E725" t="str">
            <v>Y</v>
          </cell>
          <cell r="F725" t="str">
            <v>Affirmed</v>
          </cell>
          <cell r="G725">
            <v>38198</v>
          </cell>
          <cell r="H725" t="str">
            <v>A+</v>
          </cell>
          <cell r="I725" t="str">
            <v>Rating Outlook Stable</v>
          </cell>
        </row>
        <row r="726">
          <cell r="A726">
            <v>80090178</v>
          </cell>
          <cell r="B726" t="str">
            <v>Verizon Credit Corp.</v>
          </cell>
          <cell r="C726" t="str">
            <v>Telecommunications</v>
          </cell>
          <cell r="D726" t="str">
            <v>UNITED STATES</v>
          </cell>
          <cell r="E726" t="str">
            <v>Y</v>
          </cell>
          <cell r="F726" t="str">
            <v>Affirmed</v>
          </cell>
          <cell r="G726">
            <v>38198</v>
          </cell>
          <cell r="H726" t="str">
            <v>A+</v>
          </cell>
          <cell r="I726" t="str">
            <v>Rating Outlook Stable</v>
          </cell>
        </row>
        <row r="727">
          <cell r="A727">
            <v>80090180</v>
          </cell>
          <cell r="B727" t="str">
            <v>NYNEX Corp.</v>
          </cell>
          <cell r="C727" t="str">
            <v>Telecommunications</v>
          </cell>
          <cell r="D727" t="str">
            <v>UNITED STATES</v>
          </cell>
          <cell r="E727" t="str">
            <v>Y</v>
          </cell>
          <cell r="F727" t="str">
            <v>Affirmed</v>
          </cell>
          <cell r="G727">
            <v>38198</v>
          </cell>
          <cell r="H727" t="str">
            <v>A+</v>
          </cell>
          <cell r="I727" t="str">
            <v>Rating Outlook Stable</v>
          </cell>
        </row>
        <row r="728">
          <cell r="A728">
            <v>80090181</v>
          </cell>
          <cell r="B728" t="str">
            <v>Verizon New Jersey</v>
          </cell>
          <cell r="C728" t="str">
            <v>Telecommunications</v>
          </cell>
          <cell r="D728" t="str">
            <v>UNITED STATES</v>
          </cell>
          <cell r="E728" t="str">
            <v>Y</v>
          </cell>
          <cell r="F728" t="str">
            <v>Downgrade</v>
          </cell>
          <cell r="G728">
            <v>38198</v>
          </cell>
          <cell r="H728" t="str">
            <v>A+</v>
          </cell>
          <cell r="I728" t="str">
            <v>Rating Outlook Stable</v>
          </cell>
        </row>
        <row r="729">
          <cell r="A729">
            <v>80090182</v>
          </cell>
          <cell r="B729" t="str">
            <v>Verizon Pennsylvania</v>
          </cell>
          <cell r="C729" t="str">
            <v>Telecommunications</v>
          </cell>
          <cell r="D729" t="str">
            <v>UNITED STATES</v>
          </cell>
          <cell r="E729" t="str">
            <v>Y</v>
          </cell>
          <cell r="F729" t="str">
            <v>Downgrade</v>
          </cell>
          <cell r="G729">
            <v>38198</v>
          </cell>
          <cell r="H729" t="str">
            <v>A+</v>
          </cell>
          <cell r="I729" t="str">
            <v>Rating Outlook Stable</v>
          </cell>
        </row>
        <row r="730">
          <cell r="A730">
            <v>80090183</v>
          </cell>
          <cell r="B730" t="str">
            <v>Verizon Delaware</v>
          </cell>
          <cell r="C730" t="str">
            <v>Telecommunications</v>
          </cell>
          <cell r="D730" t="str">
            <v>UNITED STATES</v>
          </cell>
          <cell r="E730" t="str">
            <v>Y</v>
          </cell>
          <cell r="F730" t="str">
            <v>Downgrade</v>
          </cell>
          <cell r="G730">
            <v>38198</v>
          </cell>
          <cell r="H730" t="str">
            <v>A+</v>
          </cell>
          <cell r="I730" t="str">
            <v>Rating Outlook Stable</v>
          </cell>
        </row>
        <row r="731">
          <cell r="A731">
            <v>80090184</v>
          </cell>
          <cell r="B731" t="str">
            <v>Verizon Maryland</v>
          </cell>
          <cell r="C731" t="str">
            <v>Telecommunications</v>
          </cell>
          <cell r="D731" t="str">
            <v>UNITED STATES</v>
          </cell>
          <cell r="E731" t="str">
            <v>Y</v>
          </cell>
          <cell r="F731" t="str">
            <v>Downgrade</v>
          </cell>
          <cell r="G731">
            <v>38198</v>
          </cell>
          <cell r="H731" t="str">
            <v>A+</v>
          </cell>
          <cell r="I731" t="str">
            <v>Rating Outlook Stable</v>
          </cell>
        </row>
        <row r="732">
          <cell r="A732">
            <v>80090185</v>
          </cell>
          <cell r="B732" t="str">
            <v>Verizon Virginia</v>
          </cell>
          <cell r="C732" t="str">
            <v>Telecommunications</v>
          </cell>
          <cell r="D732" t="str">
            <v>UNITED STATES</v>
          </cell>
          <cell r="E732" t="str">
            <v>Y</v>
          </cell>
          <cell r="F732" t="str">
            <v>Downgrade</v>
          </cell>
          <cell r="G732">
            <v>38198</v>
          </cell>
          <cell r="H732" t="str">
            <v>A+</v>
          </cell>
          <cell r="I732" t="str">
            <v>Rating Outlook Stable</v>
          </cell>
        </row>
        <row r="733">
          <cell r="A733">
            <v>80090186</v>
          </cell>
          <cell r="B733" t="str">
            <v>Verizon West Virginia</v>
          </cell>
          <cell r="C733" t="str">
            <v>Telecommunications</v>
          </cell>
          <cell r="D733" t="str">
            <v>UNITED STATES</v>
          </cell>
          <cell r="E733" t="str">
            <v>Y</v>
          </cell>
          <cell r="F733" t="str">
            <v>Downgrade</v>
          </cell>
          <cell r="G733">
            <v>38198</v>
          </cell>
          <cell r="H733" t="str">
            <v>A+</v>
          </cell>
          <cell r="I733" t="str">
            <v>Rating Outlook Stable</v>
          </cell>
        </row>
        <row r="734">
          <cell r="A734">
            <v>80090187</v>
          </cell>
          <cell r="B734" t="str">
            <v>Verizon Washington D.C.</v>
          </cell>
          <cell r="C734" t="str">
            <v>Telecommunications</v>
          </cell>
          <cell r="D734" t="str">
            <v>UNITED STATES</v>
          </cell>
          <cell r="E734" t="str">
            <v>Y</v>
          </cell>
          <cell r="F734" t="str">
            <v>Downgrade</v>
          </cell>
          <cell r="G734">
            <v>38198</v>
          </cell>
          <cell r="H734" t="str">
            <v>A+</v>
          </cell>
          <cell r="I734" t="str">
            <v>Rating Outlook Stable</v>
          </cell>
        </row>
        <row r="735">
          <cell r="A735">
            <v>80090188</v>
          </cell>
          <cell r="B735" t="str">
            <v>Verizon New York Telephone</v>
          </cell>
          <cell r="C735" t="str">
            <v>Telecommunications</v>
          </cell>
          <cell r="D735" t="str">
            <v>UNITED STATES</v>
          </cell>
          <cell r="E735" t="str">
            <v>Y</v>
          </cell>
          <cell r="F735" t="str">
            <v>Affirmed</v>
          </cell>
          <cell r="G735">
            <v>38198</v>
          </cell>
          <cell r="H735" t="str">
            <v>A+</v>
          </cell>
          <cell r="I735" t="str">
            <v>Rating Outlook Stable</v>
          </cell>
        </row>
        <row r="736">
          <cell r="A736">
            <v>80090190</v>
          </cell>
          <cell r="B736" t="str">
            <v>Verizon California</v>
          </cell>
          <cell r="C736" t="str">
            <v>Telecommunications</v>
          </cell>
          <cell r="D736" t="str">
            <v>UNITED STATES</v>
          </cell>
          <cell r="E736" t="str">
            <v>Y</v>
          </cell>
          <cell r="F736" t="str">
            <v>Downgrade</v>
          </cell>
          <cell r="G736">
            <v>38198</v>
          </cell>
          <cell r="H736" t="str">
            <v>A+</v>
          </cell>
          <cell r="I736" t="str">
            <v>Rating Outlook Stable</v>
          </cell>
        </row>
        <row r="737">
          <cell r="A737">
            <v>80090191</v>
          </cell>
          <cell r="B737" t="str">
            <v>Verizon Florida</v>
          </cell>
          <cell r="C737" t="str">
            <v>Telecommunications</v>
          </cell>
          <cell r="D737" t="str">
            <v>UNITED STATES</v>
          </cell>
          <cell r="E737" t="str">
            <v>Y</v>
          </cell>
          <cell r="F737" t="str">
            <v>Downgrade</v>
          </cell>
          <cell r="G737">
            <v>38198</v>
          </cell>
          <cell r="H737" t="str">
            <v>A+</v>
          </cell>
          <cell r="I737" t="str">
            <v>Rating Outlook Stable</v>
          </cell>
        </row>
        <row r="738">
          <cell r="A738">
            <v>80090192</v>
          </cell>
          <cell r="B738" t="str">
            <v>Verizon Hawaii</v>
          </cell>
          <cell r="C738" t="str">
            <v>Telecommunications</v>
          </cell>
          <cell r="D738" t="str">
            <v>UNITED STATES</v>
          </cell>
          <cell r="E738" t="str">
            <v>Y</v>
          </cell>
          <cell r="F738" t="str">
            <v>Affirmed</v>
          </cell>
          <cell r="G738">
            <v>38198</v>
          </cell>
          <cell r="H738" t="str">
            <v>BB+</v>
          </cell>
          <cell r="I738" t="str">
            <v>Rating Watch Negative</v>
          </cell>
        </row>
        <row r="739">
          <cell r="A739">
            <v>80090193</v>
          </cell>
          <cell r="B739" t="str">
            <v>Verizon North</v>
          </cell>
          <cell r="C739" t="str">
            <v>Telecommunications</v>
          </cell>
          <cell r="D739" t="str">
            <v>UNITED STATES</v>
          </cell>
          <cell r="E739" t="str">
            <v>Y</v>
          </cell>
          <cell r="F739" t="str">
            <v>Downgrade</v>
          </cell>
          <cell r="G739">
            <v>38198</v>
          </cell>
          <cell r="H739" t="str">
            <v>A+</v>
          </cell>
          <cell r="I739" t="str">
            <v>Rating Outlook Stable</v>
          </cell>
        </row>
        <row r="740">
          <cell r="A740">
            <v>80090194</v>
          </cell>
          <cell r="B740" t="str">
            <v>IndyMac Bank, FSB</v>
          </cell>
          <cell r="C740" t="str">
            <v>Banks</v>
          </cell>
          <cell r="D740" t="str">
            <v>UNITED STATES</v>
          </cell>
          <cell r="E740" t="str">
            <v>Y</v>
          </cell>
          <cell r="F740" t="str">
            <v>Affirmed</v>
          </cell>
          <cell r="G740">
            <v>37211</v>
          </cell>
          <cell r="H740" t="str">
            <v>BBB-</v>
          </cell>
          <cell r="I740" t="str">
            <v>Rating Outlook Stable</v>
          </cell>
        </row>
        <row r="741">
          <cell r="A741">
            <v>80090195</v>
          </cell>
          <cell r="B741" t="str">
            <v>Verizon Northwest</v>
          </cell>
          <cell r="C741" t="str">
            <v>Telecommunications</v>
          </cell>
          <cell r="D741" t="str">
            <v>UNITED STATES</v>
          </cell>
          <cell r="E741" t="str">
            <v>Y</v>
          </cell>
          <cell r="F741" t="str">
            <v>Downgrade</v>
          </cell>
          <cell r="G741">
            <v>38198</v>
          </cell>
          <cell r="H741" t="str">
            <v>A+</v>
          </cell>
          <cell r="I741" t="str">
            <v>Rating Outlook Stable</v>
          </cell>
        </row>
        <row r="742">
          <cell r="A742">
            <v>80090196</v>
          </cell>
          <cell r="B742" t="str">
            <v>Verizon South</v>
          </cell>
          <cell r="C742" t="str">
            <v>Telecommunications</v>
          </cell>
          <cell r="D742" t="str">
            <v>UNITED STATES</v>
          </cell>
          <cell r="E742" t="str">
            <v>Y</v>
          </cell>
          <cell r="F742" t="str">
            <v>Downgrade</v>
          </cell>
          <cell r="G742">
            <v>38198</v>
          </cell>
          <cell r="H742" t="str">
            <v>A+</v>
          </cell>
          <cell r="I742" t="str">
            <v>Rating Outlook Stable</v>
          </cell>
        </row>
        <row r="743">
          <cell r="A743">
            <v>80090197</v>
          </cell>
          <cell r="B743" t="str">
            <v>GTE Southwest</v>
          </cell>
          <cell r="C743" t="str">
            <v>Telecommunications</v>
          </cell>
          <cell r="D743" t="str">
            <v>UNITED STATES</v>
          </cell>
          <cell r="E743" t="str">
            <v>Y</v>
          </cell>
          <cell r="F743" t="str">
            <v>Downgrade</v>
          </cell>
          <cell r="G743">
            <v>38198</v>
          </cell>
          <cell r="H743" t="str">
            <v>A+</v>
          </cell>
          <cell r="I743" t="str">
            <v>Rating Outlook Stable</v>
          </cell>
        </row>
        <row r="744">
          <cell r="A744">
            <v>80090198</v>
          </cell>
          <cell r="B744" t="str">
            <v>GTE Corporation</v>
          </cell>
          <cell r="C744" t="str">
            <v>Corporates</v>
          </cell>
          <cell r="D744" t="str">
            <v>UNITED STATES</v>
          </cell>
          <cell r="E744" t="str">
            <v>Y</v>
          </cell>
          <cell r="F744" t="str">
            <v>Affirmed</v>
          </cell>
          <cell r="G744">
            <v>38198</v>
          </cell>
          <cell r="H744" t="str">
            <v>A+</v>
          </cell>
          <cell r="I744" t="str">
            <v>Rating Outlook Stable</v>
          </cell>
        </row>
        <row r="745">
          <cell r="A745">
            <v>80090202</v>
          </cell>
          <cell r="B745" t="str">
            <v>Qwest Communications International Inc.</v>
          </cell>
          <cell r="C745" t="str">
            <v>Telecommunications</v>
          </cell>
          <cell r="D745" t="str">
            <v>UNITED STATES</v>
          </cell>
          <cell r="E745" t="str">
            <v>Y</v>
          </cell>
          <cell r="F745" t="str">
            <v>Upgrade</v>
          </cell>
          <cell r="G745">
            <v>38160</v>
          </cell>
          <cell r="H745" t="str">
            <v>B</v>
          </cell>
          <cell r="I745" t="str">
            <v>Rating Outlook Stable</v>
          </cell>
        </row>
        <row r="746">
          <cell r="A746">
            <v>80090203</v>
          </cell>
          <cell r="B746" t="str">
            <v>Qwest Communications Corp. (Formerly known as LCI International)</v>
          </cell>
          <cell r="C746" t="str">
            <v>Telecommunications</v>
          </cell>
          <cell r="D746" t="str">
            <v>UNITED STATES</v>
          </cell>
          <cell r="E746" t="str">
            <v>Y</v>
          </cell>
          <cell r="F746" t="str">
            <v>Upgrade</v>
          </cell>
          <cell r="G746">
            <v>38160</v>
          </cell>
          <cell r="H746" t="str">
            <v>B</v>
          </cell>
          <cell r="I746" t="str">
            <v>Rating Outlook Stable</v>
          </cell>
        </row>
        <row r="747">
          <cell r="A747">
            <v>80090204</v>
          </cell>
          <cell r="B747" t="str">
            <v>U.S. WEST Capital Funding</v>
          </cell>
          <cell r="C747" t="str">
            <v>Telecommunications</v>
          </cell>
          <cell r="D747" t="str">
            <v>UNITED STATES</v>
          </cell>
          <cell r="E747" t="str">
            <v>N</v>
          </cell>
          <cell r="F747" t="str">
            <v>Withdrawn</v>
          </cell>
          <cell r="G747">
            <v>36706</v>
          </cell>
          <cell r="H747" t="str">
            <v>NR</v>
          </cell>
        </row>
        <row r="748">
          <cell r="A748">
            <v>80090206</v>
          </cell>
          <cell r="B748" t="str">
            <v>Cardinal Health, Inc.</v>
          </cell>
          <cell r="C748" t="str">
            <v>Bank Loans</v>
          </cell>
          <cell r="D748" t="str">
            <v>UNITED STATES</v>
          </cell>
          <cell r="E748" t="str">
            <v>Y</v>
          </cell>
          <cell r="F748" t="str">
            <v>Downgrade</v>
          </cell>
          <cell r="G748">
            <v>38257</v>
          </cell>
          <cell r="H748" t="str">
            <v>A-</v>
          </cell>
          <cell r="I748" t="str">
            <v>Rating Watch Negative</v>
          </cell>
        </row>
        <row r="749">
          <cell r="A749">
            <v>80090208</v>
          </cell>
          <cell r="B749" t="str">
            <v>John Hancock Global Funding II</v>
          </cell>
          <cell r="C749" t="str">
            <v>Life Insurers</v>
          </cell>
          <cell r="D749" t="str">
            <v>UNITED STATES</v>
          </cell>
          <cell r="E749" t="str">
            <v>Y</v>
          </cell>
          <cell r="F749" t="str">
            <v>Affirmed</v>
          </cell>
          <cell r="G749">
            <v>38162</v>
          </cell>
          <cell r="H749" t="str">
            <v>AA</v>
          </cell>
          <cell r="I749" t="str">
            <v>Rating Outlook Positive</v>
          </cell>
        </row>
        <row r="750">
          <cell r="A750">
            <v>80090214</v>
          </cell>
          <cell r="B750" t="str">
            <v>TeleCorp Wireless, Inc.</v>
          </cell>
          <cell r="C750" t="str">
            <v>Corporates</v>
          </cell>
          <cell r="D750" t="str">
            <v>UNITED STATES</v>
          </cell>
          <cell r="E750" t="str">
            <v>Y</v>
          </cell>
          <cell r="F750" t="str">
            <v>Rating Watch On</v>
          </cell>
          <cell r="G750">
            <v>38034</v>
          </cell>
          <cell r="H750" t="str">
            <v>BBB</v>
          </cell>
          <cell r="I750" t="str">
            <v>Rating Watch Positive</v>
          </cell>
        </row>
        <row r="751">
          <cell r="A751">
            <v>80090219</v>
          </cell>
          <cell r="B751" t="str">
            <v>Amcore Financial, Inc.</v>
          </cell>
          <cell r="C751" t="str">
            <v>Banks</v>
          </cell>
          <cell r="D751" t="str">
            <v>UNITED STATES</v>
          </cell>
          <cell r="E751" t="str">
            <v>Y</v>
          </cell>
          <cell r="F751" t="str">
            <v>Affirmed</v>
          </cell>
          <cell r="G751">
            <v>38105</v>
          </cell>
          <cell r="H751" t="str">
            <v>BBB</v>
          </cell>
          <cell r="I751" t="str">
            <v>Rating Outlook Stable</v>
          </cell>
        </row>
        <row r="752">
          <cell r="A752">
            <v>80090220</v>
          </cell>
          <cell r="B752" t="str">
            <v>Astoria Financial Corporation</v>
          </cell>
          <cell r="C752" t="str">
            <v>Financial Institutions</v>
          </cell>
          <cell r="D752" t="str">
            <v>UNITED STATES</v>
          </cell>
          <cell r="E752" t="str">
            <v>Y</v>
          </cell>
          <cell r="F752" t="str">
            <v>Affirmed</v>
          </cell>
          <cell r="G752">
            <v>37539</v>
          </cell>
          <cell r="H752" t="str">
            <v>BBB+</v>
          </cell>
          <cell r="I752" t="str">
            <v>Rating Outlook Stable</v>
          </cell>
        </row>
        <row r="753">
          <cell r="A753">
            <v>80090222</v>
          </cell>
          <cell r="B753" t="str">
            <v>First BanCorp</v>
          </cell>
          <cell r="C753" t="str">
            <v>Banks</v>
          </cell>
          <cell r="D753" t="str">
            <v>UNITED STATES</v>
          </cell>
          <cell r="E753" t="str">
            <v>Y</v>
          </cell>
          <cell r="F753" t="str">
            <v>Revision Rating</v>
          </cell>
          <cell r="G753">
            <v>36678</v>
          </cell>
          <cell r="H753" t="str">
            <v>BBB</v>
          </cell>
          <cell r="I753" t="str">
            <v>Rating Outlook Stable</v>
          </cell>
        </row>
        <row r="754">
          <cell r="A754">
            <v>80090223</v>
          </cell>
          <cell r="B754" t="str">
            <v>Cullen/Frost Bankers, Inc.</v>
          </cell>
          <cell r="C754" t="str">
            <v>Banks</v>
          </cell>
          <cell r="D754" t="str">
            <v>UNITED STATES</v>
          </cell>
          <cell r="E754" t="str">
            <v>Y</v>
          </cell>
          <cell r="F754" t="str">
            <v>Upgrade</v>
          </cell>
          <cell r="G754">
            <v>37390</v>
          </cell>
          <cell r="H754" t="str">
            <v>A-</v>
          </cell>
          <cell r="I754" t="str">
            <v>Rating Outlook Stable</v>
          </cell>
        </row>
        <row r="755">
          <cell r="A755">
            <v>80090224</v>
          </cell>
          <cell r="B755" t="str">
            <v>GBC Bancorp</v>
          </cell>
          <cell r="C755" t="str">
            <v>Banks</v>
          </cell>
          <cell r="D755" t="str">
            <v>UNITED STATES</v>
          </cell>
          <cell r="E755" t="str">
            <v>Y</v>
          </cell>
          <cell r="F755" t="str">
            <v>Affirmed</v>
          </cell>
          <cell r="G755">
            <v>37748</v>
          </cell>
          <cell r="H755" t="str">
            <v>BB+</v>
          </cell>
          <cell r="I755" t="str">
            <v>Rating Watch Evolving</v>
          </cell>
        </row>
        <row r="756">
          <cell r="A756">
            <v>80090225</v>
          </cell>
          <cell r="B756" t="str">
            <v>Sterling Bancshares, Inc.</v>
          </cell>
          <cell r="C756" t="str">
            <v>Financial Institutions</v>
          </cell>
          <cell r="D756" t="str">
            <v>UNITED STATES</v>
          </cell>
          <cell r="E756" t="str">
            <v>Y</v>
          </cell>
          <cell r="F756" t="str">
            <v>Affirmed</v>
          </cell>
          <cell r="G756">
            <v>37819</v>
          </cell>
          <cell r="H756" t="str">
            <v>BBB-</v>
          </cell>
          <cell r="I756" t="str">
            <v>Rating Outlook Stable</v>
          </cell>
        </row>
        <row r="757">
          <cell r="A757">
            <v>80090226</v>
          </cell>
          <cell r="B757" t="str">
            <v>Independent Bank Corp</v>
          </cell>
          <cell r="C757" t="str">
            <v>Banks</v>
          </cell>
          <cell r="D757" t="str">
            <v>UNITED STATES</v>
          </cell>
          <cell r="E757" t="str">
            <v>Y</v>
          </cell>
          <cell r="F757" t="str">
            <v>Affirmed</v>
          </cell>
          <cell r="G757">
            <v>37893</v>
          </cell>
          <cell r="H757" t="str">
            <v>BB+</v>
          </cell>
          <cell r="I757" t="str">
            <v>Rating Outlook Positive</v>
          </cell>
        </row>
        <row r="758">
          <cell r="A758">
            <v>80090227</v>
          </cell>
          <cell r="B758" t="str">
            <v>Citizens Communications</v>
          </cell>
          <cell r="C758" t="str">
            <v>Telecommunications</v>
          </cell>
          <cell r="D758" t="str">
            <v>UNITED STATES</v>
          </cell>
          <cell r="E758" t="str">
            <v>Y</v>
          </cell>
          <cell r="F758" t="str">
            <v>Downgrade</v>
          </cell>
          <cell r="G758">
            <v>38180</v>
          </cell>
          <cell r="H758" t="str">
            <v>BB</v>
          </cell>
          <cell r="I758" t="str">
            <v>Rating Outlook Stable</v>
          </cell>
        </row>
        <row r="759">
          <cell r="A759">
            <v>80090228</v>
          </cell>
          <cell r="B759" t="str">
            <v>Sterling Financial Corporation</v>
          </cell>
          <cell r="C759" t="str">
            <v>Financial Institutions</v>
          </cell>
          <cell r="D759" t="str">
            <v>UNITED STATES</v>
          </cell>
          <cell r="E759" t="str">
            <v>Y</v>
          </cell>
          <cell r="F759" t="str">
            <v>Upgrade</v>
          </cell>
          <cell r="G759">
            <v>38188</v>
          </cell>
          <cell r="H759" t="str">
            <v>BB+</v>
          </cell>
          <cell r="I759" t="str">
            <v>Rating Outlook Stable</v>
          </cell>
        </row>
        <row r="760">
          <cell r="A760">
            <v>80090230</v>
          </cell>
          <cell r="B760" t="str">
            <v>Banknorth Group, Inc.</v>
          </cell>
          <cell r="C760" t="str">
            <v>Banks</v>
          </cell>
          <cell r="D760" t="str">
            <v>UNITED STATES</v>
          </cell>
          <cell r="E760" t="str">
            <v>Y</v>
          </cell>
          <cell r="F760" t="str">
            <v>Rating Watch On</v>
          </cell>
          <cell r="G760">
            <v>38225</v>
          </cell>
          <cell r="H760" t="str">
            <v>A-</v>
          </cell>
          <cell r="I760" t="str">
            <v>Rating Watch Positive</v>
          </cell>
        </row>
        <row r="761">
          <cell r="A761">
            <v>80090231</v>
          </cell>
          <cell r="B761" t="str">
            <v>Republic Bancorp Inc.</v>
          </cell>
          <cell r="C761" t="str">
            <v>Banks</v>
          </cell>
          <cell r="D761" t="str">
            <v>UNITED STATES</v>
          </cell>
          <cell r="E761" t="str">
            <v>Y</v>
          </cell>
          <cell r="F761" t="str">
            <v>Affirmed</v>
          </cell>
          <cell r="G761">
            <v>37662</v>
          </cell>
          <cell r="H761" t="str">
            <v>BBB</v>
          </cell>
          <cell r="I761" t="str">
            <v>Rating Outlook Stable</v>
          </cell>
        </row>
        <row r="762">
          <cell r="A762">
            <v>80090232</v>
          </cell>
          <cell r="B762" t="str">
            <v>Sky Financial Group, Inc</v>
          </cell>
          <cell r="C762" t="str">
            <v>Banks</v>
          </cell>
          <cell r="D762" t="str">
            <v>UNITED STATES</v>
          </cell>
          <cell r="E762" t="str">
            <v>Y</v>
          </cell>
          <cell r="F762" t="str">
            <v>Affirmed</v>
          </cell>
          <cell r="G762">
            <v>38041</v>
          </cell>
          <cell r="H762" t="str">
            <v>BBB</v>
          </cell>
          <cell r="I762" t="str">
            <v>Rating Outlook Negative</v>
          </cell>
        </row>
        <row r="763">
          <cell r="A763">
            <v>80090233</v>
          </cell>
          <cell r="B763" t="str">
            <v>PSP Real Estate AG</v>
          </cell>
          <cell r="C763" t="str">
            <v>Property/Real Estate</v>
          </cell>
          <cell r="D763" t="str">
            <v>SWITZERLAND</v>
          </cell>
          <cell r="E763" t="str">
            <v>Y</v>
          </cell>
          <cell r="F763" t="str">
            <v>Rating Watch On</v>
          </cell>
          <cell r="G763">
            <v>37946</v>
          </cell>
          <cell r="H763" t="str">
            <v>A-</v>
          </cell>
          <cell r="I763" t="str">
            <v>Rating Watch Negative</v>
          </cell>
        </row>
        <row r="764">
          <cell r="A764">
            <v>80090235</v>
          </cell>
          <cell r="B764" t="str">
            <v>Infinity Broadcasting Corporation</v>
          </cell>
          <cell r="C764" t="str">
            <v>Telecommunications</v>
          </cell>
          <cell r="D764" t="str">
            <v>UNITED STATES</v>
          </cell>
          <cell r="E764" t="str">
            <v>Y</v>
          </cell>
          <cell r="F764" t="str">
            <v>Upgrade</v>
          </cell>
          <cell r="G764">
            <v>36992</v>
          </cell>
          <cell r="H764" t="str">
            <v>A-</v>
          </cell>
          <cell r="I764" t="str">
            <v>Rating Outlook Stable</v>
          </cell>
        </row>
        <row r="765">
          <cell r="A765">
            <v>80090236</v>
          </cell>
          <cell r="B765" t="str">
            <v>Saks Fifth Avenue Enterprises</v>
          </cell>
          <cell r="C765" t="str">
            <v>General Retailing</v>
          </cell>
          <cell r="D765" t="str">
            <v>UNITED STATES</v>
          </cell>
          <cell r="E765" t="str">
            <v>N</v>
          </cell>
          <cell r="F765" t="str">
            <v>New Rating</v>
          </cell>
          <cell r="G765">
            <v>36726</v>
          </cell>
          <cell r="H765" t="str">
            <v>BB+</v>
          </cell>
          <cell r="I765" t="str">
            <v>Rating Outlook Stable</v>
          </cell>
        </row>
        <row r="766">
          <cell r="A766">
            <v>80090238</v>
          </cell>
          <cell r="B766" t="str">
            <v>Archstone-Smith Operating Trust</v>
          </cell>
          <cell r="C766" t="str">
            <v>Real Estate Investment Trusts</v>
          </cell>
          <cell r="D766" t="str">
            <v>UNITED STATES</v>
          </cell>
          <cell r="E766" t="str">
            <v>Y</v>
          </cell>
          <cell r="F766" t="str">
            <v>Affirmed</v>
          </cell>
          <cell r="G766">
            <v>38197</v>
          </cell>
          <cell r="H766" t="str">
            <v>BBB+</v>
          </cell>
          <cell r="I766" t="str">
            <v>Rating Outlook Stable</v>
          </cell>
        </row>
        <row r="767">
          <cell r="A767">
            <v>80090240</v>
          </cell>
          <cell r="B767" t="str">
            <v>Caterpillar Financial Services Corp.</v>
          </cell>
          <cell r="C767" t="str">
            <v>Financial Institutions</v>
          </cell>
          <cell r="D767" t="str">
            <v>UNITED STATES</v>
          </cell>
          <cell r="E767" t="str">
            <v>Y</v>
          </cell>
          <cell r="F767" t="str">
            <v>Affirmed</v>
          </cell>
          <cell r="G767">
            <v>38107</v>
          </cell>
          <cell r="H767" t="str">
            <v>A+</v>
          </cell>
          <cell r="I767" t="str">
            <v>Rating Outlook Stable</v>
          </cell>
        </row>
        <row r="768">
          <cell r="A768">
            <v>80090243</v>
          </cell>
          <cell r="B768" t="str">
            <v>Kimberly-Clark Corp.</v>
          </cell>
          <cell r="C768" t="str">
            <v>Consumer</v>
          </cell>
          <cell r="D768" t="str">
            <v>UNITED STATES</v>
          </cell>
          <cell r="E768" t="str">
            <v>Y</v>
          </cell>
          <cell r="F768" t="str">
            <v>Affirmed</v>
          </cell>
          <cell r="G768">
            <v>37866</v>
          </cell>
          <cell r="H768" t="str">
            <v>AA</v>
          </cell>
          <cell r="I768" t="str">
            <v>Rating Outlook Stable</v>
          </cell>
        </row>
        <row r="769">
          <cell r="A769">
            <v>80090244</v>
          </cell>
          <cell r="B769" t="str">
            <v>GreenPoint Financial Corp.</v>
          </cell>
          <cell r="C769" t="str">
            <v>Financial Institutions</v>
          </cell>
          <cell r="D769" t="str">
            <v>UNITED STATES</v>
          </cell>
          <cell r="E769" t="str">
            <v>Y</v>
          </cell>
          <cell r="F769" t="str">
            <v>Rating Watch On</v>
          </cell>
          <cell r="G769">
            <v>38034</v>
          </cell>
          <cell r="H769" t="str">
            <v>BBB</v>
          </cell>
          <cell r="I769" t="str">
            <v>Rating Watch Positive</v>
          </cell>
        </row>
        <row r="770">
          <cell r="A770">
            <v>80090245</v>
          </cell>
          <cell r="B770" t="str">
            <v>Harley-Davidson Financial Services, Inc.</v>
          </cell>
          <cell r="C770" t="str">
            <v>Auto &amp; Related</v>
          </cell>
          <cell r="D770" t="str">
            <v>UNITED STATES</v>
          </cell>
          <cell r="E770" t="str">
            <v>Y</v>
          </cell>
          <cell r="F770" t="str">
            <v>Affirmed</v>
          </cell>
          <cell r="G770">
            <v>38217</v>
          </cell>
          <cell r="H770" t="str">
            <v>AA-</v>
          </cell>
          <cell r="I770" t="str">
            <v>Rating Outlook Stable</v>
          </cell>
        </row>
        <row r="771">
          <cell r="A771">
            <v>80090246</v>
          </cell>
          <cell r="B771" t="str">
            <v>Resource America, Inc.</v>
          </cell>
          <cell r="C771" t="str">
            <v>Financial Institutions</v>
          </cell>
          <cell r="D771" t="str">
            <v>UNITED STATES</v>
          </cell>
          <cell r="E771" t="str">
            <v>N</v>
          </cell>
          <cell r="F771" t="str">
            <v>Withdrawn</v>
          </cell>
          <cell r="G771">
            <v>38022</v>
          </cell>
          <cell r="H771" t="str">
            <v>NR</v>
          </cell>
        </row>
        <row r="772">
          <cell r="A772">
            <v>80090248</v>
          </cell>
          <cell r="B772" t="str">
            <v>CSN Island Corp.</v>
          </cell>
          <cell r="C772" t="str">
            <v>Corporates</v>
          </cell>
          <cell r="D772" t="str">
            <v>BRAZIL</v>
          </cell>
          <cell r="E772" t="str">
            <v>N</v>
          </cell>
          <cell r="F772" t="str">
            <v>Rating Watch On</v>
          </cell>
          <cell r="G772">
            <v>37470</v>
          </cell>
          <cell r="H772" t="str">
            <v>B+</v>
          </cell>
          <cell r="I772" t="str">
            <v>Rating Watch Negative</v>
          </cell>
        </row>
        <row r="773">
          <cell r="A773">
            <v>80090250</v>
          </cell>
          <cell r="B773" t="str">
            <v>Protective Life Corporation</v>
          </cell>
          <cell r="C773" t="str">
            <v>Life Insurers</v>
          </cell>
          <cell r="D773" t="str">
            <v>UNITED STATES</v>
          </cell>
          <cell r="E773" t="str">
            <v>Y</v>
          </cell>
          <cell r="F773" t="str">
            <v>Affirmed</v>
          </cell>
          <cell r="G773">
            <v>38170</v>
          </cell>
          <cell r="H773" t="str">
            <v>A-</v>
          </cell>
          <cell r="I773" t="str">
            <v>Rating Outlook Stable</v>
          </cell>
        </row>
        <row r="774">
          <cell r="A774">
            <v>80090256</v>
          </cell>
          <cell r="B774" t="str">
            <v>Computer Sciences Corp.</v>
          </cell>
          <cell r="C774" t="str">
            <v>Technology</v>
          </cell>
          <cell r="D774" t="str">
            <v>UNITED STATES</v>
          </cell>
          <cell r="E774" t="str">
            <v>Y</v>
          </cell>
          <cell r="F774" t="str">
            <v>Affirmed</v>
          </cell>
          <cell r="G774">
            <v>37712</v>
          </cell>
          <cell r="H774" t="str">
            <v>A</v>
          </cell>
          <cell r="I774" t="str">
            <v>Rating Outlook Stable</v>
          </cell>
        </row>
        <row r="775">
          <cell r="A775">
            <v>80090257</v>
          </cell>
          <cell r="B775" t="str">
            <v>Progressive Corporation (The)</v>
          </cell>
          <cell r="C775" t="str">
            <v>Property/Casualty Insurers</v>
          </cell>
          <cell r="D775" t="str">
            <v>UNITED STATES</v>
          </cell>
          <cell r="E775" t="str">
            <v>Y</v>
          </cell>
          <cell r="F775" t="str">
            <v>Affirmed</v>
          </cell>
          <cell r="G775">
            <v>38243</v>
          </cell>
          <cell r="H775" t="str">
            <v>A+</v>
          </cell>
          <cell r="I775" t="str">
            <v>Rating Outlook Stable</v>
          </cell>
        </row>
        <row r="776">
          <cell r="A776">
            <v>80090262</v>
          </cell>
          <cell r="B776" t="str">
            <v>Spear, Leeds &amp; Kellogg LP ( Acquired by Goldman Sachs Group, Inc.)</v>
          </cell>
          <cell r="C776" t="str">
            <v>Financial Institutions</v>
          </cell>
          <cell r="D776" t="str">
            <v>UNITED STATES</v>
          </cell>
          <cell r="E776" t="str">
            <v>Y</v>
          </cell>
          <cell r="F776" t="str">
            <v>Upgrade</v>
          </cell>
          <cell r="G776">
            <v>36832</v>
          </cell>
          <cell r="H776" t="str">
            <v>AA-</v>
          </cell>
          <cell r="I776" t="str">
            <v>Rating Outlook Stable</v>
          </cell>
        </row>
        <row r="777">
          <cell r="A777">
            <v>80090267</v>
          </cell>
          <cell r="B777" t="str">
            <v>EOP Operating Limited Partnership</v>
          </cell>
          <cell r="C777" t="str">
            <v>Banks</v>
          </cell>
          <cell r="D777" t="str">
            <v>UNITED STATES</v>
          </cell>
          <cell r="E777" t="str">
            <v>Y</v>
          </cell>
          <cell r="F777" t="str">
            <v>Affirmed</v>
          </cell>
          <cell r="G777">
            <v>38070</v>
          </cell>
          <cell r="H777" t="str">
            <v>BBB+</v>
          </cell>
          <cell r="I777" t="str">
            <v>Rating Outlook Stable</v>
          </cell>
        </row>
        <row r="778">
          <cell r="A778">
            <v>80090276</v>
          </cell>
          <cell r="B778" t="str">
            <v>SANLUIS Corp., S.A. de C.V.</v>
          </cell>
          <cell r="C778" t="str">
            <v>Corporates</v>
          </cell>
          <cell r="D778" t="str">
            <v>MEXICO</v>
          </cell>
          <cell r="E778" t="str">
            <v>Y</v>
          </cell>
          <cell r="F778" t="str">
            <v>Affirmed</v>
          </cell>
          <cell r="G778">
            <v>37754</v>
          </cell>
          <cell r="H778" t="str">
            <v>CCC+</v>
          </cell>
          <cell r="I778" t="str">
            <v>Rating Outlook Stable</v>
          </cell>
        </row>
        <row r="779">
          <cell r="A779">
            <v>80090277</v>
          </cell>
          <cell r="B779" t="str">
            <v>Qwest Capital Funding</v>
          </cell>
          <cell r="C779" t="str">
            <v>Corporates</v>
          </cell>
          <cell r="D779" t="str">
            <v>UNITED STATES</v>
          </cell>
          <cell r="E779" t="str">
            <v>Y</v>
          </cell>
          <cell r="F779" t="str">
            <v>Upgrade</v>
          </cell>
          <cell r="G779">
            <v>38160</v>
          </cell>
          <cell r="H779" t="str">
            <v>B</v>
          </cell>
          <cell r="I779" t="str">
            <v>Rating Outlook Stable</v>
          </cell>
        </row>
        <row r="780">
          <cell r="A780">
            <v>80090278</v>
          </cell>
          <cell r="B780" t="str">
            <v>Rica Foods, Inc.</v>
          </cell>
          <cell r="C780" t="str">
            <v>Corporates</v>
          </cell>
          <cell r="D780" t="str">
            <v>COSTA RICA</v>
          </cell>
          <cell r="E780" t="str">
            <v>Y</v>
          </cell>
          <cell r="F780" t="str">
            <v>Withdrawn</v>
          </cell>
          <cell r="G780">
            <v>37890</v>
          </cell>
          <cell r="H780" t="str">
            <v>NR</v>
          </cell>
        </row>
        <row r="781">
          <cell r="A781">
            <v>80090279</v>
          </cell>
          <cell r="B781" t="str">
            <v>Hudson United Bank</v>
          </cell>
          <cell r="C781" t="str">
            <v>Banks</v>
          </cell>
          <cell r="D781" t="str">
            <v>UNITED STATES</v>
          </cell>
          <cell r="E781" t="str">
            <v>Y</v>
          </cell>
          <cell r="F781" t="str">
            <v>Downgrade</v>
          </cell>
          <cell r="G781">
            <v>38141</v>
          </cell>
          <cell r="H781" t="str">
            <v>BBB</v>
          </cell>
          <cell r="I781" t="str">
            <v>Rating Outlook Stable</v>
          </cell>
        </row>
        <row r="782">
          <cell r="A782">
            <v>80090280</v>
          </cell>
          <cell r="B782" t="str">
            <v>ALLTEL Ohio Ltd. Partnership</v>
          </cell>
          <cell r="C782" t="str">
            <v>Telecommunications</v>
          </cell>
          <cell r="D782" t="str">
            <v>UNITED STATES</v>
          </cell>
          <cell r="E782" t="str">
            <v>Y</v>
          </cell>
          <cell r="F782" t="str">
            <v>Affirmed</v>
          </cell>
          <cell r="G782">
            <v>37469</v>
          </cell>
          <cell r="H782" t="str">
            <v>A</v>
          </cell>
          <cell r="I782" t="str">
            <v>Rating Outlook Stable</v>
          </cell>
        </row>
        <row r="783">
          <cell r="A783">
            <v>80090283</v>
          </cell>
          <cell r="B783" t="str">
            <v>Santa Fe Snyder (Acquired by Devon Energy Corporation)</v>
          </cell>
          <cell r="C783" t="str">
            <v>Corporates</v>
          </cell>
          <cell r="D783" t="str">
            <v>UNITED STATES</v>
          </cell>
          <cell r="E783" t="str">
            <v>Y</v>
          </cell>
          <cell r="F783" t="str">
            <v>Affirmed</v>
          </cell>
          <cell r="G783">
            <v>37677</v>
          </cell>
          <cell r="H783" t="str">
            <v>BBB-</v>
          </cell>
          <cell r="I783" t="str">
            <v>Rating Outlook Stable</v>
          </cell>
        </row>
        <row r="784">
          <cell r="A784">
            <v>80090284</v>
          </cell>
          <cell r="B784" t="str">
            <v>Omnicom Capital Inc.</v>
          </cell>
          <cell r="C784" t="str">
            <v>Diversified Services</v>
          </cell>
          <cell r="D784" t="str">
            <v>UNITED STATES</v>
          </cell>
          <cell r="E784" t="str">
            <v>Y</v>
          </cell>
          <cell r="F784" t="str">
            <v>Downgrade</v>
          </cell>
          <cell r="G784">
            <v>37701</v>
          </cell>
          <cell r="H784" t="str">
            <v>A-</v>
          </cell>
          <cell r="I784" t="str">
            <v>Rating Outlook Stable</v>
          </cell>
        </row>
        <row r="785">
          <cell r="A785">
            <v>80090285</v>
          </cell>
          <cell r="B785" t="str">
            <v>La Quinta Corp.</v>
          </cell>
          <cell r="C785" t="str">
            <v>Lodging</v>
          </cell>
          <cell r="D785" t="str">
            <v>UNITED STATES</v>
          </cell>
          <cell r="E785" t="str">
            <v>Y</v>
          </cell>
          <cell r="F785" t="str">
            <v>Affirmed</v>
          </cell>
          <cell r="G785">
            <v>38183</v>
          </cell>
          <cell r="H785" t="str">
            <v>BB-</v>
          </cell>
          <cell r="I785" t="str">
            <v>Rating Outlook Stable</v>
          </cell>
        </row>
        <row r="786">
          <cell r="A786">
            <v>80090286</v>
          </cell>
          <cell r="B786" t="str">
            <v>Del Monte Foods Co.</v>
          </cell>
          <cell r="C786" t="str">
            <v>Bank Loans</v>
          </cell>
          <cell r="D786" t="str">
            <v>UNITED STATES</v>
          </cell>
          <cell r="E786" t="str">
            <v>Y</v>
          </cell>
          <cell r="F786" t="str">
            <v>Affirmed</v>
          </cell>
          <cell r="G786">
            <v>37802</v>
          </cell>
          <cell r="H786" t="str">
            <v>B</v>
          </cell>
          <cell r="I786" t="str">
            <v>Rating Outlook Stable</v>
          </cell>
        </row>
        <row r="787">
          <cell r="A787">
            <v>80090288</v>
          </cell>
          <cell r="B787" t="str">
            <v>Cabot Industrial Properties, L.P.</v>
          </cell>
          <cell r="C787" t="str">
            <v>Real Estate Investment Trusts</v>
          </cell>
          <cell r="D787" t="str">
            <v>UNITED STATES</v>
          </cell>
          <cell r="E787" t="str">
            <v>N</v>
          </cell>
          <cell r="F787" t="str">
            <v>Withdrawn</v>
          </cell>
          <cell r="G787">
            <v>37839</v>
          </cell>
          <cell r="H787" t="str">
            <v>NR</v>
          </cell>
        </row>
        <row r="788">
          <cell r="A788">
            <v>80090289</v>
          </cell>
          <cell r="B788" t="str">
            <v>Daiwa Securities SMBC Co. Ltd</v>
          </cell>
          <cell r="C788" t="str">
            <v>Banks</v>
          </cell>
          <cell r="D788" t="str">
            <v>JAPAN</v>
          </cell>
          <cell r="E788" t="str">
            <v>Y</v>
          </cell>
          <cell r="F788" t="str">
            <v>Affirmed</v>
          </cell>
          <cell r="G788">
            <v>38120</v>
          </cell>
          <cell r="H788" t="str">
            <v>BBB+</v>
          </cell>
          <cell r="I788" t="str">
            <v>Rating Outlook Stable</v>
          </cell>
        </row>
        <row r="789">
          <cell r="A789">
            <v>80090290</v>
          </cell>
          <cell r="B789" t="str">
            <v>Mainstream PCS Holdings, LLC</v>
          </cell>
          <cell r="C789" t="str">
            <v>Telecommunications</v>
          </cell>
          <cell r="D789" t="str">
            <v>UNITED STATES</v>
          </cell>
          <cell r="E789" t="str">
            <v>N</v>
          </cell>
          <cell r="F789" t="str">
            <v>Withdrawn</v>
          </cell>
          <cell r="G789">
            <v>36832</v>
          </cell>
          <cell r="H789" t="str">
            <v>NR</v>
          </cell>
        </row>
        <row r="790">
          <cell r="A790">
            <v>80090292</v>
          </cell>
          <cell r="B790" t="str">
            <v>AGL Capital Corp.</v>
          </cell>
          <cell r="C790" t="str">
            <v>Corporates</v>
          </cell>
          <cell r="D790" t="str">
            <v>UNITED STATES</v>
          </cell>
          <cell r="E790" t="str">
            <v>Y</v>
          </cell>
          <cell r="F790" t="str">
            <v>Rating Watch On</v>
          </cell>
          <cell r="G790">
            <v>38183</v>
          </cell>
          <cell r="H790" t="str">
            <v>A-</v>
          </cell>
          <cell r="I790" t="str">
            <v>Rating Watch Negative</v>
          </cell>
        </row>
        <row r="791">
          <cell r="A791">
            <v>80090294</v>
          </cell>
          <cell r="B791" t="str">
            <v>ArvinMeritor Inc.</v>
          </cell>
          <cell r="C791" t="str">
            <v>Auto Suppliers</v>
          </cell>
          <cell r="D791" t="str">
            <v>UNITED STATES</v>
          </cell>
          <cell r="E791" t="str">
            <v>Y</v>
          </cell>
          <cell r="F791" t="str">
            <v>Affirmed</v>
          </cell>
          <cell r="G791">
            <v>37978</v>
          </cell>
          <cell r="H791" t="str">
            <v>BB+</v>
          </cell>
          <cell r="I791" t="str">
            <v>Rating Outlook Stable</v>
          </cell>
        </row>
        <row r="792">
          <cell r="A792">
            <v>80090295</v>
          </cell>
          <cell r="B792" t="str">
            <v>NNK Kazakhoil</v>
          </cell>
          <cell r="C792" t="str">
            <v>Energy (Oil &amp; Gas)</v>
          </cell>
          <cell r="D792" t="str">
            <v>KAZAKHSTAN</v>
          </cell>
          <cell r="E792" t="str">
            <v>N</v>
          </cell>
          <cell r="F792" t="str">
            <v>Withdrawn</v>
          </cell>
          <cell r="G792">
            <v>37491</v>
          </cell>
          <cell r="H792" t="str">
            <v>NR</v>
          </cell>
        </row>
        <row r="793">
          <cell r="A793">
            <v>80090296</v>
          </cell>
          <cell r="B793" t="str">
            <v>Asia Pulp &amp; Paper</v>
          </cell>
          <cell r="C793" t="str">
            <v>Corporates</v>
          </cell>
          <cell r="D793" t="str">
            <v>INDONESIA</v>
          </cell>
          <cell r="E793" t="str">
            <v>N</v>
          </cell>
          <cell r="F793" t="str">
            <v>Withdrawn</v>
          </cell>
          <cell r="G793">
            <v>37425</v>
          </cell>
          <cell r="H793" t="str">
            <v>NR</v>
          </cell>
          <cell r="I793" t="str">
            <v>Rating Watch Off</v>
          </cell>
        </row>
        <row r="794">
          <cell r="A794">
            <v>80090298</v>
          </cell>
          <cell r="B794" t="str">
            <v>PEMEX Master Trust</v>
          </cell>
          <cell r="C794" t="str">
            <v>Energy (Oil &amp; Gas)</v>
          </cell>
          <cell r="D794" t="str">
            <v>UNITED STATES</v>
          </cell>
          <cell r="E794" t="str">
            <v>Y</v>
          </cell>
          <cell r="F794" t="str">
            <v>Upgrade</v>
          </cell>
          <cell r="G794">
            <v>37271</v>
          </cell>
          <cell r="H794" t="str">
            <v>BBB-</v>
          </cell>
          <cell r="I794" t="str">
            <v>Rating Outlook Stable</v>
          </cell>
        </row>
        <row r="795">
          <cell r="A795">
            <v>80090300</v>
          </cell>
          <cell r="B795" t="str">
            <v>Sovran Acquisition Ltd. Partnership</v>
          </cell>
          <cell r="C795" t="str">
            <v>Banks</v>
          </cell>
          <cell r="D795" t="str">
            <v>UNITED STATES</v>
          </cell>
          <cell r="E795" t="str">
            <v>Y</v>
          </cell>
          <cell r="F795" t="str">
            <v>Affirmed</v>
          </cell>
          <cell r="G795">
            <v>37445</v>
          </cell>
          <cell r="H795" t="str">
            <v>BBB-</v>
          </cell>
          <cell r="I795" t="str">
            <v>Rating Outlook Stable</v>
          </cell>
        </row>
        <row r="796">
          <cell r="A796">
            <v>80090301</v>
          </cell>
          <cell r="B796" t="str">
            <v>Allegiance Telecom, Inc.</v>
          </cell>
          <cell r="C796" t="str">
            <v>Telecommunications</v>
          </cell>
          <cell r="D796" t="str">
            <v>UNITED STATES</v>
          </cell>
          <cell r="E796" t="str">
            <v>N</v>
          </cell>
          <cell r="F796" t="str">
            <v>Withdrawn</v>
          </cell>
          <cell r="G796">
            <v>37839</v>
          </cell>
          <cell r="H796" t="str">
            <v>NR</v>
          </cell>
        </row>
        <row r="797">
          <cell r="A797">
            <v>80090302</v>
          </cell>
          <cell r="B797" t="str">
            <v>National Consumer Cooperative Bank</v>
          </cell>
          <cell r="C797" t="str">
            <v>Banks</v>
          </cell>
          <cell r="D797" t="str">
            <v>UNITED STATES</v>
          </cell>
          <cell r="E797" t="str">
            <v>Y</v>
          </cell>
          <cell r="F797" t="str">
            <v>Affirmed</v>
          </cell>
          <cell r="G797">
            <v>37938</v>
          </cell>
          <cell r="H797" t="str">
            <v>A-</v>
          </cell>
          <cell r="I797" t="str">
            <v>Rating Outlook Stable</v>
          </cell>
        </row>
        <row r="798">
          <cell r="A798">
            <v>80090303</v>
          </cell>
          <cell r="B798" t="str">
            <v>Banco Caracas</v>
          </cell>
          <cell r="C798" t="str">
            <v>Banks</v>
          </cell>
          <cell r="D798" t="str">
            <v>VENEZUELA</v>
          </cell>
          <cell r="E798" t="str">
            <v>N</v>
          </cell>
          <cell r="F798" t="str">
            <v>Withdrawn</v>
          </cell>
          <cell r="G798">
            <v>37438</v>
          </cell>
          <cell r="H798" t="str">
            <v>NR</v>
          </cell>
          <cell r="I798" t="str">
            <v>Rating Outlook Negative</v>
          </cell>
        </row>
        <row r="799">
          <cell r="A799">
            <v>80090305</v>
          </cell>
          <cell r="B799" t="str">
            <v>Cemex Espana SA</v>
          </cell>
          <cell r="C799" t="str">
            <v>Corporates</v>
          </cell>
          <cell r="D799" t="str">
            <v>UNITED STATES</v>
          </cell>
          <cell r="E799" t="str">
            <v>Y</v>
          </cell>
          <cell r="F799" t="str">
            <v>Rating Watch On</v>
          </cell>
          <cell r="G799">
            <v>38257</v>
          </cell>
          <cell r="H799" t="str">
            <v>BBB</v>
          </cell>
          <cell r="I799" t="str">
            <v>Rating Watch Negative</v>
          </cell>
        </row>
        <row r="800">
          <cell r="A800">
            <v>80090306</v>
          </cell>
          <cell r="B800" t="str">
            <v>Chevy Chase Bank, F.S.B.</v>
          </cell>
          <cell r="C800" t="str">
            <v>Banks</v>
          </cell>
          <cell r="D800" t="str">
            <v>UNITED STATES</v>
          </cell>
          <cell r="E800" t="str">
            <v>Y</v>
          </cell>
          <cell r="F800" t="str">
            <v>New Rating</v>
          </cell>
          <cell r="G800">
            <v>36832</v>
          </cell>
          <cell r="H800" t="str">
            <v>BBB-</v>
          </cell>
          <cell r="I800" t="str">
            <v>Rating Outlook Stable</v>
          </cell>
        </row>
        <row r="801">
          <cell r="A801">
            <v>80090307</v>
          </cell>
          <cell r="B801" t="str">
            <v>Dow Jones &amp; Co., Inc.</v>
          </cell>
          <cell r="C801" t="str">
            <v>Media &amp; Entertainment</v>
          </cell>
          <cell r="D801" t="str">
            <v>UNITED STATES</v>
          </cell>
          <cell r="E801" t="str">
            <v>Y</v>
          </cell>
          <cell r="F801" t="str">
            <v>Affirmed</v>
          </cell>
          <cell r="G801">
            <v>37728</v>
          </cell>
          <cell r="H801" t="str">
            <v>A+</v>
          </cell>
          <cell r="I801" t="str">
            <v>Rating Outlook Stable</v>
          </cell>
        </row>
        <row r="802">
          <cell r="A802">
            <v>80090310</v>
          </cell>
          <cell r="B802" t="str">
            <v>AEA International Holdings</v>
          </cell>
          <cell r="C802" t="str">
            <v>Corporates</v>
          </cell>
          <cell r="D802" t="str">
            <v>SINGAPORE</v>
          </cell>
          <cell r="E802" t="str">
            <v>N</v>
          </cell>
          <cell r="F802" t="str">
            <v>New Rating</v>
          </cell>
          <cell r="G802">
            <v>36843</v>
          </cell>
          <cell r="H802" t="str">
            <v>BBB-</v>
          </cell>
          <cell r="I802" t="str">
            <v>Rating Outlook Stable</v>
          </cell>
        </row>
        <row r="803">
          <cell r="A803">
            <v>80090311</v>
          </cell>
          <cell r="B803" t="str">
            <v>Cingular Wireless LLC</v>
          </cell>
          <cell r="C803" t="str">
            <v>Telecommunications</v>
          </cell>
          <cell r="D803" t="str">
            <v>UNITED STATES</v>
          </cell>
          <cell r="E803" t="str">
            <v>Y</v>
          </cell>
          <cell r="F803" t="str">
            <v>Rating Watch On</v>
          </cell>
          <cell r="G803">
            <v>38034</v>
          </cell>
          <cell r="H803" t="str">
            <v>A-</v>
          </cell>
          <cell r="I803" t="str">
            <v>Rating Watch Negative</v>
          </cell>
        </row>
        <row r="804">
          <cell r="A804">
            <v>80090312</v>
          </cell>
          <cell r="B804" t="str">
            <v>Aetna Inc.</v>
          </cell>
          <cell r="C804" t="str">
            <v>Insurance</v>
          </cell>
          <cell r="D804" t="str">
            <v>UNITED STATES</v>
          </cell>
          <cell r="E804" t="str">
            <v>Y</v>
          </cell>
          <cell r="F804" t="str">
            <v>Affirmed</v>
          </cell>
          <cell r="G804">
            <v>38040</v>
          </cell>
          <cell r="H804" t="str">
            <v>BBB+</v>
          </cell>
          <cell r="I804" t="str">
            <v>Rating Outlook Stable</v>
          </cell>
        </row>
        <row r="805">
          <cell r="A805">
            <v>80090314</v>
          </cell>
          <cell r="B805" t="str">
            <v>NL Industries (Valhi, Inc. Unit)</v>
          </cell>
          <cell r="C805" t="str">
            <v>Chemicals</v>
          </cell>
          <cell r="D805" t="str">
            <v>UNITED STATES</v>
          </cell>
          <cell r="E805" t="str">
            <v>N</v>
          </cell>
          <cell r="F805" t="str">
            <v>Withdrawn</v>
          </cell>
          <cell r="G805">
            <v>37775</v>
          </cell>
          <cell r="H805" t="str">
            <v>NR</v>
          </cell>
        </row>
        <row r="806">
          <cell r="A806">
            <v>80090316</v>
          </cell>
          <cell r="B806" t="str">
            <v>Ripasa S.A. Celulose e Papel</v>
          </cell>
          <cell r="C806" t="str">
            <v>Paper &amp; Forest Products</v>
          </cell>
          <cell r="D806" t="str">
            <v>BRAZIL</v>
          </cell>
          <cell r="E806" t="str">
            <v>Y</v>
          </cell>
          <cell r="F806" t="str">
            <v>Upgrade</v>
          </cell>
          <cell r="G806">
            <v>38258</v>
          </cell>
          <cell r="H806" t="str">
            <v>BB-</v>
          </cell>
          <cell r="I806" t="str">
            <v>Rating Outlook Stable</v>
          </cell>
        </row>
        <row r="807">
          <cell r="A807">
            <v>80090319</v>
          </cell>
          <cell r="B807" t="str">
            <v>Peoples Heritage Bank, NA</v>
          </cell>
          <cell r="C807" t="str">
            <v>Banks</v>
          </cell>
          <cell r="D807" t="str">
            <v>UNITED STATES</v>
          </cell>
          <cell r="E807" t="str">
            <v>N</v>
          </cell>
          <cell r="F807" t="str">
            <v>Affirmed</v>
          </cell>
          <cell r="G807">
            <v>37061</v>
          </cell>
          <cell r="H807" t="str">
            <v>A-</v>
          </cell>
          <cell r="I807" t="str">
            <v>Rating Outlook Stable</v>
          </cell>
        </row>
        <row r="808">
          <cell r="A808">
            <v>80090320</v>
          </cell>
          <cell r="B808" t="str">
            <v>Allfirst Financial Inc.</v>
          </cell>
          <cell r="C808" t="str">
            <v>Banks</v>
          </cell>
          <cell r="D808" t="str">
            <v>UNITED STATES</v>
          </cell>
          <cell r="E808" t="str">
            <v>N</v>
          </cell>
          <cell r="F808" t="str">
            <v>Withdrawn</v>
          </cell>
          <cell r="G808">
            <v>37712</v>
          </cell>
          <cell r="H808" t="str">
            <v>NR</v>
          </cell>
        </row>
        <row r="809">
          <cell r="A809">
            <v>80090321</v>
          </cell>
          <cell r="B809" t="str">
            <v>Amarillo National Bancorp Inc.</v>
          </cell>
          <cell r="C809" t="str">
            <v>Banks</v>
          </cell>
          <cell r="D809" t="str">
            <v>UNITED STATES</v>
          </cell>
          <cell r="E809" t="str">
            <v>N</v>
          </cell>
          <cell r="F809" t="str">
            <v>Withdrawn</v>
          </cell>
          <cell r="G809">
            <v>36943</v>
          </cell>
          <cell r="H809" t="str">
            <v>NR</v>
          </cell>
          <cell r="I809" t="str">
            <v>Rating Outlook Stable</v>
          </cell>
        </row>
        <row r="810">
          <cell r="A810">
            <v>80090322</v>
          </cell>
          <cell r="B810" t="str">
            <v>AmSouth Bancorporation</v>
          </cell>
          <cell r="C810" t="str">
            <v>Banks</v>
          </cell>
          <cell r="D810" t="str">
            <v>UNITED STATES</v>
          </cell>
          <cell r="E810" t="str">
            <v>Y</v>
          </cell>
          <cell r="F810" t="str">
            <v>Affirmed</v>
          </cell>
          <cell r="G810">
            <v>37874</v>
          </cell>
          <cell r="H810" t="str">
            <v>A-</v>
          </cell>
          <cell r="I810" t="str">
            <v>Rating Outlook Stable</v>
          </cell>
        </row>
        <row r="811">
          <cell r="A811">
            <v>80090324</v>
          </cell>
          <cell r="B811" t="str">
            <v>BancFirst Corporation</v>
          </cell>
          <cell r="C811" t="str">
            <v>Banks</v>
          </cell>
          <cell r="D811" t="str">
            <v>UNITED STATES</v>
          </cell>
          <cell r="E811" t="str">
            <v>N</v>
          </cell>
          <cell r="F811" t="str">
            <v>Withdrawn</v>
          </cell>
          <cell r="G811">
            <v>37321</v>
          </cell>
          <cell r="H811" t="str">
            <v>NR</v>
          </cell>
          <cell r="I811" t="str">
            <v>Rating Outlook Stable</v>
          </cell>
        </row>
        <row r="812">
          <cell r="A812">
            <v>80090326</v>
          </cell>
          <cell r="B812" t="str">
            <v>Bancwest Corporation</v>
          </cell>
          <cell r="C812" t="str">
            <v>Banks</v>
          </cell>
          <cell r="D812" t="str">
            <v>UNITED STATES</v>
          </cell>
          <cell r="E812" t="str">
            <v>Y</v>
          </cell>
          <cell r="F812" t="str">
            <v>Affirmed</v>
          </cell>
          <cell r="G812">
            <v>38062</v>
          </cell>
          <cell r="H812" t="str">
            <v>AA-</v>
          </cell>
          <cell r="I812" t="str">
            <v>Rating Outlook Stable</v>
          </cell>
        </row>
        <row r="813">
          <cell r="A813">
            <v>80090327</v>
          </cell>
          <cell r="B813" t="str">
            <v>Harris Bankcorp, Inc.</v>
          </cell>
          <cell r="C813" t="str">
            <v>Banks</v>
          </cell>
          <cell r="D813" t="str">
            <v>UNITED STATES</v>
          </cell>
          <cell r="E813" t="str">
            <v>Y</v>
          </cell>
          <cell r="F813" t="str">
            <v>New Rating</v>
          </cell>
          <cell r="G813">
            <v>36861</v>
          </cell>
          <cell r="H813" t="str">
            <v>AA-</v>
          </cell>
          <cell r="I813" t="str">
            <v>Rating Outlook Stable</v>
          </cell>
        </row>
        <row r="814">
          <cell r="A814">
            <v>80090328</v>
          </cell>
          <cell r="B814" t="str">
            <v>Synovus Financial Corp.</v>
          </cell>
          <cell r="C814" t="str">
            <v>Banks</v>
          </cell>
          <cell r="D814" t="str">
            <v>UNITED STATES</v>
          </cell>
          <cell r="E814" t="str">
            <v>Y</v>
          </cell>
          <cell r="F814" t="str">
            <v>Revision Rating</v>
          </cell>
          <cell r="G814">
            <v>36861</v>
          </cell>
          <cell r="H814" t="str">
            <v>A</v>
          </cell>
          <cell r="I814" t="str">
            <v>Rating Outlook Stable</v>
          </cell>
        </row>
        <row r="815">
          <cell r="A815">
            <v>80090331</v>
          </cell>
          <cell r="B815" t="str">
            <v>Riggs National Corp.</v>
          </cell>
          <cell r="C815" t="str">
            <v>Banks</v>
          </cell>
          <cell r="D815" t="str">
            <v>UNITED STATES</v>
          </cell>
          <cell r="E815" t="str">
            <v>Y</v>
          </cell>
          <cell r="F815" t="str">
            <v>Rating Watch On</v>
          </cell>
          <cell r="G815">
            <v>38184</v>
          </cell>
          <cell r="H815" t="str">
            <v>BB-</v>
          </cell>
          <cell r="I815" t="str">
            <v>Rating Watch Positive</v>
          </cell>
        </row>
        <row r="816">
          <cell r="A816">
            <v>80090333</v>
          </cell>
          <cell r="B816" t="str">
            <v>BB&amp;T Corporation</v>
          </cell>
          <cell r="C816" t="str">
            <v>Banks</v>
          </cell>
          <cell r="D816" t="str">
            <v>UNITED STATES</v>
          </cell>
          <cell r="E816" t="str">
            <v>Y</v>
          </cell>
          <cell r="F816" t="str">
            <v>Affirmed</v>
          </cell>
          <cell r="G816">
            <v>37650</v>
          </cell>
          <cell r="H816" t="str">
            <v>A+</v>
          </cell>
          <cell r="I816" t="str">
            <v>Rating Outlook Positive</v>
          </cell>
        </row>
        <row r="817">
          <cell r="A817">
            <v>80090335</v>
          </cell>
          <cell r="B817" t="str">
            <v>BOK Financial Corp.</v>
          </cell>
          <cell r="C817" t="str">
            <v>Banks</v>
          </cell>
          <cell r="D817" t="str">
            <v>UNITED STATES</v>
          </cell>
          <cell r="E817" t="str">
            <v>Y</v>
          </cell>
          <cell r="F817" t="str">
            <v>New Rating</v>
          </cell>
          <cell r="G817">
            <v>36861</v>
          </cell>
          <cell r="H817" t="str">
            <v>A-</v>
          </cell>
          <cell r="I817" t="str">
            <v>Rating Outlook Stable</v>
          </cell>
        </row>
        <row r="818">
          <cell r="A818">
            <v>80090336</v>
          </cell>
          <cell r="B818" t="str">
            <v>BSB Bancorp, Inc.</v>
          </cell>
          <cell r="C818" t="str">
            <v>Banks</v>
          </cell>
          <cell r="D818" t="str">
            <v>UNITED STATES</v>
          </cell>
          <cell r="E818" t="str">
            <v>Y</v>
          </cell>
          <cell r="F818" t="str">
            <v>Withdrawn</v>
          </cell>
          <cell r="G818">
            <v>38183</v>
          </cell>
          <cell r="H818" t="str">
            <v>NR</v>
          </cell>
        </row>
        <row r="819">
          <cell r="A819">
            <v>80090337</v>
          </cell>
          <cell r="B819" t="str">
            <v>RBC Centura Banks, Inc.</v>
          </cell>
          <cell r="C819" t="str">
            <v>Banks</v>
          </cell>
          <cell r="D819" t="str">
            <v>UNITED STATES</v>
          </cell>
          <cell r="E819" t="str">
            <v>Y</v>
          </cell>
          <cell r="F819" t="str">
            <v>Rating Watch On</v>
          </cell>
          <cell r="G819">
            <v>38244</v>
          </cell>
          <cell r="H819" t="str">
            <v>AA-</v>
          </cell>
          <cell r="I819" t="str">
            <v>Rating Watch Negative</v>
          </cell>
        </row>
        <row r="820">
          <cell r="A820">
            <v>80090338</v>
          </cell>
          <cell r="B820" t="str">
            <v>S&amp;T Bancorp Inc.</v>
          </cell>
          <cell r="C820" t="str">
            <v>Banks</v>
          </cell>
          <cell r="D820" t="str">
            <v>UNITED STATES</v>
          </cell>
          <cell r="E820" t="str">
            <v>N</v>
          </cell>
          <cell r="F820" t="str">
            <v>Withdrawn</v>
          </cell>
          <cell r="G820">
            <v>36986</v>
          </cell>
          <cell r="H820" t="str">
            <v>NR</v>
          </cell>
        </row>
        <row r="821">
          <cell r="A821">
            <v>80090339</v>
          </cell>
          <cell r="B821" t="str">
            <v>TCF Financial Corporation</v>
          </cell>
          <cell r="C821" t="str">
            <v>Banks</v>
          </cell>
          <cell r="D821" t="str">
            <v>UNITED STATES</v>
          </cell>
          <cell r="E821" t="str">
            <v>Y</v>
          </cell>
          <cell r="F821" t="str">
            <v>Affirmed</v>
          </cell>
          <cell r="G821">
            <v>37637</v>
          </cell>
          <cell r="H821" t="str">
            <v>A-</v>
          </cell>
          <cell r="I821" t="str">
            <v>Rating Outlook Stable</v>
          </cell>
        </row>
        <row r="822">
          <cell r="A822">
            <v>80090341</v>
          </cell>
          <cell r="B822" t="str">
            <v>Charter One Financial, Inc.</v>
          </cell>
          <cell r="C822" t="str">
            <v>Banks</v>
          </cell>
          <cell r="D822" t="str">
            <v>UNITED STATES</v>
          </cell>
          <cell r="E822" t="str">
            <v>Y</v>
          </cell>
          <cell r="F822" t="str">
            <v>Rating Watch On</v>
          </cell>
          <cell r="G822">
            <v>38112</v>
          </cell>
          <cell r="H822" t="str">
            <v>A-</v>
          </cell>
          <cell r="I822" t="str">
            <v>Rating Watch Positive</v>
          </cell>
        </row>
        <row r="823">
          <cell r="A823">
            <v>80090342</v>
          </cell>
          <cell r="B823" t="str">
            <v>Charter One Commercial</v>
          </cell>
          <cell r="C823" t="str">
            <v>Banks</v>
          </cell>
          <cell r="D823" t="str">
            <v>UNITED STATES</v>
          </cell>
          <cell r="E823" t="str">
            <v>N</v>
          </cell>
          <cell r="F823" t="str">
            <v>Withdrawn</v>
          </cell>
          <cell r="G823">
            <v>37817</v>
          </cell>
          <cell r="H823" t="str">
            <v>NR</v>
          </cell>
        </row>
        <row r="824">
          <cell r="A824">
            <v>80090343</v>
          </cell>
          <cell r="B824" t="str">
            <v>TCF National Bank (MN)</v>
          </cell>
          <cell r="C824" t="str">
            <v>Banks</v>
          </cell>
          <cell r="D824" t="str">
            <v>UNITED STATES</v>
          </cell>
          <cell r="E824" t="str">
            <v>Y</v>
          </cell>
          <cell r="F824" t="str">
            <v>Affirmed</v>
          </cell>
          <cell r="G824">
            <v>37637</v>
          </cell>
          <cell r="H824" t="str">
            <v>A-</v>
          </cell>
          <cell r="I824" t="str">
            <v>Rating Outlook Stable</v>
          </cell>
        </row>
        <row r="825">
          <cell r="A825">
            <v>80090344</v>
          </cell>
          <cell r="B825" t="str">
            <v>TCF National Bank (CO)</v>
          </cell>
          <cell r="C825" t="str">
            <v>Banks</v>
          </cell>
          <cell r="D825" t="str">
            <v>UNITED STATES</v>
          </cell>
          <cell r="E825" t="str">
            <v>N</v>
          </cell>
          <cell r="F825" t="str">
            <v>Withdrawn</v>
          </cell>
          <cell r="G825">
            <v>37637</v>
          </cell>
          <cell r="H825" t="str">
            <v>NR</v>
          </cell>
        </row>
        <row r="826">
          <cell r="A826">
            <v>80090345</v>
          </cell>
          <cell r="B826" t="str">
            <v>Three Rivers Bancorp, Inc.</v>
          </cell>
          <cell r="C826" t="str">
            <v>Banks</v>
          </cell>
          <cell r="D826" t="str">
            <v>UNITED STATES</v>
          </cell>
          <cell r="E826" t="str">
            <v>N</v>
          </cell>
          <cell r="F826" t="str">
            <v>Upgrade</v>
          </cell>
          <cell r="G826">
            <v>37531</v>
          </cell>
          <cell r="H826" t="str">
            <v>BBB+</v>
          </cell>
          <cell r="I826" t="str">
            <v>Rating Outlook Stable</v>
          </cell>
        </row>
        <row r="827">
          <cell r="A827">
            <v>80090346</v>
          </cell>
          <cell r="B827" t="str">
            <v>Trustmark Corporation</v>
          </cell>
          <cell r="C827" t="str">
            <v>Banks</v>
          </cell>
          <cell r="D827" t="str">
            <v>UNITED STATES</v>
          </cell>
          <cell r="E827" t="str">
            <v>Y</v>
          </cell>
          <cell r="F827" t="str">
            <v>Revision Rating</v>
          </cell>
          <cell r="G827">
            <v>36861</v>
          </cell>
          <cell r="H827" t="str">
            <v>A-</v>
          </cell>
          <cell r="I827" t="str">
            <v>Rating Outlook Stable</v>
          </cell>
        </row>
        <row r="828">
          <cell r="A828">
            <v>80090347</v>
          </cell>
          <cell r="B828" t="str">
            <v>Regions Financial Corp.</v>
          </cell>
          <cell r="C828" t="str">
            <v>Banks</v>
          </cell>
          <cell r="D828" t="str">
            <v>UNITED STATES</v>
          </cell>
          <cell r="E828" t="str">
            <v>Y</v>
          </cell>
          <cell r="F828" t="str">
            <v>Affirmed</v>
          </cell>
          <cell r="G828">
            <v>38169</v>
          </cell>
          <cell r="H828" t="str">
            <v>A+</v>
          </cell>
          <cell r="I828" t="str">
            <v>Rating Outlook Stable</v>
          </cell>
        </row>
        <row r="829">
          <cell r="A829">
            <v>80090348</v>
          </cell>
          <cell r="B829" t="str">
            <v>Southwest Bancorporation of Texas, Inc.</v>
          </cell>
          <cell r="C829" t="str">
            <v>Banks</v>
          </cell>
          <cell r="D829" t="str">
            <v>UNITED STATES</v>
          </cell>
          <cell r="E829" t="str">
            <v>Y</v>
          </cell>
          <cell r="F829" t="str">
            <v>Affirmed</v>
          </cell>
          <cell r="G829">
            <v>38127</v>
          </cell>
          <cell r="H829" t="str">
            <v>BBB</v>
          </cell>
          <cell r="I829" t="str">
            <v>Rating Outlook Stable</v>
          </cell>
        </row>
        <row r="830">
          <cell r="A830">
            <v>80090349</v>
          </cell>
          <cell r="B830" t="str">
            <v>SouthTrust Corporation</v>
          </cell>
          <cell r="C830" t="str">
            <v>Banks</v>
          </cell>
          <cell r="D830" t="str">
            <v>UNITED STATES</v>
          </cell>
          <cell r="E830" t="str">
            <v>Y</v>
          </cell>
          <cell r="F830" t="str">
            <v>Rating Watch On</v>
          </cell>
          <cell r="G830">
            <v>38159</v>
          </cell>
          <cell r="H830" t="str">
            <v>A</v>
          </cell>
          <cell r="I830" t="str">
            <v>Rating Watch Positive</v>
          </cell>
        </row>
        <row r="831">
          <cell r="A831">
            <v>80090350</v>
          </cell>
          <cell r="B831" t="str">
            <v>First Commercial Bank, N.A.</v>
          </cell>
          <cell r="C831" t="str">
            <v>Banks</v>
          </cell>
          <cell r="D831" t="str">
            <v>UNITED STATES</v>
          </cell>
          <cell r="E831" t="str">
            <v>N</v>
          </cell>
          <cell r="F831" t="str">
            <v>Withdrawn</v>
          </cell>
          <cell r="G831">
            <v>36862</v>
          </cell>
          <cell r="H831" t="str">
            <v>NR</v>
          </cell>
        </row>
        <row r="832">
          <cell r="A832">
            <v>80090352</v>
          </cell>
          <cell r="B832" t="str">
            <v>Golden West Financial Corporation</v>
          </cell>
          <cell r="C832" t="str">
            <v>Banks</v>
          </cell>
          <cell r="D832" t="str">
            <v>UNITED STATES</v>
          </cell>
          <cell r="E832" t="str">
            <v>N</v>
          </cell>
          <cell r="F832" t="str">
            <v>Withdrawn</v>
          </cell>
          <cell r="G832">
            <v>37340</v>
          </cell>
          <cell r="H832" t="str">
            <v>NR</v>
          </cell>
        </row>
        <row r="833">
          <cell r="A833">
            <v>80090353</v>
          </cell>
          <cell r="B833" t="str">
            <v>Bay Area Bank</v>
          </cell>
          <cell r="C833" t="str">
            <v>Banks</v>
          </cell>
          <cell r="D833" t="str">
            <v>UNITED STATES</v>
          </cell>
          <cell r="E833" t="str">
            <v>Y</v>
          </cell>
          <cell r="F833" t="str">
            <v>Affirmed</v>
          </cell>
          <cell r="G833">
            <v>37637</v>
          </cell>
          <cell r="H833" t="str">
            <v>BBB-</v>
          </cell>
          <cell r="I833" t="str">
            <v>Rating Outlook Stable</v>
          </cell>
        </row>
        <row r="834">
          <cell r="A834">
            <v>80090354</v>
          </cell>
          <cell r="B834" t="str">
            <v>Fulton Financial Corporation</v>
          </cell>
          <cell r="C834" t="str">
            <v>Banks</v>
          </cell>
          <cell r="D834" t="str">
            <v>UNITED STATES</v>
          </cell>
          <cell r="E834" t="str">
            <v>Y</v>
          </cell>
          <cell r="F834" t="str">
            <v>New Rating</v>
          </cell>
          <cell r="G834">
            <v>37420</v>
          </cell>
          <cell r="H834" t="str">
            <v>A</v>
          </cell>
          <cell r="I834" t="str">
            <v>Rating Outlook Stable</v>
          </cell>
        </row>
        <row r="835">
          <cell r="A835">
            <v>80090355</v>
          </cell>
          <cell r="B835" t="str">
            <v>FirstMerit Corporation</v>
          </cell>
          <cell r="C835" t="str">
            <v>Banks</v>
          </cell>
          <cell r="D835" t="str">
            <v>UNITED STATES</v>
          </cell>
          <cell r="E835" t="str">
            <v>Y</v>
          </cell>
          <cell r="F835" t="str">
            <v>Affirmed</v>
          </cell>
          <cell r="G835">
            <v>37648</v>
          </cell>
          <cell r="H835" t="str">
            <v>A-</v>
          </cell>
          <cell r="I835" t="str">
            <v>Rating Outlook Stable</v>
          </cell>
        </row>
        <row r="836">
          <cell r="A836">
            <v>80090356</v>
          </cell>
          <cell r="B836" t="str">
            <v>Dime Bancorp, Inc.</v>
          </cell>
          <cell r="C836" t="str">
            <v>Banks</v>
          </cell>
          <cell r="D836" t="str">
            <v>UNITED STATES</v>
          </cell>
          <cell r="E836" t="str">
            <v>N</v>
          </cell>
          <cell r="F836" t="str">
            <v>Withdrawn</v>
          </cell>
          <cell r="G836">
            <v>37817</v>
          </cell>
          <cell r="H836" t="str">
            <v>NR</v>
          </cell>
        </row>
        <row r="837">
          <cell r="A837">
            <v>80090357</v>
          </cell>
          <cell r="B837" t="str">
            <v>Citizens Banking Corp.</v>
          </cell>
          <cell r="C837" t="str">
            <v>Banks</v>
          </cell>
          <cell r="D837" t="str">
            <v>UNITED STATES</v>
          </cell>
          <cell r="E837" t="str">
            <v>Y</v>
          </cell>
          <cell r="F837" t="str">
            <v>Affirmed</v>
          </cell>
          <cell r="G837">
            <v>38082</v>
          </cell>
          <cell r="H837" t="str">
            <v>BBB</v>
          </cell>
          <cell r="I837" t="str">
            <v>Rating Outlook Stable</v>
          </cell>
        </row>
        <row r="838">
          <cell r="A838">
            <v>80090358</v>
          </cell>
          <cell r="B838" t="str">
            <v>City National Corporation</v>
          </cell>
          <cell r="C838" t="str">
            <v>Banks</v>
          </cell>
          <cell r="D838" t="str">
            <v>UNITED STATES</v>
          </cell>
          <cell r="E838" t="str">
            <v>Y</v>
          </cell>
          <cell r="F838" t="str">
            <v>Upgrade</v>
          </cell>
          <cell r="G838">
            <v>38187</v>
          </cell>
          <cell r="H838" t="str">
            <v>A-</v>
          </cell>
          <cell r="I838" t="str">
            <v>Rating Outlook Stable</v>
          </cell>
        </row>
        <row r="839">
          <cell r="A839">
            <v>80090359</v>
          </cell>
          <cell r="B839" t="str">
            <v>Commerce Bancshares, Inc.</v>
          </cell>
          <cell r="C839" t="str">
            <v>Banks</v>
          </cell>
          <cell r="D839" t="str">
            <v>UNITED STATES</v>
          </cell>
          <cell r="E839" t="str">
            <v>N</v>
          </cell>
          <cell r="F839" t="str">
            <v>Withdrawn</v>
          </cell>
          <cell r="G839">
            <v>37144</v>
          </cell>
          <cell r="H839" t="str">
            <v>NR</v>
          </cell>
          <cell r="I839" t="str">
            <v>Rating Outlook Stable</v>
          </cell>
        </row>
        <row r="840">
          <cell r="A840">
            <v>80090360</v>
          </cell>
          <cell r="B840" t="str">
            <v>Commercial Federal Corporation</v>
          </cell>
          <cell r="C840" t="str">
            <v>Banks</v>
          </cell>
          <cell r="D840" t="str">
            <v>UNITED STATES</v>
          </cell>
          <cell r="E840" t="str">
            <v>Y</v>
          </cell>
          <cell r="F840" t="str">
            <v>Revision Rating</v>
          </cell>
          <cell r="G840">
            <v>36861</v>
          </cell>
          <cell r="H840" t="str">
            <v>BBB-</v>
          </cell>
          <cell r="I840" t="str">
            <v>Rating Outlook Stable</v>
          </cell>
        </row>
        <row r="841">
          <cell r="A841">
            <v>80090362</v>
          </cell>
          <cell r="B841" t="str">
            <v>Community Bank System, Inc.</v>
          </cell>
          <cell r="C841" t="str">
            <v>Banks</v>
          </cell>
          <cell r="D841" t="str">
            <v>UNITED STATES</v>
          </cell>
          <cell r="E841" t="str">
            <v>Y</v>
          </cell>
          <cell r="F841" t="str">
            <v>Affirmed</v>
          </cell>
          <cell r="G841">
            <v>37901</v>
          </cell>
          <cell r="H841" t="str">
            <v>BBB</v>
          </cell>
          <cell r="I841" t="str">
            <v>Rating Outlook Stable</v>
          </cell>
        </row>
        <row r="842">
          <cell r="A842">
            <v>80090364</v>
          </cell>
          <cell r="B842" t="str">
            <v>Dime Community Bancshares, Inc.</v>
          </cell>
          <cell r="C842" t="str">
            <v>Banks</v>
          </cell>
          <cell r="D842" t="str">
            <v>UNITED STATES</v>
          </cell>
          <cell r="E842" t="str">
            <v>Y</v>
          </cell>
          <cell r="F842" t="str">
            <v>Affirmed</v>
          </cell>
          <cell r="G842">
            <v>37349</v>
          </cell>
          <cell r="H842" t="str">
            <v>BBB</v>
          </cell>
          <cell r="I842" t="str">
            <v>Rating Outlook Stable</v>
          </cell>
        </row>
        <row r="843">
          <cell r="A843">
            <v>80090365</v>
          </cell>
          <cell r="B843" t="str">
            <v>North Fork Bancorporation, Inc.</v>
          </cell>
          <cell r="C843" t="str">
            <v>Banks</v>
          </cell>
          <cell r="D843" t="str">
            <v>UNITED STATES</v>
          </cell>
          <cell r="E843" t="str">
            <v>Y</v>
          </cell>
          <cell r="F843" t="str">
            <v>Rating Watch On</v>
          </cell>
          <cell r="G843">
            <v>38034</v>
          </cell>
          <cell r="H843" t="str">
            <v>A</v>
          </cell>
          <cell r="I843" t="str">
            <v>Rating Watch Negative</v>
          </cell>
        </row>
        <row r="844">
          <cell r="A844">
            <v>80090366</v>
          </cell>
          <cell r="B844" t="str">
            <v>Eastern Bank Corporation</v>
          </cell>
          <cell r="C844" t="str">
            <v>Banks</v>
          </cell>
          <cell r="D844" t="str">
            <v>UNITED STATES</v>
          </cell>
          <cell r="E844" t="str">
            <v>Y</v>
          </cell>
          <cell r="F844" t="str">
            <v>Affirmed</v>
          </cell>
          <cell r="G844">
            <v>38187</v>
          </cell>
          <cell r="H844" t="str">
            <v>BBB</v>
          </cell>
          <cell r="I844" t="str">
            <v>Rating Outlook Stable</v>
          </cell>
        </row>
        <row r="845">
          <cell r="A845">
            <v>80090367</v>
          </cell>
          <cell r="B845" t="str">
            <v>Old Kent Financial Corp.</v>
          </cell>
          <cell r="C845" t="str">
            <v>Banks</v>
          </cell>
          <cell r="D845" t="str">
            <v>UNITED STATES</v>
          </cell>
          <cell r="E845" t="str">
            <v>Y</v>
          </cell>
          <cell r="F845" t="str">
            <v>Withdrawn</v>
          </cell>
          <cell r="G845">
            <v>36983</v>
          </cell>
          <cell r="H845" t="str">
            <v>NR</v>
          </cell>
          <cell r="I845" t="str">
            <v>Rating Watch Off</v>
          </cell>
        </row>
        <row r="846">
          <cell r="A846">
            <v>80090368</v>
          </cell>
          <cell r="B846" t="str">
            <v>Old National Bancorp</v>
          </cell>
          <cell r="C846" t="str">
            <v>Banks</v>
          </cell>
          <cell r="D846" t="str">
            <v>UNITED STATES</v>
          </cell>
          <cell r="E846" t="str">
            <v>Y</v>
          </cell>
          <cell r="F846" t="str">
            <v>Downgrade</v>
          </cell>
          <cell r="G846">
            <v>38016</v>
          </cell>
          <cell r="H846" t="str">
            <v>BBB</v>
          </cell>
          <cell r="I846" t="str">
            <v>Rating Outlook Stable</v>
          </cell>
        </row>
        <row r="847">
          <cell r="A847">
            <v>80090369</v>
          </cell>
          <cell r="B847" t="str">
            <v>Emigrant Bancorp, Inc.</v>
          </cell>
          <cell r="C847" t="str">
            <v>Banks</v>
          </cell>
          <cell r="D847" t="str">
            <v>UNITED STATES</v>
          </cell>
          <cell r="E847" t="str">
            <v>Y</v>
          </cell>
          <cell r="F847" t="str">
            <v>Downgrade</v>
          </cell>
          <cell r="G847">
            <v>37966</v>
          </cell>
          <cell r="H847" t="str">
            <v>BBB+</v>
          </cell>
          <cell r="I847" t="str">
            <v>Rating Outlook Stable</v>
          </cell>
        </row>
        <row r="848">
          <cell r="A848">
            <v>80090370</v>
          </cell>
          <cell r="B848" t="str">
            <v>First Citizens BancShares</v>
          </cell>
          <cell r="C848" t="str">
            <v>Banks</v>
          </cell>
          <cell r="D848" t="str">
            <v>UNITED STATES</v>
          </cell>
          <cell r="E848" t="str">
            <v>N</v>
          </cell>
          <cell r="F848" t="str">
            <v>Withdrawn</v>
          </cell>
          <cell r="G848">
            <v>37000</v>
          </cell>
          <cell r="H848" t="str">
            <v>NR</v>
          </cell>
        </row>
        <row r="849">
          <cell r="A849">
            <v>80090371</v>
          </cell>
          <cell r="B849" t="str">
            <v>Pacific Northwest Bancorp</v>
          </cell>
          <cell r="C849" t="str">
            <v>Banks</v>
          </cell>
          <cell r="D849" t="str">
            <v>UNITED STATES</v>
          </cell>
          <cell r="E849" t="str">
            <v>Y</v>
          </cell>
          <cell r="F849" t="str">
            <v>Upgrade</v>
          </cell>
          <cell r="G849">
            <v>37928</v>
          </cell>
          <cell r="H849" t="str">
            <v>AA</v>
          </cell>
          <cell r="I849" t="str">
            <v>Rating Outlook Stable</v>
          </cell>
        </row>
        <row r="850">
          <cell r="A850">
            <v>80090373</v>
          </cell>
          <cell r="B850" t="str">
            <v>First Commonwealth Financial Corporation</v>
          </cell>
          <cell r="C850" t="str">
            <v>Banks</v>
          </cell>
          <cell r="D850" t="str">
            <v>UNITED STATES</v>
          </cell>
          <cell r="E850" t="str">
            <v>Y</v>
          </cell>
          <cell r="F850" t="str">
            <v>Affirmed</v>
          </cell>
          <cell r="G850">
            <v>37967</v>
          </cell>
          <cell r="H850" t="str">
            <v>BBB</v>
          </cell>
          <cell r="I850" t="str">
            <v>Rating Outlook Stable</v>
          </cell>
        </row>
        <row r="851">
          <cell r="A851">
            <v>80090374</v>
          </cell>
          <cell r="B851" t="str">
            <v>First Interstate BancSystem, Inc.</v>
          </cell>
          <cell r="C851" t="str">
            <v>Banks</v>
          </cell>
          <cell r="D851" t="str">
            <v>UNITED STATES</v>
          </cell>
          <cell r="E851" t="str">
            <v>Y</v>
          </cell>
          <cell r="F851" t="str">
            <v>Affirmed</v>
          </cell>
          <cell r="G851">
            <v>37610</v>
          </cell>
          <cell r="H851" t="str">
            <v>BBB-</v>
          </cell>
          <cell r="I851" t="str">
            <v>Rating Outlook Positive</v>
          </cell>
        </row>
        <row r="852">
          <cell r="A852">
            <v>80090375</v>
          </cell>
          <cell r="B852" t="str">
            <v>PNC Advisors, NA</v>
          </cell>
          <cell r="C852" t="str">
            <v>Banks</v>
          </cell>
          <cell r="D852" t="str">
            <v>UNITED STATES</v>
          </cell>
          <cell r="E852" t="str">
            <v>N</v>
          </cell>
          <cell r="F852" t="str">
            <v>Withdrawn</v>
          </cell>
          <cell r="G852">
            <v>37648</v>
          </cell>
          <cell r="H852" t="str">
            <v>NR</v>
          </cell>
        </row>
        <row r="853">
          <cell r="A853">
            <v>80090376</v>
          </cell>
          <cell r="B853" t="str">
            <v>Provident Bankshares Corp.</v>
          </cell>
          <cell r="C853" t="str">
            <v>Banks</v>
          </cell>
          <cell r="D853" t="str">
            <v>UNITED STATES</v>
          </cell>
          <cell r="E853" t="str">
            <v>Y</v>
          </cell>
          <cell r="F853" t="str">
            <v>Affirmed</v>
          </cell>
          <cell r="G853">
            <v>37929</v>
          </cell>
          <cell r="H853" t="str">
            <v>BBB-</v>
          </cell>
          <cell r="I853" t="str">
            <v>Rating Outlook Stable</v>
          </cell>
        </row>
        <row r="854">
          <cell r="A854">
            <v>80090377</v>
          </cell>
          <cell r="B854" t="str">
            <v>First Midwest Bancorp, Inc.</v>
          </cell>
          <cell r="C854" t="str">
            <v>Banks</v>
          </cell>
          <cell r="D854" t="str">
            <v>UNITED STATES</v>
          </cell>
          <cell r="E854" t="str">
            <v>Y</v>
          </cell>
          <cell r="F854" t="str">
            <v>Affirmed</v>
          </cell>
          <cell r="G854">
            <v>37876</v>
          </cell>
          <cell r="H854" t="str">
            <v>BBB+</v>
          </cell>
          <cell r="I854" t="str">
            <v>Rating Outlook Stable</v>
          </cell>
        </row>
        <row r="855">
          <cell r="A855">
            <v>80090378</v>
          </cell>
          <cell r="B855" t="str">
            <v>First National of Nebraska, Inc.</v>
          </cell>
          <cell r="C855" t="str">
            <v>Banks</v>
          </cell>
          <cell r="D855" t="str">
            <v>UNITED STATES</v>
          </cell>
          <cell r="E855" t="str">
            <v>Y</v>
          </cell>
          <cell r="F855" t="str">
            <v>Revision Rating</v>
          </cell>
          <cell r="G855">
            <v>36861</v>
          </cell>
          <cell r="H855" t="str">
            <v>BBB+</v>
          </cell>
          <cell r="I855" t="str">
            <v>Rating Outlook Stable</v>
          </cell>
        </row>
        <row r="856">
          <cell r="A856">
            <v>80090379</v>
          </cell>
          <cell r="B856" t="str">
            <v>UMB Financial Corp.</v>
          </cell>
          <cell r="C856" t="str">
            <v>Banks</v>
          </cell>
          <cell r="D856" t="str">
            <v>UNITED STATES</v>
          </cell>
          <cell r="E856" t="str">
            <v>Y</v>
          </cell>
          <cell r="F856" t="str">
            <v>Affirmed</v>
          </cell>
          <cell r="G856">
            <v>37582</v>
          </cell>
          <cell r="H856" t="str">
            <v>A+</v>
          </cell>
          <cell r="I856" t="str">
            <v>Rating Outlook Negative</v>
          </cell>
        </row>
        <row r="857">
          <cell r="A857">
            <v>80090380</v>
          </cell>
          <cell r="B857" t="str">
            <v>Union Planters Corporation</v>
          </cell>
          <cell r="C857" t="str">
            <v>Banks</v>
          </cell>
          <cell r="D857" t="str">
            <v>UNITED STATES</v>
          </cell>
          <cell r="E857" t="str">
            <v>Y</v>
          </cell>
          <cell r="F857" t="str">
            <v>Upgrade</v>
          </cell>
          <cell r="G857">
            <v>38169</v>
          </cell>
          <cell r="H857" t="str">
            <v>A+</v>
          </cell>
          <cell r="I857" t="str">
            <v>Rating Outlook Stable</v>
          </cell>
        </row>
        <row r="858">
          <cell r="A858">
            <v>80090382</v>
          </cell>
          <cell r="B858" t="str">
            <v>Washington Federal Inc.</v>
          </cell>
          <cell r="C858" t="str">
            <v>Banks</v>
          </cell>
          <cell r="D858" t="str">
            <v>UNITED STATES</v>
          </cell>
          <cell r="E858" t="str">
            <v>Y</v>
          </cell>
          <cell r="F858" t="str">
            <v>Revision Rating</v>
          </cell>
          <cell r="G858">
            <v>36861</v>
          </cell>
          <cell r="H858" t="str">
            <v>A-</v>
          </cell>
          <cell r="I858" t="str">
            <v>Rating Outlook Stable</v>
          </cell>
        </row>
        <row r="859">
          <cell r="A859">
            <v>80090383</v>
          </cell>
          <cell r="B859" t="str">
            <v>New American Capital, Inc.</v>
          </cell>
          <cell r="C859" t="str">
            <v>Banks</v>
          </cell>
          <cell r="D859" t="str">
            <v>UNITED STATES</v>
          </cell>
          <cell r="E859" t="str">
            <v>N</v>
          </cell>
          <cell r="F859" t="str">
            <v>Withdrawn</v>
          </cell>
          <cell r="G859">
            <v>37813</v>
          </cell>
          <cell r="H859" t="str">
            <v>NR</v>
          </cell>
        </row>
        <row r="860">
          <cell r="A860">
            <v>80090384</v>
          </cell>
          <cell r="B860" t="str">
            <v>Westamerica Bancorporation</v>
          </cell>
          <cell r="C860" t="str">
            <v>Banks</v>
          </cell>
          <cell r="D860" t="str">
            <v>UNITED STATES</v>
          </cell>
          <cell r="E860" t="str">
            <v>Y</v>
          </cell>
          <cell r="F860" t="str">
            <v>Rating Watch On</v>
          </cell>
          <cell r="G860">
            <v>38230</v>
          </cell>
          <cell r="H860" t="str">
            <v>A</v>
          </cell>
          <cell r="I860" t="str">
            <v>Rating Watch Negative</v>
          </cell>
        </row>
        <row r="861">
          <cell r="A861">
            <v>80090385</v>
          </cell>
          <cell r="B861" t="str">
            <v>Whitney Holding Corp.</v>
          </cell>
          <cell r="C861" t="str">
            <v>Banks</v>
          </cell>
          <cell r="D861" t="str">
            <v>UNITED STATES</v>
          </cell>
          <cell r="E861" t="str">
            <v>Y</v>
          </cell>
          <cell r="F861" t="str">
            <v>Revision Rating</v>
          </cell>
          <cell r="G861">
            <v>36861</v>
          </cell>
          <cell r="H861" t="str">
            <v>BBB+</v>
          </cell>
          <cell r="I861" t="str">
            <v>Rating Outlook Stable</v>
          </cell>
        </row>
        <row r="862">
          <cell r="A862">
            <v>80090386</v>
          </cell>
          <cell r="B862" t="str">
            <v>Wilmington Trust Corporation</v>
          </cell>
          <cell r="C862" t="str">
            <v>Banks</v>
          </cell>
          <cell r="D862" t="str">
            <v>UNITED STATES</v>
          </cell>
          <cell r="E862" t="str">
            <v>Y</v>
          </cell>
          <cell r="F862" t="str">
            <v>Affirmed</v>
          </cell>
          <cell r="G862">
            <v>37715</v>
          </cell>
          <cell r="H862" t="str">
            <v>A+</v>
          </cell>
          <cell r="I862" t="str">
            <v>Rating Outlook Stable</v>
          </cell>
        </row>
        <row r="863">
          <cell r="A863">
            <v>80090387</v>
          </cell>
          <cell r="B863" t="str">
            <v>McDonald Investments Inc.</v>
          </cell>
          <cell r="C863" t="str">
            <v>Banks</v>
          </cell>
          <cell r="D863" t="str">
            <v>UNITED STATES</v>
          </cell>
          <cell r="E863" t="str">
            <v>Y</v>
          </cell>
          <cell r="F863" t="str">
            <v>Downgrade</v>
          </cell>
          <cell r="G863">
            <v>37245</v>
          </cell>
          <cell r="H863" t="str">
            <v>A</v>
          </cell>
          <cell r="I863" t="str">
            <v>Rating Outlook Stable</v>
          </cell>
        </row>
        <row r="864">
          <cell r="A864">
            <v>80090388</v>
          </cell>
          <cell r="B864" t="str">
            <v>M&amp;T Bank Corporation</v>
          </cell>
          <cell r="C864" t="str">
            <v>Banks</v>
          </cell>
          <cell r="D864" t="str">
            <v>UNITED STATES</v>
          </cell>
          <cell r="E864" t="str">
            <v>Y</v>
          </cell>
          <cell r="F864" t="str">
            <v>Downgrade</v>
          </cell>
          <cell r="G864">
            <v>37712</v>
          </cell>
          <cell r="H864" t="str">
            <v>A-</v>
          </cell>
          <cell r="I864" t="str">
            <v>Rating Outlook Stable</v>
          </cell>
        </row>
        <row r="865">
          <cell r="A865">
            <v>80090390</v>
          </cell>
          <cell r="B865" t="str">
            <v>United National Bancorp</v>
          </cell>
          <cell r="C865" t="str">
            <v>Banks</v>
          </cell>
          <cell r="D865" t="str">
            <v>UNITED STATES</v>
          </cell>
          <cell r="E865" t="str">
            <v>Y</v>
          </cell>
          <cell r="F865" t="str">
            <v>Withdrawn</v>
          </cell>
          <cell r="G865">
            <v>37991</v>
          </cell>
          <cell r="H865" t="str">
            <v>NR</v>
          </cell>
        </row>
        <row r="866">
          <cell r="A866">
            <v>80090391</v>
          </cell>
          <cell r="B866" t="str">
            <v>U.S. Trust Corp.</v>
          </cell>
          <cell r="C866" t="str">
            <v>Banks</v>
          </cell>
          <cell r="D866" t="str">
            <v>UNITED STATES</v>
          </cell>
          <cell r="E866" t="str">
            <v>Y</v>
          </cell>
          <cell r="F866" t="str">
            <v>Affirmed</v>
          </cell>
          <cell r="G866">
            <v>37799</v>
          </cell>
          <cell r="H866" t="str">
            <v>A</v>
          </cell>
          <cell r="I866" t="str">
            <v>Rating Outlook Stable</v>
          </cell>
        </row>
        <row r="867">
          <cell r="A867">
            <v>80090392</v>
          </cell>
          <cell r="B867" t="str">
            <v>Washington Mutual Bank, FA</v>
          </cell>
          <cell r="C867" t="str">
            <v>Banks</v>
          </cell>
          <cell r="D867" t="str">
            <v>UNITED STATES</v>
          </cell>
          <cell r="E867" t="str">
            <v>Y</v>
          </cell>
          <cell r="F867" t="str">
            <v>Affirmed</v>
          </cell>
          <cell r="G867">
            <v>38225</v>
          </cell>
          <cell r="H867" t="str">
            <v>A</v>
          </cell>
          <cell r="I867" t="str">
            <v>Rating Outlook Stable</v>
          </cell>
        </row>
        <row r="868">
          <cell r="A868">
            <v>80090397</v>
          </cell>
          <cell r="B868" t="str">
            <v>Kraft Holdings Virginia Inc.</v>
          </cell>
          <cell r="C868" t="str">
            <v>Food</v>
          </cell>
          <cell r="D868" t="str">
            <v>UNITED STATES</v>
          </cell>
          <cell r="E868" t="str">
            <v>Y</v>
          </cell>
          <cell r="F868" t="str">
            <v>Rating Watch On</v>
          </cell>
          <cell r="G868">
            <v>37704</v>
          </cell>
          <cell r="H868" t="str">
            <v>A</v>
          </cell>
          <cell r="I868" t="str">
            <v>Rating Watch Negative</v>
          </cell>
        </row>
        <row r="869">
          <cell r="A869">
            <v>80090404</v>
          </cell>
          <cell r="B869" t="str">
            <v>AmeriServ Financial, Inc.</v>
          </cell>
          <cell r="C869" t="str">
            <v>Banks</v>
          </cell>
          <cell r="D869" t="str">
            <v>UNITED STATES</v>
          </cell>
          <cell r="E869" t="str">
            <v>Y</v>
          </cell>
          <cell r="F869" t="str">
            <v>Downgrade</v>
          </cell>
          <cell r="G869">
            <v>37728</v>
          </cell>
          <cell r="H869" t="str">
            <v>B</v>
          </cell>
          <cell r="I869" t="str">
            <v>Rating Outlook Negative</v>
          </cell>
        </row>
        <row r="870">
          <cell r="A870">
            <v>80090409</v>
          </cell>
          <cell r="B870" t="str">
            <v>AmeriServ Financial Bank</v>
          </cell>
          <cell r="C870" t="str">
            <v>Banks</v>
          </cell>
          <cell r="D870" t="str">
            <v>UNITED STATES</v>
          </cell>
          <cell r="E870" t="str">
            <v>Y</v>
          </cell>
          <cell r="F870" t="str">
            <v>Downgrade</v>
          </cell>
          <cell r="G870">
            <v>37728</v>
          </cell>
          <cell r="H870" t="str">
            <v>BB-</v>
          </cell>
          <cell r="I870" t="str">
            <v>Rating Outlook Negative</v>
          </cell>
        </row>
        <row r="871">
          <cell r="A871">
            <v>80090410</v>
          </cell>
          <cell r="B871" t="str">
            <v>Bank of Oklahoma Financial Corporation</v>
          </cell>
          <cell r="C871" t="str">
            <v>Banks</v>
          </cell>
          <cell r="D871" t="str">
            <v>UNITED STATES</v>
          </cell>
          <cell r="E871" t="str">
            <v>N</v>
          </cell>
          <cell r="F871" t="str">
            <v>Revision Rating</v>
          </cell>
          <cell r="G871">
            <v>36861</v>
          </cell>
          <cell r="H871" t="str">
            <v>A-</v>
          </cell>
          <cell r="I871" t="str">
            <v>Rating Outlook Stable</v>
          </cell>
        </row>
        <row r="872">
          <cell r="A872">
            <v>80090412</v>
          </cell>
          <cell r="B872" t="str">
            <v>Pulte Homes, Inc.</v>
          </cell>
          <cell r="C872" t="str">
            <v>Homebuilding</v>
          </cell>
          <cell r="D872" t="str">
            <v>UNITED STATES</v>
          </cell>
          <cell r="E872" t="str">
            <v>Y</v>
          </cell>
          <cell r="F872" t="str">
            <v>Affirmed</v>
          </cell>
          <cell r="G872">
            <v>37013</v>
          </cell>
          <cell r="H872" t="str">
            <v>BBB+</v>
          </cell>
          <cell r="I872" t="str">
            <v>Rating Outlook Stable</v>
          </cell>
        </row>
        <row r="873">
          <cell r="A873">
            <v>80090415</v>
          </cell>
          <cell r="B873" t="str">
            <v>Marshall &amp; Ilsley Corporation</v>
          </cell>
          <cell r="C873" t="str">
            <v>Banks</v>
          </cell>
          <cell r="D873" t="str">
            <v>UNITED STATES</v>
          </cell>
          <cell r="E873" t="str">
            <v>Y</v>
          </cell>
          <cell r="F873" t="str">
            <v>Revision Outlook</v>
          </cell>
          <cell r="G873">
            <v>38124</v>
          </cell>
          <cell r="H873" t="str">
            <v>A+</v>
          </cell>
          <cell r="I873" t="str">
            <v>Rating Outlook Stable</v>
          </cell>
        </row>
        <row r="874">
          <cell r="A874">
            <v>80090416</v>
          </cell>
          <cell r="B874" t="str">
            <v>LanChile Airlines Receivables</v>
          </cell>
          <cell r="C874" t="str">
            <v>Corporates</v>
          </cell>
          <cell r="D874" t="str">
            <v>CHILE</v>
          </cell>
          <cell r="E874" t="str">
            <v>Y</v>
          </cell>
          <cell r="F874" t="str">
            <v>Affirmed</v>
          </cell>
          <cell r="G874">
            <v>38057</v>
          </cell>
          <cell r="H874" t="str">
            <v>BBB-</v>
          </cell>
          <cell r="I874" t="str">
            <v>Rating Outlook Stable</v>
          </cell>
        </row>
        <row r="875">
          <cell r="A875">
            <v>80090418</v>
          </cell>
          <cell r="B875" t="str">
            <v>Mercantile Bankshares Corp.</v>
          </cell>
          <cell r="C875" t="str">
            <v>Banks</v>
          </cell>
          <cell r="D875" t="str">
            <v>UNITED STATES</v>
          </cell>
          <cell r="E875" t="str">
            <v>N</v>
          </cell>
          <cell r="F875" t="str">
            <v>Withdrawn</v>
          </cell>
          <cell r="G875">
            <v>37140</v>
          </cell>
          <cell r="H875" t="str">
            <v>NR</v>
          </cell>
        </row>
        <row r="876">
          <cell r="A876">
            <v>80090421</v>
          </cell>
          <cell r="B876" t="str">
            <v>National Commerce Financial Corporation</v>
          </cell>
          <cell r="C876" t="str">
            <v>Banks</v>
          </cell>
          <cell r="D876" t="str">
            <v>UNITED STATES</v>
          </cell>
          <cell r="E876" t="str">
            <v>Y</v>
          </cell>
          <cell r="F876" t="str">
            <v>Affirmed</v>
          </cell>
          <cell r="G876">
            <v>38117</v>
          </cell>
          <cell r="H876" t="str">
            <v>A-</v>
          </cell>
          <cell r="I876" t="str">
            <v>Rating Watch Positive</v>
          </cell>
        </row>
        <row r="877">
          <cell r="A877">
            <v>80090423</v>
          </cell>
          <cell r="B877" t="str">
            <v>Innogy Plc</v>
          </cell>
          <cell r="C877" t="str">
            <v>Global Power</v>
          </cell>
          <cell r="D877" t="str">
            <v>UNITED KINGDOM</v>
          </cell>
          <cell r="E877" t="str">
            <v>N</v>
          </cell>
          <cell r="F877" t="str">
            <v>Withdrawn</v>
          </cell>
          <cell r="G877">
            <v>38152</v>
          </cell>
          <cell r="H877" t="str">
            <v>NR</v>
          </cell>
        </row>
        <row r="878">
          <cell r="A878">
            <v>80090425</v>
          </cell>
          <cell r="B878" t="str">
            <v>Omnicom Finance plc</v>
          </cell>
          <cell r="C878" t="str">
            <v>Diversified Services</v>
          </cell>
          <cell r="D878" t="str">
            <v>UNITED KINGDOM</v>
          </cell>
          <cell r="E878" t="str">
            <v>Y</v>
          </cell>
          <cell r="F878" t="str">
            <v>Downgrade</v>
          </cell>
          <cell r="G878">
            <v>37701</v>
          </cell>
          <cell r="H878" t="str">
            <v>A-</v>
          </cell>
          <cell r="I878" t="str">
            <v>Rating Outlook Stable</v>
          </cell>
        </row>
        <row r="879">
          <cell r="A879">
            <v>80090428</v>
          </cell>
          <cell r="B879" t="str">
            <v>FBOP Corporation</v>
          </cell>
          <cell r="C879" t="str">
            <v>Financial Institutions</v>
          </cell>
          <cell r="D879" t="str">
            <v>UNITED STATES</v>
          </cell>
          <cell r="E879" t="str">
            <v>N</v>
          </cell>
          <cell r="F879" t="str">
            <v>Affirmed</v>
          </cell>
          <cell r="G879">
            <v>37677</v>
          </cell>
          <cell r="H879" t="str">
            <v>BBB</v>
          </cell>
          <cell r="I879" t="str">
            <v>Rating Outlook Stable</v>
          </cell>
        </row>
        <row r="880">
          <cell r="A880">
            <v>80090429</v>
          </cell>
          <cell r="B880" t="str">
            <v>Government Development Bank of Puerto Rico</v>
          </cell>
          <cell r="C880" t="str">
            <v>Financial Services</v>
          </cell>
          <cell r="D880" t="str">
            <v>PUERTO RICO</v>
          </cell>
          <cell r="E880" t="str">
            <v>N</v>
          </cell>
          <cell r="F880" t="str">
            <v>Revision Rating</v>
          </cell>
          <cell r="G880">
            <v>36861</v>
          </cell>
          <cell r="H880" t="str">
            <v>BBB+</v>
          </cell>
          <cell r="I880" t="str">
            <v>Rating Outlook Stable</v>
          </cell>
        </row>
        <row r="881">
          <cell r="A881">
            <v>80090435</v>
          </cell>
          <cell r="B881" t="str">
            <v>Western Power Distribution South West</v>
          </cell>
          <cell r="C881" t="str">
            <v>Global Power</v>
          </cell>
          <cell r="D881" t="str">
            <v>UNITED KINGDOM</v>
          </cell>
          <cell r="E881" t="str">
            <v>Y</v>
          </cell>
          <cell r="F881" t="str">
            <v>New Rating</v>
          </cell>
          <cell r="G881">
            <v>37684</v>
          </cell>
          <cell r="H881" t="str">
            <v>A-</v>
          </cell>
          <cell r="I881" t="str">
            <v>Rating Outlook Stable</v>
          </cell>
        </row>
        <row r="882">
          <cell r="A882">
            <v>80090436</v>
          </cell>
          <cell r="B882" t="str">
            <v>Rodamco North America</v>
          </cell>
          <cell r="C882" t="str">
            <v>Financial Institutions</v>
          </cell>
          <cell r="D882" t="str">
            <v>UNITED STATES</v>
          </cell>
          <cell r="E882" t="str">
            <v>N</v>
          </cell>
          <cell r="F882" t="str">
            <v>Withdrawn</v>
          </cell>
          <cell r="G882">
            <v>37379</v>
          </cell>
          <cell r="H882" t="str">
            <v>NR</v>
          </cell>
          <cell r="I882" t="str">
            <v>Rating Outlook Stable</v>
          </cell>
        </row>
        <row r="883">
          <cell r="A883">
            <v>80090437</v>
          </cell>
          <cell r="B883" t="str">
            <v>Marshall National Bank &amp; Trust Company</v>
          </cell>
          <cell r="C883" t="str">
            <v>Banks</v>
          </cell>
          <cell r="D883" t="str">
            <v>UNITED STATES</v>
          </cell>
          <cell r="E883" t="str">
            <v>N</v>
          </cell>
          <cell r="F883" t="str">
            <v>Withdrawn</v>
          </cell>
          <cell r="G883">
            <v>37140</v>
          </cell>
          <cell r="H883" t="str">
            <v>NR</v>
          </cell>
          <cell r="I883" t="str">
            <v>Rating Outlook Stable</v>
          </cell>
        </row>
        <row r="884">
          <cell r="A884">
            <v>80090438</v>
          </cell>
          <cell r="B884" t="str">
            <v>National Bank of Fredericksburg</v>
          </cell>
          <cell r="C884" t="str">
            <v>Banks</v>
          </cell>
          <cell r="D884" t="str">
            <v>UNITED STATES</v>
          </cell>
          <cell r="E884" t="str">
            <v>N</v>
          </cell>
          <cell r="F884" t="str">
            <v>Withdrawn</v>
          </cell>
          <cell r="G884">
            <v>37140</v>
          </cell>
          <cell r="H884" t="str">
            <v>NR</v>
          </cell>
          <cell r="I884" t="str">
            <v>Rating Outlook Stable</v>
          </cell>
        </row>
        <row r="885">
          <cell r="A885">
            <v>80090439</v>
          </cell>
          <cell r="B885" t="str">
            <v>Sparks State Bank</v>
          </cell>
          <cell r="C885" t="str">
            <v>Banks</v>
          </cell>
          <cell r="D885" t="str">
            <v>UNITED STATES</v>
          </cell>
          <cell r="E885" t="str">
            <v>N</v>
          </cell>
          <cell r="F885" t="str">
            <v>Withdrawn</v>
          </cell>
          <cell r="G885">
            <v>37140</v>
          </cell>
          <cell r="H885" t="str">
            <v>NR</v>
          </cell>
          <cell r="I885" t="str">
            <v>Rating Outlook Stable</v>
          </cell>
        </row>
        <row r="886">
          <cell r="A886">
            <v>80090440</v>
          </cell>
          <cell r="B886" t="str">
            <v>R&amp;G Mortgage</v>
          </cell>
          <cell r="C886" t="str">
            <v>Financial Institutions</v>
          </cell>
          <cell r="D886" t="str">
            <v>UNITED STATES</v>
          </cell>
          <cell r="E886" t="str">
            <v>Y</v>
          </cell>
          <cell r="F886" t="str">
            <v>Upgrade</v>
          </cell>
          <cell r="G886">
            <v>38166</v>
          </cell>
          <cell r="H886" t="str">
            <v>BBB</v>
          </cell>
          <cell r="I886" t="str">
            <v>Rating Outlook Stable</v>
          </cell>
        </row>
        <row r="887">
          <cell r="A887">
            <v>80090441</v>
          </cell>
          <cell r="B887" t="str">
            <v>Grupo Financiero Banamex Accival SA DE CV</v>
          </cell>
          <cell r="C887" t="str">
            <v>Banks</v>
          </cell>
          <cell r="D887" t="str">
            <v>MEXICO</v>
          </cell>
          <cell r="E887" t="str">
            <v>N</v>
          </cell>
          <cell r="F887" t="str">
            <v>Withdrawn</v>
          </cell>
          <cell r="G887">
            <v>37113</v>
          </cell>
          <cell r="H887" t="str">
            <v>NR</v>
          </cell>
          <cell r="I887" t="str">
            <v>Rating Outlook Positive</v>
          </cell>
        </row>
        <row r="888">
          <cell r="A888">
            <v>80090444</v>
          </cell>
          <cell r="B888" t="str">
            <v>Tritel PCS, Inc.</v>
          </cell>
          <cell r="C888" t="str">
            <v>Telecommunications</v>
          </cell>
          <cell r="D888" t="str">
            <v>UNITED STATES</v>
          </cell>
          <cell r="E888" t="str">
            <v>Y</v>
          </cell>
          <cell r="F888" t="str">
            <v>Rating Watch On</v>
          </cell>
          <cell r="G888">
            <v>38034</v>
          </cell>
          <cell r="H888" t="str">
            <v>BBB</v>
          </cell>
          <cell r="I888" t="str">
            <v>Rating Watch Positive</v>
          </cell>
        </row>
        <row r="889">
          <cell r="A889">
            <v>80090445</v>
          </cell>
          <cell r="B889" t="str">
            <v>Telefonos de Mexico S.A. de C.V. (Telmex)</v>
          </cell>
          <cell r="C889" t="str">
            <v>Telecommunications</v>
          </cell>
          <cell r="D889" t="str">
            <v>MEXICO</v>
          </cell>
          <cell r="E889" t="str">
            <v>Y</v>
          </cell>
          <cell r="F889" t="str">
            <v>Upgrade</v>
          </cell>
          <cell r="G889">
            <v>38155</v>
          </cell>
          <cell r="H889" t="str">
            <v>BBB</v>
          </cell>
          <cell r="I889" t="str">
            <v>Rating Outlook Stable</v>
          </cell>
        </row>
        <row r="890">
          <cell r="A890">
            <v>80090446</v>
          </cell>
          <cell r="B890" t="str">
            <v>Corporacion Durango, S.A. de C.V.</v>
          </cell>
          <cell r="C890" t="str">
            <v>Corporates</v>
          </cell>
          <cell r="D890" t="str">
            <v>MEXICO</v>
          </cell>
          <cell r="E890" t="str">
            <v>Y</v>
          </cell>
          <cell r="F890" t="str">
            <v>Downgrade</v>
          </cell>
          <cell r="G890">
            <v>37672</v>
          </cell>
          <cell r="H890" t="str">
            <v>D</v>
          </cell>
          <cell r="I890" t="str">
            <v>Rating Watch Off</v>
          </cell>
        </row>
        <row r="891">
          <cell r="A891">
            <v>80090447</v>
          </cell>
          <cell r="B891" t="str">
            <v>Southwestern Bell Telephone Company</v>
          </cell>
          <cell r="C891" t="str">
            <v>Corporates</v>
          </cell>
          <cell r="D891" t="str">
            <v>UNITED STATES</v>
          </cell>
          <cell r="E891" t="str">
            <v>Y</v>
          </cell>
          <cell r="F891" t="str">
            <v>Rating Watch On</v>
          </cell>
          <cell r="G891">
            <v>38034</v>
          </cell>
          <cell r="H891" t="str">
            <v>A+</v>
          </cell>
          <cell r="I891" t="str">
            <v>Rating Watch Negative</v>
          </cell>
        </row>
        <row r="892">
          <cell r="A892">
            <v>80090450</v>
          </cell>
          <cell r="B892" t="str">
            <v>Banco Bisel</v>
          </cell>
          <cell r="C892" t="str">
            <v>Banks</v>
          </cell>
          <cell r="D892" t="str">
            <v>ARGENTINA</v>
          </cell>
          <cell r="E892" t="str">
            <v>N</v>
          </cell>
          <cell r="F892" t="str">
            <v>Withdrawn</v>
          </cell>
          <cell r="G892">
            <v>37397</v>
          </cell>
          <cell r="H892" t="str">
            <v>NR</v>
          </cell>
          <cell r="I892" t="str">
            <v>Rating Watch Off</v>
          </cell>
        </row>
        <row r="893">
          <cell r="A893">
            <v>80090452</v>
          </cell>
          <cell r="B893" t="str">
            <v>Companhia Vale do Rio Doce (CVRD)</v>
          </cell>
          <cell r="C893" t="str">
            <v>Metals &amp; Mining</v>
          </cell>
          <cell r="D893" t="str">
            <v>BRAZIL</v>
          </cell>
          <cell r="E893" t="str">
            <v>Y</v>
          </cell>
          <cell r="F893" t="str">
            <v>Upgrade</v>
          </cell>
          <cell r="G893">
            <v>38258</v>
          </cell>
          <cell r="H893" t="str">
            <v>BB</v>
          </cell>
          <cell r="I893" t="str">
            <v>Rating Outlook Stable</v>
          </cell>
        </row>
        <row r="894">
          <cell r="A894">
            <v>80090453</v>
          </cell>
          <cell r="B894" t="str">
            <v>OPP Quimica S.A.</v>
          </cell>
          <cell r="C894" t="str">
            <v>Corporates</v>
          </cell>
          <cell r="D894" t="str">
            <v>BRAZIL</v>
          </cell>
          <cell r="E894" t="str">
            <v>N</v>
          </cell>
          <cell r="F894" t="str">
            <v>Withdrawn</v>
          </cell>
          <cell r="G894">
            <v>37713</v>
          </cell>
          <cell r="H894" t="str">
            <v>NR</v>
          </cell>
        </row>
        <row r="895">
          <cell r="A895">
            <v>80090454</v>
          </cell>
          <cell r="B895" t="str">
            <v>OPP Finance Ltd.</v>
          </cell>
          <cell r="C895" t="str">
            <v>Chemicals</v>
          </cell>
          <cell r="D895" t="str">
            <v>BRAZIL</v>
          </cell>
          <cell r="E895" t="str">
            <v>N</v>
          </cell>
          <cell r="F895" t="str">
            <v>Withdrawn</v>
          </cell>
          <cell r="G895">
            <v>37712</v>
          </cell>
          <cell r="H895" t="str">
            <v>NR</v>
          </cell>
        </row>
        <row r="896">
          <cell r="A896">
            <v>80090456</v>
          </cell>
          <cell r="B896" t="str">
            <v>Bombardier Inc.</v>
          </cell>
          <cell r="C896" t="str">
            <v>Aerospace &amp; Defense</v>
          </cell>
          <cell r="D896" t="str">
            <v>CANADA</v>
          </cell>
          <cell r="E896" t="str">
            <v>Y</v>
          </cell>
          <cell r="F896" t="str">
            <v>Affirmed</v>
          </cell>
          <cell r="G896">
            <v>38092</v>
          </cell>
          <cell r="H896" t="str">
            <v>BBB-</v>
          </cell>
          <cell r="I896" t="str">
            <v>Rating Outlook Stable</v>
          </cell>
        </row>
        <row r="897">
          <cell r="A897">
            <v>80090457</v>
          </cell>
          <cell r="B897" t="str">
            <v>Bombardier Capital Inc.</v>
          </cell>
          <cell r="C897" t="str">
            <v>Diversified Manufacturing</v>
          </cell>
          <cell r="D897" t="str">
            <v>CANADA</v>
          </cell>
          <cell r="E897" t="str">
            <v>Y</v>
          </cell>
          <cell r="F897" t="str">
            <v>Affirmed</v>
          </cell>
          <cell r="G897">
            <v>38092</v>
          </cell>
          <cell r="H897" t="str">
            <v>BBB-</v>
          </cell>
          <cell r="I897" t="str">
            <v>Rating Outlook Stable</v>
          </cell>
        </row>
        <row r="898">
          <cell r="A898">
            <v>80090459</v>
          </cell>
          <cell r="B898" t="str">
            <v>Companhia Siderurgica de Tubarao (CST)</v>
          </cell>
          <cell r="C898" t="str">
            <v>Corporates</v>
          </cell>
          <cell r="D898" t="str">
            <v>BRAZIL</v>
          </cell>
          <cell r="E898" t="str">
            <v>Y</v>
          </cell>
          <cell r="F898" t="str">
            <v>Upgrade</v>
          </cell>
          <cell r="G898">
            <v>38258</v>
          </cell>
          <cell r="H898" t="str">
            <v>BB-</v>
          </cell>
          <cell r="I898" t="str">
            <v>Rating Outlook Stable</v>
          </cell>
        </row>
        <row r="899">
          <cell r="A899">
            <v>80090460</v>
          </cell>
          <cell r="B899" t="str">
            <v>Aerovias de Mexico S.A. de C.V. (Aeromexico)</v>
          </cell>
          <cell r="C899" t="str">
            <v>Corporates</v>
          </cell>
          <cell r="D899" t="str">
            <v>MEXICO</v>
          </cell>
          <cell r="E899" t="str">
            <v>Y</v>
          </cell>
          <cell r="F899" t="str">
            <v>Downgrade</v>
          </cell>
          <cell r="G899">
            <v>37748</v>
          </cell>
          <cell r="H899" t="str">
            <v>B+</v>
          </cell>
          <cell r="I899" t="str">
            <v>Rating Outlook Stable</v>
          </cell>
        </row>
        <row r="900">
          <cell r="A900">
            <v>80090462</v>
          </cell>
          <cell r="B900" t="str">
            <v>Compania Mexicana de Aviacion S.A. de C.V. (Mexicana)</v>
          </cell>
          <cell r="C900" t="str">
            <v>Corporates</v>
          </cell>
          <cell r="D900" t="str">
            <v>MEXICO</v>
          </cell>
          <cell r="E900" t="str">
            <v>N</v>
          </cell>
          <cell r="F900" t="str">
            <v>Withdrawn</v>
          </cell>
          <cell r="G900">
            <v>37302</v>
          </cell>
          <cell r="H900" t="str">
            <v>NR</v>
          </cell>
        </row>
        <row r="901">
          <cell r="A901">
            <v>80090465</v>
          </cell>
          <cell r="B901" t="str">
            <v>Philippine Long Distance Telephone Company ( PLDT )</v>
          </cell>
          <cell r="C901" t="str">
            <v>Telecommunications</v>
          </cell>
          <cell r="D901" t="str">
            <v>PHILIPPINES</v>
          </cell>
          <cell r="E901" t="str">
            <v>Y</v>
          </cell>
          <cell r="F901" t="str">
            <v>Upgrade</v>
          </cell>
          <cell r="G901">
            <v>38084</v>
          </cell>
          <cell r="H901" t="str">
            <v>BB</v>
          </cell>
          <cell r="I901" t="str">
            <v>Rating Outlook Stable</v>
          </cell>
        </row>
        <row r="902">
          <cell r="A902">
            <v>80090466</v>
          </cell>
          <cell r="B902" t="str">
            <v>Southern Peru Copper Corporation (SPCC)</v>
          </cell>
          <cell r="C902" t="str">
            <v>Corporates</v>
          </cell>
          <cell r="D902" t="str">
            <v>PERU</v>
          </cell>
          <cell r="E902" t="str">
            <v>Y</v>
          </cell>
          <cell r="F902" t="str">
            <v>Affirmed</v>
          </cell>
          <cell r="G902">
            <v>38054</v>
          </cell>
          <cell r="H902" t="str">
            <v>BB-</v>
          </cell>
          <cell r="I902" t="str">
            <v>Rating Outlook Stable</v>
          </cell>
        </row>
        <row r="903">
          <cell r="A903">
            <v>80090467</v>
          </cell>
          <cell r="B903" t="str">
            <v>AT&amp;T Wireless Services, Inc.</v>
          </cell>
          <cell r="C903" t="str">
            <v>Telecommunications</v>
          </cell>
          <cell r="D903" t="str">
            <v>UNITED STATES</v>
          </cell>
          <cell r="E903" t="str">
            <v>Y</v>
          </cell>
          <cell r="F903" t="str">
            <v>Rating Watch On</v>
          </cell>
          <cell r="G903">
            <v>38034</v>
          </cell>
          <cell r="H903" t="str">
            <v>BBB</v>
          </cell>
          <cell r="I903" t="str">
            <v>Rating Watch Positive</v>
          </cell>
        </row>
        <row r="904">
          <cell r="A904">
            <v>80090475</v>
          </cell>
          <cell r="B904" t="str">
            <v>Allmerica Global Funding LLC</v>
          </cell>
          <cell r="C904" t="str">
            <v>Life Insurers</v>
          </cell>
          <cell r="D904" t="str">
            <v>UNITED STATES</v>
          </cell>
          <cell r="E904" t="str">
            <v>Y</v>
          </cell>
          <cell r="F904" t="str">
            <v>Upgrade</v>
          </cell>
          <cell r="G904">
            <v>37925</v>
          </cell>
          <cell r="H904" t="str">
            <v>BB</v>
          </cell>
          <cell r="I904" t="str">
            <v>Rating Outlook Stable</v>
          </cell>
        </row>
        <row r="905">
          <cell r="A905">
            <v>80090476</v>
          </cell>
          <cell r="B905" t="str">
            <v>CSR Limited</v>
          </cell>
          <cell r="C905" t="str">
            <v>Corporates</v>
          </cell>
          <cell r="D905" t="str">
            <v>AUSTRALIA</v>
          </cell>
          <cell r="E905" t="str">
            <v>Y</v>
          </cell>
          <cell r="F905" t="str">
            <v>Affirmed</v>
          </cell>
          <cell r="G905">
            <v>37834</v>
          </cell>
          <cell r="H905" t="str">
            <v>BBB+</v>
          </cell>
          <cell r="I905" t="str">
            <v>Rating Outlook Stable</v>
          </cell>
        </row>
        <row r="906">
          <cell r="A906">
            <v>80090480</v>
          </cell>
          <cell r="B906" t="str">
            <v>Terra Nova Insurance (UK) Holdings plc  Publish No</v>
          </cell>
          <cell r="C906" t="str">
            <v>Property/Casualty Insurers</v>
          </cell>
          <cell r="D906" t="str">
            <v>UNITED STATES</v>
          </cell>
          <cell r="E906" t="str">
            <v>N</v>
          </cell>
          <cell r="F906" t="str">
            <v>Rating Watch On</v>
          </cell>
          <cell r="G906">
            <v>37155</v>
          </cell>
          <cell r="H906" t="str">
            <v>BBB-</v>
          </cell>
          <cell r="I906" t="str">
            <v>Rating Watch Negative</v>
          </cell>
        </row>
        <row r="907">
          <cell r="A907">
            <v>80090481</v>
          </cell>
          <cell r="B907" t="str">
            <v>HQI Transelec Chile S.A.</v>
          </cell>
          <cell r="C907" t="str">
            <v>Global Power</v>
          </cell>
          <cell r="D907" t="str">
            <v>CHILE</v>
          </cell>
          <cell r="E907" t="str">
            <v>Y</v>
          </cell>
          <cell r="F907" t="str">
            <v>Affirmed</v>
          </cell>
          <cell r="G907">
            <v>37862</v>
          </cell>
          <cell r="H907" t="str">
            <v>A-</v>
          </cell>
          <cell r="I907" t="str">
            <v>Rating Outlook Stable</v>
          </cell>
        </row>
        <row r="908">
          <cell r="A908">
            <v>80090482</v>
          </cell>
          <cell r="B908" t="str">
            <v>Yorkshire Power Group Limited</v>
          </cell>
          <cell r="C908" t="str">
            <v>Corporates</v>
          </cell>
          <cell r="D908" t="str">
            <v>UNITED KINGDOM</v>
          </cell>
          <cell r="E908" t="str">
            <v>Y</v>
          </cell>
          <cell r="F908" t="str">
            <v>Affirmed</v>
          </cell>
          <cell r="G908">
            <v>38082</v>
          </cell>
          <cell r="H908" t="str">
            <v>BBB</v>
          </cell>
          <cell r="I908" t="str">
            <v>Rating Outlook Negative</v>
          </cell>
        </row>
        <row r="909">
          <cell r="A909">
            <v>80090484</v>
          </cell>
          <cell r="B909" t="str">
            <v>Ford Capital B.V.</v>
          </cell>
          <cell r="C909" t="str">
            <v>Consumer Finance Companies</v>
          </cell>
          <cell r="D909" t="str">
            <v>NETHERLANDS</v>
          </cell>
          <cell r="E909" t="str">
            <v>Y</v>
          </cell>
          <cell r="F909" t="str">
            <v>Affirmed</v>
          </cell>
          <cell r="G909">
            <v>38111</v>
          </cell>
          <cell r="H909" t="str">
            <v>BBB+</v>
          </cell>
          <cell r="I909" t="str">
            <v>Rating Outlook Stable</v>
          </cell>
        </row>
        <row r="910">
          <cell r="A910">
            <v>80090485</v>
          </cell>
          <cell r="B910" t="str">
            <v>Ford Credit Canada Ltd.</v>
          </cell>
          <cell r="C910" t="str">
            <v>Consumer Finance Companies</v>
          </cell>
          <cell r="D910" t="str">
            <v>CANADA</v>
          </cell>
          <cell r="E910" t="str">
            <v>Y</v>
          </cell>
          <cell r="F910" t="str">
            <v>Affirmed</v>
          </cell>
          <cell r="G910">
            <v>38111</v>
          </cell>
          <cell r="H910" t="str">
            <v>BBB+</v>
          </cell>
          <cell r="I910" t="str">
            <v>Rating Outlook Stable</v>
          </cell>
        </row>
        <row r="911">
          <cell r="A911">
            <v>80090486</v>
          </cell>
          <cell r="B911" t="str">
            <v>Ford Holdings, Inc.</v>
          </cell>
          <cell r="C911" t="str">
            <v>Banks</v>
          </cell>
          <cell r="D911" t="str">
            <v>UNITED STATES</v>
          </cell>
          <cell r="E911" t="str">
            <v>Y</v>
          </cell>
          <cell r="F911" t="str">
            <v>Affirmed</v>
          </cell>
          <cell r="G911">
            <v>38111</v>
          </cell>
          <cell r="H911" t="str">
            <v>BBB+</v>
          </cell>
          <cell r="I911" t="str">
            <v>Rating Outlook Stable</v>
          </cell>
        </row>
        <row r="912">
          <cell r="A912">
            <v>80090487</v>
          </cell>
          <cell r="B912" t="str">
            <v>Ford Motor Co. of Australia</v>
          </cell>
          <cell r="C912" t="str">
            <v>Consumer Finance Companies</v>
          </cell>
          <cell r="D912" t="str">
            <v>AUSTRALIA</v>
          </cell>
          <cell r="E912" t="str">
            <v>Y</v>
          </cell>
          <cell r="F912" t="str">
            <v>Downgrade</v>
          </cell>
          <cell r="G912">
            <v>37267</v>
          </cell>
          <cell r="H912" t="str">
            <v>BBB+</v>
          </cell>
          <cell r="I912" t="str">
            <v>Rating Outlook Negative</v>
          </cell>
        </row>
        <row r="913">
          <cell r="A913">
            <v>80090488</v>
          </cell>
          <cell r="B913" t="str">
            <v>Primus Financial Services</v>
          </cell>
          <cell r="C913" t="str">
            <v>Commercial Finance Companies</v>
          </cell>
          <cell r="D913" t="str">
            <v>JAPAN</v>
          </cell>
          <cell r="E913" t="str">
            <v>Y</v>
          </cell>
          <cell r="F913" t="str">
            <v>Affirmed</v>
          </cell>
          <cell r="G913">
            <v>38111</v>
          </cell>
          <cell r="H913" t="str">
            <v>BBB+</v>
          </cell>
          <cell r="I913" t="str">
            <v>Rating Outlook Stable</v>
          </cell>
        </row>
        <row r="914">
          <cell r="A914">
            <v>80090489</v>
          </cell>
          <cell r="B914" t="str">
            <v>Ford Motor Co. S.A. de C.V.</v>
          </cell>
          <cell r="C914" t="str">
            <v>Corporates</v>
          </cell>
          <cell r="D914" t="str">
            <v>MEXICO</v>
          </cell>
          <cell r="E914" t="str">
            <v>Y</v>
          </cell>
          <cell r="F914" t="str">
            <v>Affirmed</v>
          </cell>
          <cell r="G914">
            <v>38111</v>
          </cell>
          <cell r="H914" t="str">
            <v>BBB+</v>
          </cell>
          <cell r="I914" t="str">
            <v>Rating Outlook Stable</v>
          </cell>
        </row>
        <row r="915">
          <cell r="A915">
            <v>80090490</v>
          </cell>
          <cell r="B915" t="str">
            <v>Ford Motor Credit Co. of New Zealand Ltd.</v>
          </cell>
          <cell r="C915" t="str">
            <v>Consumer Finance Companies</v>
          </cell>
          <cell r="D915" t="str">
            <v>NEW ZEALAND</v>
          </cell>
          <cell r="E915" t="str">
            <v>Y</v>
          </cell>
          <cell r="F915" t="str">
            <v>Affirmed</v>
          </cell>
          <cell r="G915">
            <v>38111</v>
          </cell>
          <cell r="H915" t="str">
            <v>BBB+</v>
          </cell>
          <cell r="I915" t="str">
            <v>Rating Outlook Stable</v>
          </cell>
        </row>
        <row r="916">
          <cell r="A916">
            <v>80090493</v>
          </cell>
          <cell r="B916" t="str">
            <v>Bremer Bank, South St. Paul (MN), N.A.</v>
          </cell>
          <cell r="C916" t="str">
            <v>Banks</v>
          </cell>
          <cell r="D916" t="str">
            <v>UNITED STATES</v>
          </cell>
          <cell r="E916" t="str">
            <v>Y</v>
          </cell>
          <cell r="F916" t="str">
            <v>New Rating</v>
          </cell>
          <cell r="G916">
            <v>37005</v>
          </cell>
          <cell r="H916" t="str">
            <v>BBB</v>
          </cell>
          <cell r="I916" t="str">
            <v>Rating Outlook Stable</v>
          </cell>
        </row>
        <row r="917">
          <cell r="A917">
            <v>80090494</v>
          </cell>
          <cell r="B917" t="str">
            <v>Bremer Bank, Grand Forks (ND), N.A.</v>
          </cell>
          <cell r="C917" t="str">
            <v>Banks</v>
          </cell>
          <cell r="D917" t="str">
            <v>UNITED STATES</v>
          </cell>
          <cell r="E917" t="str">
            <v>Y</v>
          </cell>
          <cell r="F917" t="str">
            <v>New Rating</v>
          </cell>
          <cell r="G917">
            <v>37005</v>
          </cell>
          <cell r="H917" t="str">
            <v>BBB</v>
          </cell>
          <cell r="I917" t="str">
            <v>Rating Outlook Stable</v>
          </cell>
        </row>
        <row r="918">
          <cell r="A918">
            <v>80090495</v>
          </cell>
          <cell r="B918" t="str">
            <v>Bremer Bank, St. Cloud (MN), N.A.</v>
          </cell>
          <cell r="C918" t="str">
            <v>Banks</v>
          </cell>
          <cell r="D918" t="str">
            <v>UNITED STATES</v>
          </cell>
          <cell r="E918" t="str">
            <v>Y</v>
          </cell>
          <cell r="F918" t="str">
            <v>New Rating</v>
          </cell>
          <cell r="G918">
            <v>37005</v>
          </cell>
          <cell r="H918" t="str">
            <v>BBB</v>
          </cell>
          <cell r="I918" t="str">
            <v>Rating Outlook Stable</v>
          </cell>
        </row>
        <row r="919">
          <cell r="A919">
            <v>80090496</v>
          </cell>
          <cell r="B919" t="str">
            <v>Bremer Bank, Willmar (MN), N.A.</v>
          </cell>
          <cell r="C919" t="str">
            <v>Banks</v>
          </cell>
          <cell r="D919" t="str">
            <v>UNITED STATES</v>
          </cell>
          <cell r="E919" t="str">
            <v>Y</v>
          </cell>
          <cell r="F919" t="str">
            <v>New Rating</v>
          </cell>
          <cell r="G919">
            <v>37005</v>
          </cell>
          <cell r="H919" t="str">
            <v>BBB</v>
          </cell>
          <cell r="I919" t="str">
            <v>Rating Outlook Stable</v>
          </cell>
        </row>
        <row r="920">
          <cell r="A920">
            <v>80090497</v>
          </cell>
          <cell r="B920" t="str">
            <v>Bremer Bank, International Falls (MN), N.A.</v>
          </cell>
          <cell r="C920" t="str">
            <v>Banks</v>
          </cell>
          <cell r="D920" t="str">
            <v>UNITED STATES</v>
          </cell>
          <cell r="E920" t="str">
            <v>Y</v>
          </cell>
          <cell r="F920" t="str">
            <v>New Rating</v>
          </cell>
          <cell r="G920">
            <v>37005</v>
          </cell>
          <cell r="H920" t="str">
            <v>BBB</v>
          </cell>
          <cell r="I920" t="str">
            <v>Rating Outlook Stable</v>
          </cell>
        </row>
        <row r="921">
          <cell r="A921">
            <v>80090498</v>
          </cell>
          <cell r="B921" t="str">
            <v>Bremer Bank, Alexandria (MN), N.A.</v>
          </cell>
          <cell r="C921" t="str">
            <v>Banks</v>
          </cell>
          <cell r="D921" t="str">
            <v>UNITED STATES</v>
          </cell>
          <cell r="E921" t="str">
            <v>Y</v>
          </cell>
          <cell r="F921" t="str">
            <v>New Rating</v>
          </cell>
          <cell r="G921">
            <v>37005</v>
          </cell>
          <cell r="H921" t="str">
            <v>BBB</v>
          </cell>
          <cell r="I921" t="str">
            <v>Rating Outlook Stable</v>
          </cell>
        </row>
        <row r="922">
          <cell r="A922">
            <v>80090499</v>
          </cell>
          <cell r="B922" t="str">
            <v>Bremer Bank, Brainerd (MN), N.A.</v>
          </cell>
          <cell r="C922" t="str">
            <v>Banks</v>
          </cell>
          <cell r="D922" t="str">
            <v>UNITED STATES</v>
          </cell>
          <cell r="E922" t="str">
            <v>Y</v>
          </cell>
          <cell r="F922" t="str">
            <v>New Rating</v>
          </cell>
          <cell r="G922">
            <v>37005</v>
          </cell>
          <cell r="H922" t="str">
            <v>BBB</v>
          </cell>
          <cell r="I922" t="str">
            <v>Rating Outlook Stable</v>
          </cell>
        </row>
        <row r="923">
          <cell r="A923">
            <v>80090500</v>
          </cell>
          <cell r="B923" t="str">
            <v>Bremer Bank, Menomonie (WI), N.A.</v>
          </cell>
          <cell r="C923" t="str">
            <v>Banks</v>
          </cell>
          <cell r="D923" t="str">
            <v>UNITED STATES</v>
          </cell>
          <cell r="E923" t="str">
            <v>Y</v>
          </cell>
          <cell r="F923" t="str">
            <v>New Rating</v>
          </cell>
          <cell r="G923">
            <v>37005</v>
          </cell>
          <cell r="H923" t="str">
            <v>BBB</v>
          </cell>
          <cell r="I923" t="str">
            <v>Rating Outlook Stable</v>
          </cell>
        </row>
        <row r="924">
          <cell r="A924">
            <v>80090501</v>
          </cell>
          <cell r="B924" t="str">
            <v>Bremer Bank, Marshall (MN), N.A.</v>
          </cell>
          <cell r="C924" t="str">
            <v>Banks</v>
          </cell>
          <cell r="D924" t="str">
            <v>UNITED STATES</v>
          </cell>
          <cell r="E924" t="str">
            <v>Y</v>
          </cell>
          <cell r="F924" t="str">
            <v>New Rating</v>
          </cell>
          <cell r="G924">
            <v>37005</v>
          </cell>
          <cell r="H924" t="str">
            <v>BBB</v>
          </cell>
          <cell r="I924" t="str">
            <v>Rating Outlook Stable</v>
          </cell>
        </row>
        <row r="925">
          <cell r="A925">
            <v>80090502</v>
          </cell>
          <cell r="B925" t="str">
            <v>Bremer Bank, Minot (ND), N.A.</v>
          </cell>
          <cell r="C925" t="str">
            <v>Banks</v>
          </cell>
          <cell r="D925" t="str">
            <v>UNITED STATES</v>
          </cell>
          <cell r="E925" t="str">
            <v>Y</v>
          </cell>
          <cell r="F925" t="str">
            <v>New Rating</v>
          </cell>
          <cell r="G925">
            <v>37005</v>
          </cell>
          <cell r="H925" t="str">
            <v>BBB</v>
          </cell>
          <cell r="I925" t="str">
            <v>Rating Outlook Stable</v>
          </cell>
        </row>
        <row r="926">
          <cell r="A926">
            <v>80090503</v>
          </cell>
          <cell r="B926" t="str">
            <v>Bremer Bank, Moorehead (MN), N.A.</v>
          </cell>
          <cell r="C926" t="str">
            <v>Banks</v>
          </cell>
          <cell r="D926" t="str">
            <v>UNITED STATES</v>
          </cell>
          <cell r="E926" t="str">
            <v>Y</v>
          </cell>
          <cell r="F926" t="str">
            <v>New Rating</v>
          </cell>
          <cell r="G926">
            <v>37005</v>
          </cell>
          <cell r="H926" t="str">
            <v>BBB</v>
          </cell>
          <cell r="I926" t="str">
            <v>Rating Outlook Stable</v>
          </cell>
        </row>
        <row r="927">
          <cell r="A927">
            <v>80090504</v>
          </cell>
          <cell r="B927" t="str">
            <v>Flowers Foods, Inc.</v>
          </cell>
          <cell r="C927" t="str">
            <v>Bank Loans</v>
          </cell>
          <cell r="D927" t="str">
            <v>UNITED STATES</v>
          </cell>
          <cell r="E927" t="str">
            <v>Y</v>
          </cell>
          <cell r="F927" t="str">
            <v>New Rating</v>
          </cell>
          <cell r="G927">
            <v>38195</v>
          </cell>
          <cell r="H927" t="str">
            <v>BBB-</v>
          </cell>
          <cell r="I927" t="str">
            <v>Rating Outlook Stable</v>
          </cell>
        </row>
        <row r="928">
          <cell r="A928">
            <v>80090506</v>
          </cell>
          <cell r="B928" t="str">
            <v>Liberty Media Corp.</v>
          </cell>
          <cell r="C928" t="str">
            <v>Corporates</v>
          </cell>
          <cell r="D928" t="str">
            <v>UNITED STATES</v>
          </cell>
          <cell r="E928" t="str">
            <v>Y</v>
          </cell>
          <cell r="F928" t="str">
            <v>Affirmed</v>
          </cell>
          <cell r="G928">
            <v>38061</v>
          </cell>
          <cell r="H928" t="str">
            <v>BBB-</v>
          </cell>
          <cell r="I928" t="str">
            <v>Rating Outlook Stable</v>
          </cell>
        </row>
        <row r="929">
          <cell r="A929">
            <v>80090508</v>
          </cell>
          <cell r="B929" t="str">
            <v>Tyco International Ltd.</v>
          </cell>
          <cell r="C929" t="str">
            <v>Diversified Manufacturing</v>
          </cell>
          <cell r="D929" t="str">
            <v>UNITED STATES</v>
          </cell>
          <cell r="E929" t="str">
            <v>Y</v>
          </cell>
          <cell r="F929" t="str">
            <v>Upgrade</v>
          </cell>
          <cell r="G929">
            <v>38239</v>
          </cell>
          <cell r="H929" t="str">
            <v>BBB+</v>
          </cell>
          <cell r="I929" t="str">
            <v>Rating Outlook Stable</v>
          </cell>
        </row>
        <row r="930">
          <cell r="A930">
            <v>80090509</v>
          </cell>
          <cell r="B930" t="str">
            <v>Chase Manhattan Corp.</v>
          </cell>
          <cell r="C930" t="str">
            <v>Banks</v>
          </cell>
          <cell r="D930" t="str">
            <v>UNITED STATES</v>
          </cell>
          <cell r="E930" t="str">
            <v>Y</v>
          </cell>
          <cell r="F930" t="str">
            <v>Withdrawn</v>
          </cell>
          <cell r="G930">
            <v>36891</v>
          </cell>
          <cell r="H930" t="str">
            <v>NR</v>
          </cell>
        </row>
        <row r="931">
          <cell r="A931">
            <v>80090510</v>
          </cell>
          <cell r="B931" t="str">
            <v>Tyco International Group S.A.</v>
          </cell>
          <cell r="C931" t="str">
            <v>Diversified Manufacturing</v>
          </cell>
          <cell r="D931" t="str">
            <v>UNITED STATES</v>
          </cell>
          <cell r="E931" t="str">
            <v>Y</v>
          </cell>
          <cell r="F931" t="str">
            <v>Upgrade</v>
          </cell>
          <cell r="G931">
            <v>38239</v>
          </cell>
          <cell r="H931" t="str">
            <v>BBB+</v>
          </cell>
          <cell r="I931" t="str">
            <v>Rating Outlook Stable</v>
          </cell>
        </row>
        <row r="932">
          <cell r="A932">
            <v>80090511</v>
          </cell>
          <cell r="B932" t="str">
            <v>PS Business Parks, L.P.</v>
          </cell>
          <cell r="C932" t="str">
            <v>Banks</v>
          </cell>
          <cell r="D932" t="str">
            <v>UNITED STATES</v>
          </cell>
          <cell r="E932" t="str">
            <v>Y</v>
          </cell>
          <cell r="F932" t="str">
            <v>Affirmed</v>
          </cell>
          <cell r="G932">
            <v>37279</v>
          </cell>
          <cell r="H932" t="str">
            <v>BBB</v>
          </cell>
          <cell r="I932" t="str">
            <v>Rating Outlook Stable</v>
          </cell>
        </row>
        <row r="933">
          <cell r="A933">
            <v>80090515</v>
          </cell>
          <cell r="B933" t="str">
            <v>First Commercial Bank</v>
          </cell>
          <cell r="C933" t="str">
            <v>Banks</v>
          </cell>
          <cell r="D933" t="str">
            <v>UNITED STATES</v>
          </cell>
          <cell r="E933" t="str">
            <v>Y</v>
          </cell>
          <cell r="F933" t="str">
            <v>New Rating</v>
          </cell>
          <cell r="G933">
            <v>36861</v>
          </cell>
          <cell r="H933" t="str">
            <v>A</v>
          </cell>
          <cell r="I933" t="str">
            <v>Rating Outlook Stable</v>
          </cell>
        </row>
        <row r="934">
          <cell r="A934">
            <v>80090517</v>
          </cell>
          <cell r="B934" t="str">
            <v>Health Net, Inc.</v>
          </cell>
          <cell r="C934" t="str">
            <v>Health Insurers</v>
          </cell>
          <cell r="D934" t="str">
            <v>UNITED STATES</v>
          </cell>
          <cell r="E934" t="str">
            <v>Y</v>
          </cell>
          <cell r="F934" t="str">
            <v>Downgrade</v>
          </cell>
          <cell r="G934">
            <v>38246</v>
          </cell>
          <cell r="H934" t="str">
            <v>BBB-</v>
          </cell>
          <cell r="I934" t="str">
            <v>Rating Outlook Negative</v>
          </cell>
        </row>
        <row r="935">
          <cell r="A935">
            <v>80090519</v>
          </cell>
          <cell r="B935" t="str">
            <v>Petrobras Energia S.A.(Formerly Pecom Energia S.A.)</v>
          </cell>
          <cell r="C935" t="str">
            <v>Energy (Oil &amp; Gas)</v>
          </cell>
          <cell r="D935" t="str">
            <v>ARGENTINA</v>
          </cell>
          <cell r="E935" t="str">
            <v>Y</v>
          </cell>
          <cell r="F935" t="str">
            <v>Affirmed</v>
          </cell>
          <cell r="G935">
            <v>38114</v>
          </cell>
          <cell r="H935" t="str">
            <v>B-</v>
          </cell>
          <cell r="I935" t="str">
            <v>Rating Outlook Stable</v>
          </cell>
        </row>
        <row r="936">
          <cell r="A936">
            <v>80090523</v>
          </cell>
          <cell r="B936" t="str">
            <v>AIMCO Properties, L.P.</v>
          </cell>
          <cell r="C936" t="str">
            <v>Real Estate Investment Trusts</v>
          </cell>
          <cell r="D936" t="str">
            <v>UNITED STATES</v>
          </cell>
          <cell r="E936" t="str">
            <v>Y</v>
          </cell>
          <cell r="F936" t="str">
            <v>Affirmed</v>
          </cell>
          <cell r="G936">
            <v>37904</v>
          </cell>
          <cell r="H936" t="str">
            <v>BBB-</v>
          </cell>
          <cell r="I936" t="str">
            <v>Rating Outlook Negative</v>
          </cell>
        </row>
        <row r="937">
          <cell r="A937">
            <v>80090525</v>
          </cell>
          <cell r="B937" t="str">
            <v>Desc S.A. de C.V.</v>
          </cell>
          <cell r="C937" t="str">
            <v>Corporates</v>
          </cell>
          <cell r="D937" t="str">
            <v>MEXICO</v>
          </cell>
          <cell r="E937" t="str">
            <v>Y</v>
          </cell>
          <cell r="F937" t="str">
            <v>Rating Watch On</v>
          </cell>
          <cell r="G937">
            <v>38037</v>
          </cell>
          <cell r="H937" t="str">
            <v>B</v>
          </cell>
          <cell r="I937" t="str">
            <v>Rating Watch Positive</v>
          </cell>
        </row>
        <row r="938">
          <cell r="A938">
            <v>80090526</v>
          </cell>
          <cell r="B938" t="str">
            <v>Grupo Televisa, S.A. de C.V.</v>
          </cell>
          <cell r="C938" t="str">
            <v>Corporates</v>
          </cell>
          <cell r="D938" t="str">
            <v>MEXICO</v>
          </cell>
          <cell r="E938" t="str">
            <v>Y</v>
          </cell>
          <cell r="F938" t="str">
            <v>Upgrade</v>
          </cell>
          <cell r="G938">
            <v>38155</v>
          </cell>
          <cell r="H938" t="str">
            <v>BBB</v>
          </cell>
          <cell r="I938" t="str">
            <v>Rating Outlook Stable</v>
          </cell>
        </row>
        <row r="939">
          <cell r="A939">
            <v>80090528</v>
          </cell>
          <cell r="B939" t="str">
            <v>Bear Stearns Capital Trust III</v>
          </cell>
          <cell r="C939" t="str">
            <v>Broker/Dealers</v>
          </cell>
          <cell r="D939" t="str">
            <v>UNITED STATES</v>
          </cell>
          <cell r="E939" t="str">
            <v>Y</v>
          </cell>
          <cell r="F939" t="str">
            <v>Affirmed</v>
          </cell>
          <cell r="G939">
            <v>37708</v>
          </cell>
          <cell r="H939" t="str">
            <v>A-</v>
          </cell>
        </row>
        <row r="940">
          <cell r="A940">
            <v>80090537</v>
          </cell>
          <cell r="B940" t="str">
            <v>Turkiye Kalkinma Bankasi A.S.</v>
          </cell>
          <cell r="C940" t="str">
            <v>Banks</v>
          </cell>
          <cell r="D940" t="str">
            <v>TURKEY</v>
          </cell>
          <cell r="E940" t="str">
            <v>Y</v>
          </cell>
          <cell r="F940" t="str">
            <v>Affirmed</v>
          </cell>
          <cell r="G940">
            <v>38226</v>
          </cell>
          <cell r="H940" t="str">
            <v>B+</v>
          </cell>
          <cell r="I940" t="str">
            <v>Rating Outlook Positive</v>
          </cell>
        </row>
        <row r="941">
          <cell r="A941">
            <v>80090539</v>
          </cell>
          <cell r="B941" t="str">
            <v>Northern Electric Distribution Limited</v>
          </cell>
          <cell r="C941" t="str">
            <v>Global Power</v>
          </cell>
          <cell r="D941" t="str">
            <v>UNITED KINGDOM</v>
          </cell>
          <cell r="E941" t="str">
            <v>Y</v>
          </cell>
          <cell r="F941" t="str">
            <v>Downgrade</v>
          </cell>
          <cell r="G941">
            <v>38082</v>
          </cell>
          <cell r="H941" t="str">
            <v>BBB+</v>
          </cell>
          <cell r="I941" t="str">
            <v>Rating Outlook Stable</v>
          </cell>
        </row>
        <row r="942">
          <cell r="A942">
            <v>80090540</v>
          </cell>
          <cell r="B942" t="str">
            <v>Lowe's Companies, Inc.</v>
          </cell>
          <cell r="C942" t="str">
            <v>Corporates</v>
          </cell>
          <cell r="D942" t="str">
            <v>UNITED STATES</v>
          </cell>
          <cell r="E942" t="str">
            <v>Y</v>
          </cell>
          <cell r="F942" t="str">
            <v>Affirmed</v>
          </cell>
          <cell r="G942">
            <v>38197</v>
          </cell>
          <cell r="H942" t="str">
            <v>A</v>
          </cell>
          <cell r="I942" t="str">
            <v>Rating Outlook Positive</v>
          </cell>
        </row>
        <row r="943">
          <cell r="A943">
            <v>80090541</v>
          </cell>
          <cell r="B943" t="str">
            <v>CDC Financial Products, Inc.</v>
          </cell>
          <cell r="C943" t="str">
            <v>Banks</v>
          </cell>
          <cell r="D943" t="str">
            <v>UNITED STATES</v>
          </cell>
          <cell r="E943" t="str">
            <v>N</v>
          </cell>
          <cell r="F943" t="str">
            <v>Withdrawn</v>
          </cell>
          <cell r="G943">
            <v>37711</v>
          </cell>
          <cell r="H943" t="str">
            <v>NR</v>
          </cell>
        </row>
        <row r="944">
          <cell r="A944">
            <v>80090542</v>
          </cell>
          <cell r="B944" t="str">
            <v>Rockwell Collins, Inc.</v>
          </cell>
          <cell r="C944" t="str">
            <v>Aerospace &amp; Defense</v>
          </cell>
          <cell r="D944" t="str">
            <v>UNITED STATES</v>
          </cell>
          <cell r="E944" t="str">
            <v>Y</v>
          </cell>
          <cell r="F944" t="str">
            <v>Affirmed</v>
          </cell>
          <cell r="G944">
            <v>37942</v>
          </cell>
          <cell r="H944" t="str">
            <v>A</v>
          </cell>
          <cell r="I944" t="str">
            <v>Rating Outlook Stable</v>
          </cell>
        </row>
        <row r="945">
          <cell r="A945">
            <v>80090543</v>
          </cell>
          <cell r="B945" t="str">
            <v>Grupo Financiero Continental</v>
          </cell>
          <cell r="C945" t="str">
            <v>Banks</v>
          </cell>
          <cell r="D945" t="str">
            <v>PANAMA</v>
          </cell>
          <cell r="E945" t="str">
            <v>Y</v>
          </cell>
          <cell r="F945" t="str">
            <v>Affirmed</v>
          </cell>
          <cell r="G945">
            <v>38167</v>
          </cell>
          <cell r="H945" t="str">
            <v>BBB-</v>
          </cell>
          <cell r="I945" t="str">
            <v>Rating Outlook Stable</v>
          </cell>
        </row>
        <row r="946">
          <cell r="A946">
            <v>80090550</v>
          </cell>
          <cell r="B946" t="str">
            <v>Nationwide Financial Services, Inc.</v>
          </cell>
          <cell r="C946" t="str">
            <v>Property/Casualty Insurers</v>
          </cell>
          <cell r="D946" t="str">
            <v>UNITED STATES</v>
          </cell>
          <cell r="E946" t="str">
            <v>Y</v>
          </cell>
          <cell r="F946" t="str">
            <v>Downgrade</v>
          </cell>
          <cell r="G946">
            <v>37728</v>
          </cell>
          <cell r="H946" t="str">
            <v>A-</v>
          </cell>
          <cell r="I946" t="str">
            <v>Rating Outlook Stable</v>
          </cell>
        </row>
        <row r="947">
          <cell r="A947">
            <v>80090552</v>
          </cell>
          <cell r="B947" t="str">
            <v>MetLife, Inc.</v>
          </cell>
          <cell r="C947" t="str">
            <v>Life Insurers</v>
          </cell>
          <cell r="D947" t="str">
            <v>UNITED STATES</v>
          </cell>
          <cell r="E947" t="str">
            <v>Y</v>
          </cell>
          <cell r="F947" t="str">
            <v>Affirmed</v>
          </cell>
          <cell r="G947">
            <v>38099</v>
          </cell>
          <cell r="H947" t="str">
            <v>A</v>
          </cell>
          <cell r="I947" t="str">
            <v>Rating Outlook Stable</v>
          </cell>
        </row>
        <row r="948">
          <cell r="A948">
            <v>80090553</v>
          </cell>
          <cell r="B948" t="str">
            <v>CJSC KazTransOil</v>
          </cell>
          <cell r="C948" t="str">
            <v>Corporate Finance</v>
          </cell>
          <cell r="D948" t="str">
            <v>UNITED STATES</v>
          </cell>
          <cell r="E948" t="str">
            <v>N</v>
          </cell>
          <cell r="F948" t="str">
            <v>New Rating</v>
          </cell>
          <cell r="G948">
            <v>37046</v>
          </cell>
          <cell r="H948" t="str">
            <v>BB-</v>
          </cell>
          <cell r="I948" t="str">
            <v>Rating Outlook Stable</v>
          </cell>
        </row>
        <row r="949">
          <cell r="A949">
            <v>80090554</v>
          </cell>
          <cell r="B949" t="str">
            <v>Pure Resources, Inc.</v>
          </cell>
          <cell r="C949" t="str">
            <v>Energy (Oil &amp; Gas)</v>
          </cell>
          <cell r="D949" t="str">
            <v>UNITED STATES</v>
          </cell>
          <cell r="E949" t="str">
            <v>Y</v>
          </cell>
          <cell r="F949" t="str">
            <v>Upgrade</v>
          </cell>
          <cell r="G949">
            <v>37561</v>
          </cell>
          <cell r="H949" t="str">
            <v>BBB</v>
          </cell>
          <cell r="I949" t="str">
            <v>Rating Outlook Stable</v>
          </cell>
        </row>
        <row r="950">
          <cell r="A950">
            <v>80090558</v>
          </cell>
          <cell r="B950" t="str">
            <v>National Football League (NFL)</v>
          </cell>
          <cell r="C950" t="str">
            <v>Corporate Finance</v>
          </cell>
          <cell r="D950" t="str">
            <v>UNITED STATES</v>
          </cell>
          <cell r="E950" t="str">
            <v>Y</v>
          </cell>
          <cell r="F950" t="str">
            <v>New Rating</v>
          </cell>
          <cell r="G950">
            <v>37070</v>
          </cell>
          <cell r="H950" t="str">
            <v>A+</v>
          </cell>
        </row>
        <row r="951">
          <cell r="A951">
            <v>80090559</v>
          </cell>
          <cell r="B951" t="str">
            <v>Interpublic Group of Companies, Inc.</v>
          </cell>
          <cell r="C951" t="str">
            <v>Corporates</v>
          </cell>
          <cell r="D951" t="str">
            <v>UNITED STATES</v>
          </cell>
          <cell r="E951" t="str">
            <v>Y</v>
          </cell>
          <cell r="F951" t="str">
            <v>Affirmed</v>
          </cell>
          <cell r="G951">
            <v>38079</v>
          </cell>
          <cell r="H951" t="str">
            <v>BB+</v>
          </cell>
          <cell r="I951" t="str">
            <v>Rating Outlook Stable</v>
          </cell>
        </row>
        <row r="952">
          <cell r="A952">
            <v>80090560</v>
          </cell>
          <cell r="B952" t="str">
            <v>Qwest Corp.</v>
          </cell>
          <cell r="C952" t="str">
            <v>Bank Loans</v>
          </cell>
          <cell r="D952" t="str">
            <v>UNITED STATES</v>
          </cell>
          <cell r="E952" t="str">
            <v>Y</v>
          </cell>
          <cell r="F952" t="str">
            <v>Upgrade</v>
          </cell>
          <cell r="G952">
            <v>38160</v>
          </cell>
          <cell r="H952" t="str">
            <v>BB</v>
          </cell>
          <cell r="I952" t="str">
            <v>Rating Outlook Stable</v>
          </cell>
        </row>
        <row r="953">
          <cell r="A953">
            <v>80090562</v>
          </cell>
          <cell r="B953" t="str">
            <v>Chesapeake Energy Corp.</v>
          </cell>
          <cell r="C953" t="str">
            <v>Energy (Oil &amp; Gas)</v>
          </cell>
          <cell r="D953" t="str">
            <v>UNITED STATES</v>
          </cell>
          <cell r="E953" t="str">
            <v>Y</v>
          </cell>
          <cell r="F953" t="str">
            <v>Upgrade</v>
          </cell>
          <cell r="G953">
            <v>38076</v>
          </cell>
          <cell r="H953" t="str">
            <v>BB</v>
          </cell>
          <cell r="I953" t="str">
            <v>Rating Outlook Stable</v>
          </cell>
        </row>
        <row r="954">
          <cell r="A954">
            <v>80090564</v>
          </cell>
          <cell r="B954" t="str">
            <v>Wal-Mart Stores Inc.</v>
          </cell>
          <cell r="C954" t="str">
            <v>Corporates</v>
          </cell>
          <cell r="D954" t="str">
            <v>UNITED STATES</v>
          </cell>
          <cell r="E954" t="str">
            <v>Y</v>
          </cell>
          <cell r="F954" t="str">
            <v>Affirmed</v>
          </cell>
          <cell r="G954">
            <v>38114</v>
          </cell>
          <cell r="H954" t="str">
            <v>AA</v>
          </cell>
          <cell r="I954" t="str">
            <v>Rating Outlook Stable</v>
          </cell>
        </row>
        <row r="955">
          <cell r="A955">
            <v>80090565</v>
          </cell>
          <cell r="B955" t="str">
            <v>GE Financial Assurance Holdings Inc.</v>
          </cell>
          <cell r="C955" t="str">
            <v>Life Insurers</v>
          </cell>
          <cell r="D955" t="str">
            <v>UNITED STATES</v>
          </cell>
          <cell r="E955" t="str">
            <v>N</v>
          </cell>
          <cell r="F955" t="str">
            <v>Withdrawn</v>
          </cell>
          <cell r="G955">
            <v>38131</v>
          </cell>
          <cell r="H955" t="str">
            <v>NR</v>
          </cell>
        </row>
        <row r="956">
          <cell r="A956">
            <v>80090567</v>
          </cell>
          <cell r="B956" t="str">
            <v>Assicurazioni Generali SpA</v>
          </cell>
          <cell r="C956" t="str">
            <v>Life Insurers</v>
          </cell>
          <cell r="D956" t="str">
            <v>ITALY</v>
          </cell>
          <cell r="E956" t="str">
            <v>Y</v>
          </cell>
          <cell r="F956" t="str">
            <v>Affirmed</v>
          </cell>
          <cell r="G956">
            <v>38197</v>
          </cell>
          <cell r="H956" t="str">
            <v>AA-</v>
          </cell>
          <cell r="I956" t="str">
            <v>Rating Outlook Stable</v>
          </cell>
        </row>
        <row r="957">
          <cell r="A957">
            <v>80090568</v>
          </cell>
          <cell r="B957" t="str">
            <v>Univision Communications, Inc.</v>
          </cell>
          <cell r="C957" t="str">
            <v>Media &amp; Entertainment</v>
          </cell>
          <cell r="D957" t="str">
            <v>UNITED STATES</v>
          </cell>
          <cell r="E957" t="str">
            <v>Y</v>
          </cell>
          <cell r="F957" t="str">
            <v>Affirmed</v>
          </cell>
          <cell r="G957">
            <v>38113</v>
          </cell>
          <cell r="H957" t="str">
            <v>BBB-</v>
          </cell>
          <cell r="I957" t="str">
            <v>Rating Outlook Positive</v>
          </cell>
        </row>
        <row r="958">
          <cell r="A958">
            <v>80090570</v>
          </cell>
          <cell r="B958" t="str">
            <v>U.S. Steel Corp.</v>
          </cell>
          <cell r="C958" t="str">
            <v>Bank Loans</v>
          </cell>
          <cell r="D958" t="str">
            <v>UNITED STATES</v>
          </cell>
          <cell r="E958" t="str">
            <v>Y</v>
          </cell>
          <cell r="F958" t="str">
            <v>Affirmed</v>
          </cell>
          <cell r="G958">
            <v>38170</v>
          </cell>
          <cell r="H958" t="str">
            <v>BB-</v>
          </cell>
          <cell r="I958" t="str">
            <v>Rating Outlook Stable</v>
          </cell>
        </row>
        <row r="959">
          <cell r="A959">
            <v>80090571</v>
          </cell>
          <cell r="B959" t="str">
            <v>Pamukbank T.A.S.</v>
          </cell>
          <cell r="C959" t="str">
            <v>Banks</v>
          </cell>
          <cell r="D959" t="str">
            <v>TURKEY</v>
          </cell>
          <cell r="E959" t="str">
            <v>Y</v>
          </cell>
          <cell r="F959" t="str">
            <v>Affirmed</v>
          </cell>
          <cell r="G959">
            <v>38226</v>
          </cell>
          <cell r="H959" t="str">
            <v>B+</v>
          </cell>
          <cell r="I959" t="str">
            <v>Rating Outlook Positive</v>
          </cell>
        </row>
        <row r="960">
          <cell r="A960">
            <v>80090573</v>
          </cell>
          <cell r="B960" t="str">
            <v>Radian Group Inc.</v>
          </cell>
          <cell r="C960" t="str">
            <v>Property/Casualty Insurers</v>
          </cell>
          <cell r="D960" t="str">
            <v>UNITED STATES</v>
          </cell>
          <cell r="E960" t="str">
            <v>Y</v>
          </cell>
          <cell r="F960" t="str">
            <v>Affirmed</v>
          </cell>
          <cell r="G960">
            <v>38056</v>
          </cell>
          <cell r="H960" t="str">
            <v>A</v>
          </cell>
          <cell r="I960" t="str">
            <v>Rating Outlook Stable</v>
          </cell>
        </row>
        <row r="961">
          <cell r="A961">
            <v>80090574</v>
          </cell>
          <cell r="B961" t="str">
            <v>MGIC Investment Corp.</v>
          </cell>
          <cell r="C961" t="str">
            <v>Mortgage Insurers</v>
          </cell>
          <cell r="D961" t="str">
            <v>UNITED STATES</v>
          </cell>
          <cell r="E961" t="str">
            <v>Y</v>
          </cell>
          <cell r="F961" t="str">
            <v>Downgrade</v>
          </cell>
          <cell r="G961">
            <v>37862</v>
          </cell>
          <cell r="H961" t="str">
            <v>A+</v>
          </cell>
          <cell r="I961" t="str">
            <v>Rating Outlook Stable</v>
          </cell>
        </row>
        <row r="962">
          <cell r="A962">
            <v>80090575</v>
          </cell>
          <cell r="B962" t="str">
            <v>Ohio National Financial Services Inc.</v>
          </cell>
          <cell r="C962" t="str">
            <v>Life Insurers</v>
          </cell>
          <cell r="D962" t="str">
            <v>UNITED STATES</v>
          </cell>
          <cell r="E962" t="str">
            <v>Y</v>
          </cell>
          <cell r="F962" t="str">
            <v>Affirmed</v>
          </cell>
          <cell r="G962">
            <v>38028</v>
          </cell>
          <cell r="H962" t="str">
            <v>A-</v>
          </cell>
          <cell r="I962" t="str">
            <v>Rating Outlook Stable</v>
          </cell>
        </row>
        <row r="963">
          <cell r="A963">
            <v>80090599</v>
          </cell>
          <cell r="B963" t="str">
            <v>Conoco Canada Resources Ltd.</v>
          </cell>
          <cell r="C963" t="str">
            <v>Energy (Oil &amp; Gas)</v>
          </cell>
          <cell r="D963" t="str">
            <v>CANADA</v>
          </cell>
          <cell r="E963" t="str">
            <v>Y</v>
          </cell>
          <cell r="F963" t="str">
            <v>Upgrade</v>
          </cell>
          <cell r="G963">
            <v>37502</v>
          </cell>
          <cell r="H963" t="str">
            <v>A-</v>
          </cell>
          <cell r="I963" t="str">
            <v>Rating Watch Off</v>
          </cell>
        </row>
        <row r="964">
          <cell r="A964">
            <v>80090602</v>
          </cell>
          <cell r="B964" t="str">
            <v>Liberty Property Ltd. Partnership</v>
          </cell>
          <cell r="C964" t="str">
            <v>Real Estate Investment Trusts</v>
          </cell>
          <cell r="D964" t="str">
            <v>UNITED STATES</v>
          </cell>
          <cell r="E964" t="str">
            <v>Y</v>
          </cell>
          <cell r="F964" t="str">
            <v>Affirmed</v>
          </cell>
          <cell r="G964">
            <v>38210</v>
          </cell>
          <cell r="H964" t="str">
            <v>BBB</v>
          </cell>
          <cell r="I964" t="str">
            <v>Rating Outlook Stable</v>
          </cell>
        </row>
        <row r="965">
          <cell r="A965">
            <v>80090605</v>
          </cell>
          <cell r="B965" t="str">
            <v>Athens First Bank &amp; Trust Co.</v>
          </cell>
          <cell r="C965" t="str">
            <v>Banks</v>
          </cell>
          <cell r="D965" t="str">
            <v>UNITED STATES</v>
          </cell>
          <cell r="E965" t="str">
            <v>Y</v>
          </cell>
          <cell r="F965" t="str">
            <v>New Rating</v>
          </cell>
          <cell r="G965">
            <v>37096</v>
          </cell>
          <cell r="H965" t="str">
            <v>A</v>
          </cell>
        </row>
        <row r="966">
          <cell r="A966">
            <v>80090607</v>
          </cell>
          <cell r="B966" t="str">
            <v>TimberWest Forest Corp.</v>
          </cell>
          <cell r="C966" t="str">
            <v>Corporates</v>
          </cell>
          <cell r="D966" t="str">
            <v>CANADA</v>
          </cell>
          <cell r="E966" t="str">
            <v>N</v>
          </cell>
          <cell r="F966" t="str">
            <v>Withdrawn</v>
          </cell>
          <cell r="G966">
            <v>38098</v>
          </cell>
          <cell r="H966" t="str">
            <v>NR</v>
          </cell>
        </row>
        <row r="967">
          <cell r="A967">
            <v>80090608</v>
          </cell>
          <cell r="B967" t="str">
            <v>Mercury General Corp.</v>
          </cell>
          <cell r="C967" t="str">
            <v>Property/Casualty Insurers</v>
          </cell>
          <cell r="D967" t="str">
            <v>UNITED STATES</v>
          </cell>
          <cell r="E967" t="str">
            <v>Y</v>
          </cell>
          <cell r="F967" t="str">
            <v>Affirmed</v>
          </cell>
          <cell r="G967">
            <v>38222</v>
          </cell>
          <cell r="H967" t="str">
            <v>A</v>
          </cell>
          <cell r="I967" t="str">
            <v>Rating Outlook Stable</v>
          </cell>
        </row>
        <row r="968">
          <cell r="A968">
            <v>80090609</v>
          </cell>
          <cell r="B968" t="str">
            <v>Sara Lee Corporation</v>
          </cell>
          <cell r="C968" t="str">
            <v>Corporates</v>
          </cell>
          <cell r="D968" t="str">
            <v>UNITED STATES</v>
          </cell>
          <cell r="E968" t="str">
            <v>Y</v>
          </cell>
          <cell r="F968" t="str">
            <v>New Rating</v>
          </cell>
          <cell r="G968">
            <v>37104</v>
          </cell>
          <cell r="H968" t="str">
            <v>A</v>
          </cell>
          <cell r="I968" t="str">
            <v>Rating Outlook Stable</v>
          </cell>
        </row>
        <row r="969">
          <cell r="A969">
            <v>80090610</v>
          </cell>
          <cell r="B969" t="str">
            <v>Ambac Financial Group, Inc.</v>
          </cell>
          <cell r="C969" t="str">
            <v>Insurance</v>
          </cell>
          <cell r="D969" t="str">
            <v>UNITED STATES</v>
          </cell>
          <cell r="E969" t="str">
            <v>Y</v>
          </cell>
          <cell r="F969" t="str">
            <v>Affirmed</v>
          </cell>
          <cell r="G969">
            <v>37791</v>
          </cell>
          <cell r="H969" t="str">
            <v>AA</v>
          </cell>
          <cell r="I969" t="str">
            <v>Rating Outlook Stable</v>
          </cell>
        </row>
        <row r="970">
          <cell r="A970">
            <v>80090611</v>
          </cell>
          <cell r="B970" t="str">
            <v>Premcor Refining Group Inc.</v>
          </cell>
          <cell r="C970" t="str">
            <v>Bank Loans</v>
          </cell>
          <cell r="D970" t="str">
            <v>UNITED STATES</v>
          </cell>
          <cell r="E970" t="str">
            <v>Y</v>
          </cell>
          <cell r="F970" t="str">
            <v>Upgrade</v>
          </cell>
          <cell r="G970">
            <v>38110</v>
          </cell>
          <cell r="H970" t="str">
            <v>BB</v>
          </cell>
          <cell r="I970" t="str">
            <v>Rating Outlook Stable</v>
          </cell>
        </row>
        <row r="971">
          <cell r="A971">
            <v>80090613</v>
          </cell>
          <cell r="B971" t="str">
            <v>Bunge Limited</v>
          </cell>
          <cell r="C971" t="str">
            <v>Diversified Services</v>
          </cell>
          <cell r="D971" t="str">
            <v>UNITED STATES</v>
          </cell>
          <cell r="E971" t="str">
            <v>Y</v>
          </cell>
          <cell r="F971" t="str">
            <v>Affirmed</v>
          </cell>
          <cell r="G971">
            <v>38084</v>
          </cell>
          <cell r="H971" t="str">
            <v>BBB</v>
          </cell>
          <cell r="I971" t="str">
            <v>Rating Outlook Stable</v>
          </cell>
        </row>
        <row r="972">
          <cell r="A972">
            <v>80090626</v>
          </cell>
          <cell r="B972" t="str">
            <v>CDC Funding Corp.</v>
          </cell>
          <cell r="C972" t="str">
            <v>Financial Institutions</v>
          </cell>
          <cell r="D972" t="str">
            <v>UNITED STATES</v>
          </cell>
          <cell r="E972" t="str">
            <v>N</v>
          </cell>
          <cell r="F972" t="str">
            <v>Withdrawn</v>
          </cell>
          <cell r="G972">
            <v>37711</v>
          </cell>
          <cell r="H972" t="str">
            <v>NR</v>
          </cell>
        </row>
        <row r="973">
          <cell r="A973">
            <v>80090627</v>
          </cell>
          <cell r="B973" t="str">
            <v>Ryland Group, Inc.</v>
          </cell>
          <cell r="C973" t="str">
            <v>Corporates</v>
          </cell>
          <cell r="D973" t="str">
            <v>UNITED STATES</v>
          </cell>
          <cell r="E973" t="str">
            <v>Y</v>
          </cell>
          <cell r="F973" t="str">
            <v>Upgrade</v>
          </cell>
          <cell r="G973">
            <v>38056</v>
          </cell>
          <cell r="H973" t="str">
            <v>BBB-</v>
          </cell>
          <cell r="I973" t="str">
            <v>Rating Outlook Stable</v>
          </cell>
        </row>
        <row r="974">
          <cell r="A974">
            <v>80090628</v>
          </cell>
          <cell r="B974" t="str">
            <v>AmerisourceBergen Corp.</v>
          </cell>
          <cell r="C974" t="str">
            <v>Bank Loans</v>
          </cell>
          <cell r="D974" t="str">
            <v>UNITED STATES</v>
          </cell>
          <cell r="E974" t="str">
            <v>Y</v>
          </cell>
          <cell r="F974" t="str">
            <v>Affirmed</v>
          </cell>
          <cell r="G974">
            <v>38212</v>
          </cell>
          <cell r="H974" t="str">
            <v>BBB-</v>
          </cell>
          <cell r="I974" t="str">
            <v>Rating Outlook Stable</v>
          </cell>
        </row>
        <row r="975">
          <cell r="A975">
            <v>80090629</v>
          </cell>
          <cell r="B975" t="str">
            <v>Citizens Bank-Illinois, National Association.</v>
          </cell>
          <cell r="C975" t="str">
            <v>Banks</v>
          </cell>
          <cell r="D975" t="str">
            <v>UNITED STATES</v>
          </cell>
          <cell r="E975" t="str">
            <v>N</v>
          </cell>
          <cell r="F975" t="str">
            <v>Withdrawn</v>
          </cell>
          <cell r="G975">
            <v>38244</v>
          </cell>
          <cell r="H975" t="str">
            <v>NR</v>
          </cell>
          <cell r="I975" t="str">
            <v>Rating Watch Off</v>
          </cell>
        </row>
        <row r="976">
          <cell r="A976">
            <v>80090630</v>
          </cell>
          <cell r="B976" t="str">
            <v>SNP Petrom S.A.</v>
          </cell>
          <cell r="C976" t="str">
            <v>Corporates</v>
          </cell>
          <cell r="D976" t="str">
            <v>ROMANIA</v>
          </cell>
          <cell r="E976" t="str">
            <v>Y</v>
          </cell>
          <cell r="F976" t="str">
            <v>Rating Watch On</v>
          </cell>
          <cell r="G976">
            <v>38133</v>
          </cell>
          <cell r="H976" t="str">
            <v>BB-</v>
          </cell>
          <cell r="I976" t="str">
            <v>Rating Watch Positive</v>
          </cell>
        </row>
        <row r="977">
          <cell r="A977">
            <v>80090631</v>
          </cell>
          <cell r="B977" t="str">
            <v>F&amp;M Bank - Iowa</v>
          </cell>
          <cell r="C977" t="str">
            <v>Banks</v>
          </cell>
          <cell r="D977" t="str">
            <v>UNITED STATES</v>
          </cell>
          <cell r="E977" t="str">
            <v>Y</v>
          </cell>
          <cell r="F977" t="str">
            <v>Affirmed</v>
          </cell>
          <cell r="G977">
            <v>38082</v>
          </cell>
          <cell r="H977" t="str">
            <v>BBB</v>
          </cell>
          <cell r="I977" t="str">
            <v>Rating Outlook Stable</v>
          </cell>
        </row>
        <row r="978">
          <cell r="A978">
            <v>80090632</v>
          </cell>
          <cell r="B978" t="str">
            <v>F&amp;M Bank - Wisconsin</v>
          </cell>
          <cell r="C978" t="str">
            <v>Banks</v>
          </cell>
          <cell r="D978" t="str">
            <v>UNITED STATES</v>
          </cell>
          <cell r="E978" t="str">
            <v>Y</v>
          </cell>
          <cell r="F978" t="str">
            <v>Affirmed</v>
          </cell>
          <cell r="G978">
            <v>38082</v>
          </cell>
          <cell r="H978" t="str">
            <v>BBB</v>
          </cell>
          <cell r="I978" t="str">
            <v>Rating Outlook Stable</v>
          </cell>
        </row>
        <row r="979">
          <cell r="A979">
            <v>80090633</v>
          </cell>
          <cell r="B979" t="str">
            <v>XL Capital Ltd</v>
          </cell>
          <cell r="C979" t="str">
            <v>Property/Casualty Insurers</v>
          </cell>
          <cell r="D979" t="str">
            <v>BERMUDA</v>
          </cell>
          <cell r="E979" t="str">
            <v>Y</v>
          </cell>
          <cell r="F979" t="str">
            <v>Affirmed</v>
          </cell>
          <cell r="G979">
            <v>38210</v>
          </cell>
          <cell r="H979" t="str">
            <v>A</v>
          </cell>
          <cell r="I979" t="str">
            <v>Rating Outlook Stable</v>
          </cell>
        </row>
        <row r="980">
          <cell r="A980">
            <v>80090663</v>
          </cell>
          <cell r="B980" t="str">
            <v>BellSouth Corp.</v>
          </cell>
          <cell r="C980" t="str">
            <v>Telecommunications</v>
          </cell>
          <cell r="D980" t="str">
            <v>UNITED STATES</v>
          </cell>
          <cell r="E980" t="str">
            <v>Y</v>
          </cell>
          <cell r="F980" t="str">
            <v>Rating Watch On</v>
          </cell>
          <cell r="G980">
            <v>38034</v>
          </cell>
          <cell r="H980" t="str">
            <v>A+</v>
          </cell>
          <cell r="I980" t="str">
            <v>Rating Watch Negative</v>
          </cell>
        </row>
        <row r="981">
          <cell r="A981">
            <v>80090665</v>
          </cell>
          <cell r="B981" t="str">
            <v>USAA Capital Corp.</v>
          </cell>
          <cell r="C981" t="str">
            <v>Life Insurers</v>
          </cell>
          <cell r="D981" t="str">
            <v>UNITED STATES</v>
          </cell>
          <cell r="E981" t="str">
            <v>Y</v>
          </cell>
          <cell r="F981" t="str">
            <v>Affirmed</v>
          </cell>
          <cell r="G981">
            <v>38012</v>
          </cell>
          <cell r="H981" t="str">
            <v>AA+</v>
          </cell>
          <cell r="I981" t="str">
            <v>Rating Outlook Stable</v>
          </cell>
        </row>
        <row r="982">
          <cell r="A982">
            <v>80090666</v>
          </cell>
          <cell r="B982" t="str">
            <v>Fleming Companies, Inc.</v>
          </cell>
          <cell r="C982" t="str">
            <v>Retailing</v>
          </cell>
          <cell r="D982" t="str">
            <v>UNITED STATES</v>
          </cell>
          <cell r="E982" t="str">
            <v>N</v>
          </cell>
          <cell r="F982" t="str">
            <v>Withdrawn</v>
          </cell>
          <cell r="G982">
            <v>37796</v>
          </cell>
          <cell r="H982" t="str">
            <v>NR</v>
          </cell>
        </row>
        <row r="983">
          <cell r="A983">
            <v>80090673</v>
          </cell>
          <cell r="B983" t="str">
            <v>GMAC Bank GmbH</v>
          </cell>
          <cell r="C983" t="str">
            <v>Financial Institutions</v>
          </cell>
          <cell r="D983" t="str">
            <v>UNITED STATES</v>
          </cell>
          <cell r="E983" t="str">
            <v>Y</v>
          </cell>
          <cell r="F983" t="str">
            <v>Affirmed</v>
          </cell>
          <cell r="G983">
            <v>38111</v>
          </cell>
          <cell r="H983" t="str">
            <v>BBB+</v>
          </cell>
          <cell r="I983" t="str">
            <v>Rating Outlook Negative</v>
          </cell>
        </row>
        <row r="984">
          <cell r="A984">
            <v>80090676</v>
          </cell>
          <cell r="B984" t="str">
            <v>RBTT Bank Limited</v>
          </cell>
          <cell r="C984" t="str">
            <v>Banks</v>
          </cell>
          <cell r="D984" t="str">
            <v>TRINIDAD AND TOBAGO</v>
          </cell>
          <cell r="E984" t="str">
            <v>Y</v>
          </cell>
          <cell r="F984" t="str">
            <v>Affirmed</v>
          </cell>
          <cell r="G984">
            <v>37657</v>
          </cell>
          <cell r="H984" t="str">
            <v>BBB-</v>
          </cell>
          <cell r="I984" t="str">
            <v>Rating Outlook Stable</v>
          </cell>
        </row>
        <row r="985">
          <cell r="A985">
            <v>80090677</v>
          </cell>
          <cell r="B985" t="str">
            <v>Banco Mercantil (Dominican Republic)</v>
          </cell>
          <cell r="C985" t="str">
            <v>Banks</v>
          </cell>
          <cell r="D985" t="str">
            <v>DOMINICAN REPUBLIC</v>
          </cell>
          <cell r="E985" t="str">
            <v>Y</v>
          </cell>
          <cell r="F985" t="str">
            <v>Affirmed</v>
          </cell>
          <cell r="G985">
            <v>38020</v>
          </cell>
          <cell r="H985" t="str">
            <v>CCC</v>
          </cell>
          <cell r="I985" t="str">
            <v>Rating Watch Negative</v>
          </cell>
        </row>
        <row r="986">
          <cell r="A986">
            <v>80090679</v>
          </cell>
          <cell r="B986" t="str">
            <v>Terra Industries Inc.</v>
          </cell>
          <cell r="C986" t="str">
            <v>Bank Loans</v>
          </cell>
          <cell r="D986" t="str">
            <v>UNITED STATES</v>
          </cell>
          <cell r="E986" t="str">
            <v>Y</v>
          </cell>
          <cell r="F986" t="str">
            <v>Withdrawn</v>
          </cell>
          <cell r="G986">
            <v>37855</v>
          </cell>
          <cell r="H986" t="str">
            <v>NR</v>
          </cell>
        </row>
        <row r="987">
          <cell r="A987">
            <v>80090682</v>
          </cell>
          <cell r="B987" t="str">
            <v>Zenith National Insurance Corp.</v>
          </cell>
          <cell r="C987" t="str">
            <v>Property/Casualty Insurers</v>
          </cell>
          <cell r="D987" t="str">
            <v>UNITED STATES</v>
          </cell>
          <cell r="E987" t="str">
            <v>Y</v>
          </cell>
          <cell r="F987" t="str">
            <v>Affirmed</v>
          </cell>
          <cell r="G987">
            <v>38037</v>
          </cell>
          <cell r="H987" t="str">
            <v>BBB-</v>
          </cell>
          <cell r="I987" t="str">
            <v>Rating Outlook Stable</v>
          </cell>
        </row>
        <row r="988">
          <cell r="A988">
            <v>80090686</v>
          </cell>
          <cell r="B988" t="str">
            <v>Sun Life Financial Services of Canada</v>
          </cell>
          <cell r="C988" t="str">
            <v>Life Insurers</v>
          </cell>
          <cell r="D988" t="str">
            <v>CANADA</v>
          </cell>
          <cell r="E988" t="str">
            <v>N</v>
          </cell>
          <cell r="F988" t="str">
            <v>Withdrawn</v>
          </cell>
          <cell r="G988">
            <v>37407</v>
          </cell>
          <cell r="H988" t="str">
            <v>NR</v>
          </cell>
          <cell r="I988" t="str">
            <v>Not on Rating Watch</v>
          </cell>
        </row>
        <row r="989">
          <cell r="A989">
            <v>80090687</v>
          </cell>
          <cell r="B989" t="str">
            <v>Nomura Securities Co. Ltd.</v>
          </cell>
          <cell r="C989" t="str">
            <v>Banks</v>
          </cell>
          <cell r="D989" t="str">
            <v>JAPAN</v>
          </cell>
          <cell r="E989" t="str">
            <v>Y</v>
          </cell>
          <cell r="F989" t="str">
            <v>New Rating</v>
          </cell>
          <cell r="G989">
            <v>37587</v>
          </cell>
          <cell r="H989" t="str">
            <v>BBB+</v>
          </cell>
          <cell r="I989" t="str">
            <v>Rating Outlook Stable</v>
          </cell>
        </row>
        <row r="990">
          <cell r="A990">
            <v>80090690</v>
          </cell>
          <cell r="B990" t="str">
            <v>Columbia Financial, Inc.</v>
          </cell>
          <cell r="C990" t="str">
            <v>Banks</v>
          </cell>
          <cell r="D990" t="str">
            <v>UNITED STATES</v>
          </cell>
          <cell r="E990" t="str">
            <v>Y</v>
          </cell>
          <cell r="F990" t="str">
            <v>New Rating</v>
          </cell>
          <cell r="G990">
            <v>37179</v>
          </cell>
          <cell r="H990" t="str">
            <v>BBB</v>
          </cell>
          <cell r="I990" t="str">
            <v>Rating Outlook Stable</v>
          </cell>
        </row>
        <row r="991">
          <cell r="A991">
            <v>80090691</v>
          </cell>
          <cell r="B991" t="str">
            <v>Columbia Bank</v>
          </cell>
          <cell r="C991" t="str">
            <v>Banks</v>
          </cell>
          <cell r="D991" t="str">
            <v>UNITED STATES</v>
          </cell>
          <cell r="E991" t="str">
            <v>Y</v>
          </cell>
          <cell r="F991" t="str">
            <v>New Rating</v>
          </cell>
          <cell r="G991">
            <v>37179</v>
          </cell>
          <cell r="H991" t="str">
            <v>BBB</v>
          </cell>
          <cell r="I991" t="str">
            <v>Rating Outlook Stable</v>
          </cell>
        </row>
        <row r="992">
          <cell r="A992">
            <v>80090692</v>
          </cell>
          <cell r="B992" t="str">
            <v>Southern Power Co.</v>
          </cell>
          <cell r="C992" t="str">
            <v>Global Power</v>
          </cell>
          <cell r="D992" t="str">
            <v>UNITED STATES</v>
          </cell>
          <cell r="E992" t="str">
            <v>Y</v>
          </cell>
          <cell r="F992" t="str">
            <v>Affirmed</v>
          </cell>
          <cell r="G992">
            <v>37803</v>
          </cell>
          <cell r="H992" t="str">
            <v>BBB+</v>
          </cell>
          <cell r="I992" t="str">
            <v>Rating Outlook Stable</v>
          </cell>
        </row>
        <row r="993">
          <cell r="A993">
            <v>80090693</v>
          </cell>
          <cell r="B993" t="str">
            <v>PPL Energy Supply, LLC</v>
          </cell>
          <cell r="C993" t="str">
            <v>Global Power</v>
          </cell>
          <cell r="D993" t="str">
            <v>UNITED STATES</v>
          </cell>
          <cell r="E993" t="str">
            <v>Y</v>
          </cell>
          <cell r="F993" t="str">
            <v>Affirmed</v>
          </cell>
          <cell r="G993">
            <v>37754</v>
          </cell>
          <cell r="H993" t="str">
            <v>BBB+</v>
          </cell>
          <cell r="I993" t="str">
            <v>Rating Outlook Negative</v>
          </cell>
        </row>
        <row r="994">
          <cell r="A994">
            <v>80090694</v>
          </cell>
          <cell r="B994" t="str">
            <v>Enel SpA</v>
          </cell>
          <cell r="C994" t="str">
            <v>Corporates</v>
          </cell>
          <cell r="D994" t="str">
            <v>ITALY</v>
          </cell>
          <cell r="E994" t="str">
            <v>Y</v>
          </cell>
          <cell r="F994" t="str">
            <v>Affirmed</v>
          </cell>
          <cell r="G994">
            <v>38097</v>
          </cell>
          <cell r="H994" t="str">
            <v>A+</v>
          </cell>
          <cell r="I994" t="str">
            <v>Rating Outlook Stable</v>
          </cell>
        </row>
        <row r="995">
          <cell r="A995">
            <v>80090697</v>
          </cell>
          <cell r="B995" t="str">
            <v>Transocean Inc.</v>
          </cell>
          <cell r="C995" t="str">
            <v>Energy (Oil &amp; Gas)</v>
          </cell>
          <cell r="D995" t="str">
            <v>UNITED STATES</v>
          </cell>
          <cell r="E995" t="str">
            <v>Y</v>
          </cell>
          <cell r="F995" t="str">
            <v>Affirmed</v>
          </cell>
          <cell r="G995">
            <v>37974</v>
          </cell>
          <cell r="H995" t="str">
            <v>BBB+</v>
          </cell>
          <cell r="I995" t="str">
            <v>Rating Outlook Stable</v>
          </cell>
        </row>
        <row r="996">
          <cell r="A996">
            <v>80090698</v>
          </cell>
          <cell r="B996" t="str">
            <v>Grupo Mexico, S.A. de C.V. (Grupo Mexico)</v>
          </cell>
          <cell r="C996" t="str">
            <v>Metals &amp; Mining</v>
          </cell>
          <cell r="D996" t="str">
            <v>MEXICO</v>
          </cell>
          <cell r="E996" t="str">
            <v>Y</v>
          </cell>
          <cell r="F996" t="str">
            <v>Affirmed</v>
          </cell>
          <cell r="G996">
            <v>38054</v>
          </cell>
          <cell r="H996" t="str">
            <v>B-</v>
          </cell>
          <cell r="I996" t="str">
            <v>Rating Outlook Stable</v>
          </cell>
        </row>
        <row r="997">
          <cell r="A997">
            <v>80090700</v>
          </cell>
          <cell r="B997" t="str">
            <v>Grupo Industrial Durango, S.A. de C.V.</v>
          </cell>
          <cell r="C997" t="str">
            <v>Corporates</v>
          </cell>
          <cell r="D997" t="str">
            <v>MEXICO</v>
          </cell>
          <cell r="E997" t="str">
            <v>N</v>
          </cell>
          <cell r="F997" t="str">
            <v>New Rating</v>
          </cell>
          <cell r="G997">
            <v>37197</v>
          </cell>
          <cell r="H997" t="str">
            <v>B+</v>
          </cell>
          <cell r="I997" t="str">
            <v>Rating Outlook Stable</v>
          </cell>
        </row>
        <row r="998">
          <cell r="A998">
            <v>80090702</v>
          </cell>
          <cell r="B998" t="str">
            <v>Protection One, Inc.</v>
          </cell>
          <cell r="C998" t="str">
            <v>Technology</v>
          </cell>
          <cell r="D998" t="str">
            <v>UNITED STATES</v>
          </cell>
          <cell r="E998" t="str">
            <v>Y</v>
          </cell>
          <cell r="F998" t="str">
            <v>Downgrade</v>
          </cell>
          <cell r="G998">
            <v>37946</v>
          </cell>
          <cell r="H998" t="str">
            <v>CC</v>
          </cell>
          <cell r="I998" t="str">
            <v>Rating Outlook Negative</v>
          </cell>
        </row>
        <row r="999">
          <cell r="A999">
            <v>80090704</v>
          </cell>
          <cell r="B999" t="str">
            <v>Roslyn Bancorp, Inc.</v>
          </cell>
          <cell r="C999" t="str">
            <v>Banks</v>
          </cell>
          <cell r="D999" t="str">
            <v>UNITED STATES</v>
          </cell>
          <cell r="E999" t="str">
            <v>Y</v>
          </cell>
          <cell r="F999" t="str">
            <v>Withdrawn</v>
          </cell>
          <cell r="G999">
            <v>37928</v>
          </cell>
          <cell r="H999" t="str">
            <v>NR</v>
          </cell>
        </row>
        <row r="1000">
          <cell r="A1000">
            <v>80090705</v>
          </cell>
          <cell r="B1000" t="str">
            <v>Roslyn Savings Bank</v>
          </cell>
          <cell r="C1000" t="str">
            <v>Banks</v>
          </cell>
          <cell r="D1000" t="str">
            <v>UNITED STATES</v>
          </cell>
          <cell r="E1000" t="str">
            <v>Y</v>
          </cell>
          <cell r="F1000" t="str">
            <v>Withdrawn</v>
          </cell>
          <cell r="G1000">
            <v>37928</v>
          </cell>
          <cell r="H1000" t="str">
            <v>NR</v>
          </cell>
        </row>
        <row r="1001">
          <cell r="A1001">
            <v>80090711</v>
          </cell>
          <cell r="B1001" t="str">
            <v>BG Energy Holdings</v>
          </cell>
          <cell r="C1001" t="str">
            <v>Corporates</v>
          </cell>
          <cell r="D1001" t="str">
            <v>UNITED KINGDOM</v>
          </cell>
          <cell r="E1001" t="str">
            <v>Y</v>
          </cell>
          <cell r="F1001" t="str">
            <v>Affirmed</v>
          </cell>
          <cell r="G1001">
            <v>38152</v>
          </cell>
          <cell r="H1001" t="str">
            <v>A-</v>
          </cell>
          <cell r="I1001" t="str">
            <v>Rating Outlook Positive</v>
          </cell>
        </row>
        <row r="1002">
          <cell r="A1002">
            <v>80090712</v>
          </cell>
          <cell r="B1002" t="str">
            <v>Great-West Lifeco, Inc.</v>
          </cell>
          <cell r="C1002" t="str">
            <v>Life Insurers</v>
          </cell>
          <cell r="D1002" t="str">
            <v>UNITED STATES</v>
          </cell>
          <cell r="E1002" t="str">
            <v>Y</v>
          </cell>
          <cell r="F1002" t="str">
            <v>Affirmed</v>
          </cell>
          <cell r="G1002">
            <v>38218</v>
          </cell>
          <cell r="H1002" t="str">
            <v>A+</v>
          </cell>
          <cell r="I1002" t="str">
            <v>Rating Outlook Stable</v>
          </cell>
        </row>
        <row r="1003">
          <cell r="A1003">
            <v>80090713</v>
          </cell>
          <cell r="B1003" t="str">
            <v>GWL&amp;A Financial Corp.</v>
          </cell>
          <cell r="C1003" t="str">
            <v>Banks</v>
          </cell>
          <cell r="D1003" t="str">
            <v>UNITED STATES</v>
          </cell>
          <cell r="E1003" t="str">
            <v>Y</v>
          </cell>
          <cell r="F1003" t="str">
            <v>Affirmed</v>
          </cell>
          <cell r="G1003">
            <v>38218</v>
          </cell>
          <cell r="H1003" t="str">
            <v>A+</v>
          </cell>
          <cell r="I1003" t="str">
            <v>Rating Outlook Stable</v>
          </cell>
        </row>
        <row r="1004">
          <cell r="A1004">
            <v>80090714</v>
          </cell>
          <cell r="B1004" t="str">
            <v>JP Morgan Chase Bank</v>
          </cell>
          <cell r="C1004" t="str">
            <v>Banks</v>
          </cell>
          <cell r="D1004" t="str">
            <v>UNITED STATES</v>
          </cell>
          <cell r="E1004" t="str">
            <v>Y</v>
          </cell>
          <cell r="F1004" t="str">
            <v>Affirmed</v>
          </cell>
          <cell r="G1004">
            <v>38169</v>
          </cell>
          <cell r="H1004" t="str">
            <v>A+</v>
          </cell>
          <cell r="I1004" t="str">
            <v>Rating Outlook Positive</v>
          </cell>
        </row>
        <row r="1005">
          <cell r="A1005">
            <v>80090722</v>
          </cell>
          <cell r="B1005" t="str">
            <v>Liberty Mutual Capital Corp.</v>
          </cell>
          <cell r="C1005" t="str">
            <v>Property/Casualty Insurers</v>
          </cell>
          <cell r="D1005" t="str">
            <v>UNITED STATES</v>
          </cell>
          <cell r="E1005" t="str">
            <v>Y</v>
          </cell>
          <cell r="F1005" t="str">
            <v>Downgrade</v>
          </cell>
          <cell r="G1005">
            <v>37811</v>
          </cell>
          <cell r="H1005" t="str">
            <v>BBB</v>
          </cell>
          <cell r="I1005" t="str">
            <v>Rating Outlook Negative</v>
          </cell>
        </row>
        <row r="1006">
          <cell r="A1006">
            <v>80090723</v>
          </cell>
          <cell r="B1006" t="str">
            <v>EDF Energy plc</v>
          </cell>
          <cell r="C1006" t="str">
            <v>Corporates</v>
          </cell>
          <cell r="D1006" t="str">
            <v>UNITED KINGDOM</v>
          </cell>
          <cell r="E1006" t="str">
            <v>Y</v>
          </cell>
          <cell r="F1006" t="str">
            <v>Affirmed</v>
          </cell>
          <cell r="G1006">
            <v>37978</v>
          </cell>
          <cell r="H1006" t="str">
            <v>A</v>
          </cell>
          <cell r="I1006" t="str">
            <v>Rating Outlook Negative</v>
          </cell>
        </row>
        <row r="1007">
          <cell r="A1007">
            <v>80090724</v>
          </cell>
          <cell r="B1007" t="str">
            <v>Companhia de Bebidas das Americas (AmBev)</v>
          </cell>
          <cell r="C1007" t="str">
            <v>Beverage</v>
          </cell>
          <cell r="D1007" t="str">
            <v>BRAZIL</v>
          </cell>
          <cell r="E1007" t="str">
            <v>Y</v>
          </cell>
          <cell r="F1007" t="str">
            <v>Upgrade</v>
          </cell>
          <cell r="G1007">
            <v>38258</v>
          </cell>
          <cell r="H1007" t="str">
            <v>BB-</v>
          </cell>
          <cell r="I1007" t="str">
            <v>Rating Watch Positive</v>
          </cell>
        </row>
        <row r="1008">
          <cell r="A1008">
            <v>80090725</v>
          </cell>
          <cell r="B1008" t="str">
            <v>Chubb Corporation (The)</v>
          </cell>
          <cell r="C1008" t="str">
            <v>Property/Casualty Insurers</v>
          </cell>
          <cell r="D1008" t="str">
            <v>UNITED STATES</v>
          </cell>
          <cell r="E1008" t="str">
            <v>Y</v>
          </cell>
          <cell r="F1008" t="str">
            <v>Affirmed</v>
          </cell>
          <cell r="G1008">
            <v>38020</v>
          </cell>
          <cell r="H1008" t="str">
            <v>A+</v>
          </cell>
          <cell r="I1008" t="str">
            <v>Rating Outlook Stable</v>
          </cell>
        </row>
        <row r="1009">
          <cell r="A1009">
            <v>80090726</v>
          </cell>
          <cell r="B1009" t="str">
            <v>Everest Reinsurance Holdings, Inc</v>
          </cell>
          <cell r="C1009" t="str">
            <v>Reinsurers</v>
          </cell>
          <cell r="D1009" t="str">
            <v>UNITED STATES</v>
          </cell>
          <cell r="E1009" t="str">
            <v>Y</v>
          </cell>
          <cell r="F1009" t="str">
            <v>Affirmed</v>
          </cell>
          <cell r="G1009">
            <v>38070</v>
          </cell>
          <cell r="H1009" t="str">
            <v>A-</v>
          </cell>
          <cell r="I1009" t="str">
            <v>Rating Outlook Stable</v>
          </cell>
        </row>
        <row r="1010">
          <cell r="A1010">
            <v>80090727</v>
          </cell>
          <cell r="B1010" t="str">
            <v>New York Community Bancorp, Inc.</v>
          </cell>
          <cell r="C1010" t="str">
            <v>Banks</v>
          </cell>
          <cell r="D1010" t="str">
            <v>UNITED STATES</v>
          </cell>
          <cell r="E1010" t="str">
            <v>Y</v>
          </cell>
          <cell r="F1010" t="str">
            <v>Rating Watch On</v>
          </cell>
          <cell r="G1010">
            <v>38174</v>
          </cell>
          <cell r="H1010" t="str">
            <v>BBB</v>
          </cell>
          <cell r="I1010" t="str">
            <v>Rating Watch Negative</v>
          </cell>
        </row>
        <row r="1011">
          <cell r="A1011">
            <v>80090728</v>
          </cell>
          <cell r="B1011" t="str">
            <v>New York Community Bank</v>
          </cell>
          <cell r="C1011" t="str">
            <v>Banks</v>
          </cell>
          <cell r="D1011" t="str">
            <v>UNITED STATES</v>
          </cell>
          <cell r="E1011" t="str">
            <v>Y</v>
          </cell>
          <cell r="F1011" t="str">
            <v>Rating Watch On</v>
          </cell>
          <cell r="G1011">
            <v>38174</v>
          </cell>
          <cell r="H1011" t="str">
            <v>BBB</v>
          </cell>
          <cell r="I1011" t="str">
            <v>Rating Watch Negative</v>
          </cell>
        </row>
        <row r="1012">
          <cell r="A1012">
            <v>80090729</v>
          </cell>
          <cell r="B1012" t="str">
            <v>UST, Inc.</v>
          </cell>
          <cell r="C1012" t="str">
            <v>Corporates</v>
          </cell>
          <cell r="D1012" t="str">
            <v>UNITED STATES</v>
          </cell>
          <cell r="E1012" t="str">
            <v>Y</v>
          </cell>
          <cell r="F1012" t="str">
            <v>Upgrade</v>
          </cell>
          <cell r="G1012">
            <v>37453</v>
          </cell>
          <cell r="H1012" t="str">
            <v>A</v>
          </cell>
          <cell r="I1012" t="str">
            <v>Rating Outlook Stable</v>
          </cell>
        </row>
        <row r="1013">
          <cell r="A1013">
            <v>80090730</v>
          </cell>
          <cell r="B1013" t="str">
            <v>Honeywell Holdings B.V.</v>
          </cell>
          <cell r="C1013" t="str">
            <v>Aerospace &amp; Defense</v>
          </cell>
          <cell r="D1013" t="str">
            <v>UNITED STATES</v>
          </cell>
          <cell r="E1013" t="str">
            <v>Y</v>
          </cell>
          <cell r="F1013" t="str">
            <v>New Rating</v>
          </cell>
          <cell r="G1013">
            <v>37225</v>
          </cell>
          <cell r="H1013" t="str">
            <v>A+</v>
          </cell>
          <cell r="I1013" t="str">
            <v>Rating Outlook Negative</v>
          </cell>
        </row>
        <row r="1014">
          <cell r="A1014">
            <v>80090732</v>
          </cell>
          <cell r="B1014" t="str">
            <v>Cellco Partnership (Verizon Wireless)</v>
          </cell>
          <cell r="C1014" t="str">
            <v>Telecommunications</v>
          </cell>
          <cell r="D1014" t="str">
            <v>UNITED STATES</v>
          </cell>
          <cell r="E1014" t="str">
            <v>Y</v>
          </cell>
          <cell r="F1014" t="str">
            <v>Upgrade</v>
          </cell>
          <cell r="G1014">
            <v>38198</v>
          </cell>
          <cell r="H1014" t="str">
            <v>A+</v>
          </cell>
          <cell r="I1014" t="str">
            <v>Rating Outlook Stable</v>
          </cell>
        </row>
        <row r="1015">
          <cell r="A1015">
            <v>80090735</v>
          </cell>
          <cell r="B1015" t="str">
            <v>PartnerRe Ltd.</v>
          </cell>
          <cell r="C1015" t="str">
            <v>Reinsurers</v>
          </cell>
          <cell r="D1015" t="str">
            <v>UNITED STATES</v>
          </cell>
          <cell r="E1015" t="str">
            <v>Y</v>
          </cell>
          <cell r="F1015" t="str">
            <v>Affirmed</v>
          </cell>
          <cell r="G1015">
            <v>38167</v>
          </cell>
          <cell r="H1015" t="str">
            <v>A+</v>
          </cell>
          <cell r="I1015" t="str">
            <v>Rating Outlook Stable</v>
          </cell>
        </row>
        <row r="1016">
          <cell r="A1016">
            <v>80090739</v>
          </cell>
          <cell r="B1016" t="str">
            <v>Banesco Banco Universal</v>
          </cell>
          <cell r="C1016" t="str">
            <v>Banks</v>
          </cell>
          <cell r="D1016" t="str">
            <v>VENEZUELA</v>
          </cell>
          <cell r="E1016" t="str">
            <v>Y</v>
          </cell>
          <cell r="F1016" t="str">
            <v>Upgrade</v>
          </cell>
          <cell r="G1016">
            <v>38253</v>
          </cell>
          <cell r="H1016" t="str">
            <v>B-</v>
          </cell>
          <cell r="I1016" t="str">
            <v>Rating Outlook Stable</v>
          </cell>
        </row>
        <row r="1017">
          <cell r="A1017">
            <v>80090743</v>
          </cell>
          <cell r="B1017" t="str">
            <v>Berkshire Hathaway Inc.</v>
          </cell>
          <cell r="C1017" t="str">
            <v>Property/Casualty Insurers</v>
          </cell>
          <cell r="D1017" t="str">
            <v>UNITED STATES</v>
          </cell>
          <cell r="E1017" t="str">
            <v>Y</v>
          </cell>
          <cell r="F1017" t="str">
            <v>Affirmed</v>
          </cell>
          <cell r="G1017">
            <v>37820</v>
          </cell>
          <cell r="H1017" t="str">
            <v>AAA</v>
          </cell>
          <cell r="I1017" t="str">
            <v>Rating Outlook Stable</v>
          </cell>
        </row>
        <row r="1018">
          <cell r="A1018">
            <v>80090745</v>
          </cell>
          <cell r="B1018" t="str">
            <v>GEICO Corp.</v>
          </cell>
          <cell r="C1018" t="str">
            <v>Property/Casualty Insurers</v>
          </cell>
          <cell r="D1018" t="str">
            <v>UNITED STATES</v>
          </cell>
          <cell r="E1018" t="str">
            <v>Y</v>
          </cell>
          <cell r="F1018" t="str">
            <v>Affirmed</v>
          </cell>
          <cell r="G1018">
            <v>37820</v>
          </cell>
          <cell r="H1018" t="str">
            <v>AAA</v>
          </cell>
          <cell r="I1018" t="str">
            <v>Rating Outlook Stable</v>
          </cell>
        </row>
        <row r="1019">
          <cell r="A1019">
            <v>80090746</v>
          </cell>
          <cell r="B1019" t="str">
            <v>General Re Corp.</v>
          </cell>
          <cell r="C1019" t="str">
            <v>Reinsurers</v>
          </cell>
          <cell r="D1019" t="str">
            <v>UNITED STATES</v>
          </cell>
          <cell r="E1019" t="str">
            <v>Y</v>
          </cell>
          <cell r="F1019" t="str">
            <v>Affirmed</v>
          </cell>
          <cell r="G1019">
            <v>37820</v>
          </cell>
          <cell r="H1019" t="str">
            <v>AA+</v>
          </cell>
          <cell r="I1019" t="str">
            <v>Rating Outlook Stable</v>
          </cell>
        </row>
        <row r="1020">
          <cell r="A1020">
            <v>80090747</v>
          </cell>
          <cell r="B1020" t="str">
            <v>TXU Electric Delivery Company</v>
          </cell>
          <cell r="C1020" t="str">
            <v>Global Power</v>
          </cell>
          <cell r="D1020" t="str">
            <v>UNITED STATES</v>
          </cell>
          <cell r="E1020" t="str">
            <v>Y</v>
          </cell>
          <cell r="F1020" t="str">
            <v>Upgrade</v>
          </cell>
          <cell r="G1020">
            <v>38205</v>
          </cell>
          <cell r="H1020" t="str">
            <v>BBB+</v>
          </cell>
          <cell r="I1020" t="str">
            <v>Rating Outlook Stable</v>
          </cell>
        </row>
        <row r="1021">
          <cell r="A1021">
            <v>80090748</v>
          </cell>
          <cell r="B1021" t="str">
            <v>TXU Energy Co. LLC</v>
          </cell>
          <cell r="C1021" t="str">
            <v>Corporates</v>
          </cell>
          <cell r="D1021" t="str">
            <v>UNITED STATES</v>
          </cell>
          <cell r="E1021" t="str">
            <v>Y</v>
          </cell>
          <cell r="F1021" t="str">
            <v>Affirmed</v>
          </cell>
          <cell r="G1021">
            <v>38103</v>
          </cell>
          <cell r="H1021" t="str">
            <v>BBB</v>
          </cell>
          <cell r="I1021" t="str">
            <v>Rating Outlook Stable</v>
          </cell>
        </row>
        <row r="1022">
          <cell r="A1022">
            <v>80090751</v>
          </cell>
          <cell r="B1022" t="str">
            <v>Banco de la Produccion S.A. Produbanco y Subsidiarias</v>
          </cell>
          <cell r="C1022" t="str">
            <v>Banks</v>
          </cell>
          <cell r="D1022" t="str">
            <v>ECUADOR</v>
          </cell>
          <cell r="E1022" t="str">
            <v>Y</v>
          </cell>
          <cell r="F1022" t="str">
            <v>Affirmed</v>
          </cell>
          <cell r="G1022">
            <v>37890</v>
          </cell>
          <cell r="H1022" t="str">
            <v>CCC+</v>
          </cell>
          <cell r="I1022" t="str">
            <v>Rating Outlook Stable</v>
          </cell>
        </row>
        <row r="1023">
          <cell r="A1023">
            <v>80090752</v>
          </cell>
          <cell r="B1023" t="str">
            <v>Fleet Bank (Rhode Island) NA</v>
          </cell>
          <cell r="C1023" t="str">
            <v>Banks</v>
          </cell>
          <cell r="D1023" t="str">
            <v>UNITED STATES</v>
          </cell>
          <cell r="E1023" t="str">
            <v>Y</v>
          </cell>
          <cell r="F1023" t="str">
            <v>Upgrade</v>
          </cell>
          <cell r="G1023">
            <v>38078</v>
          </cell>
          <cell r="H1023" t="str">
            <v>AA-</v>
          </cell>
          <cell r="I1023" t="str">
            <v>Rating Outlook Stable</v>
          </cell>
        </row>
        <row r="1024">
          <cell r="A1024">
            <v>80090753</v>
          </cell>
          <cell r="B1024" t="str">
            <v>Reinsurance Group of America, Inc.</v>
          </cell>
          <cell r="C1024" t="str">
            <v>Life Insurers</v>
          </cell>
          <cell r="D1024" t="str">
            <v>UNITED STATES</v>
          </cell>
          <cell r="E1024" t="str">
            <v>Y</v>
          </cell>
          <cell r="F1024" t="str">
            <v>Affirmed</v>
          </cell>
          <cell r="G1024">
            <v>38099</v>
          </cell>
          <cell r="H1024" t="str">
            <v>A-</v>
          </cell>
          <cell r="I1024" t="str">
            <v>Rating Outlook Stable</v>
          </cell>
        </row>
        <row r="1025">
          <cell r="A1025">
            <v>80090754</v>
          </cell>
          <cell r="B1025" t="str">
            <v>RenaissanceRe Holdings, Ltd.</v>
          </cell>
          <cell r="C1025" t="str">
            <v>Reinsurers</v>
          </cell>
          <cell r="D1025" t="str">
            <v>UNITED STATES</v>
          </cell>
          <cell r="E1025" t="str">
            <v>Y</v>
          </cell>
          <cell r="F1025" t="str">
            <v>Affirmed</v>
          </cell>
          <cell r="G1025">
            <v>38259</v>
          </cell>
          <cell r="H1025" t="str">
            <v>A-</v>
          </cell>
          <cell r="I1025" t="str">
            <v>Rating Outlook Stable</v>
          </cell>
        </row>
        <row r="1026">
          <cell r="A1026">
            <v>80090756</v>
          </cell>
          <cell r="B1026" t="str">
            <v>John Hancock Financial Services</v>
          </cell>
          <cell r="C1026" t="str">
            <v>Financial Institutions</v>
          </cell>
          <cell r="D1026" t="str">
            <v>UNITED STATES</v>
          </cell>
          <cell r="E1026" t="str">
            <v>Y</v>
          </cell>
          <cell r="F1026" t="str">
            <v>Affirmed</v>
          </cell>
          <cell r="G1026">
            <v>38105</v>
          </cell>
          <cell r="H1026" t="str">
            <v>A+</v>
          </cell>
          <cell r="I1026" t="str">
            <v>Rating Outlook Stable</v>
          </cell>
        </row>
        <row r="1027">
          <cell r="A1027">
            <v>80090757</v>
          </cell>
          <cell r="B1027" t="str">
            <v>Maritime Life Assurance of Canada</v>
          </cell>
          <cell r="C1027" t="str">
            <v>Financial Institutions</v>
          </cell>
          <cell r="D1027" t="str">
            <v>UNITED STATES</v>
          </cell>
          <cell r="E1027" t="str">
            <v>Y</v>
          </cell>
          <cell r="F1027" t="str">
            <v>Affirmed</v>
          </cell>
          <cell r="G1027">
            <v>38105</v>
          </cell>
          <cell r="H1027" t="str">
            <v>A+</v>
          </cell>
          <cell r="I1027" t="str">
            <v>Rating Outlook Positive</v>
          </cell>
        </row>
        <row r="1028">
          <cell r="A1028">
            <v>80090759</v>
          </cell>
          <cell r="B1028" t="str">
            <v>GMAC Bank</v>
          </cell>
          <cell r="C1028" t="str">
            <v>Banks</v>
          </cell>
          <cell r="D1028" t="str">
            <v>UNITED STATES</v>
          </cell>
          <cell r="E1028" t="str">
            <v>Y</v>
          </cell>
          <cell r="F1028" t="str">
            <v>New Rating</v>
          </cell>
          <cell r="G1028">
            <v>38155</v>
          </cell>
          <cell r="H1028" t="str">
            <v>BBB+</v>
          </cell>
          <cell r="I1028" t="str">
            <v>Rating Outlook Negative</v>
          </cell>
        </row>
        <row r="1029">
          <cell r="A1029">
            <v>80090760</v>
          </cell>
          <cell r="B1029" t="str">
            <v>Prudential Financial, Inc.</v>
          </cell>
          <cell r="C1029" t="str">
            <v>Financial Institutions</v>
          </cell>
          <cell r="D1029" t="str">
            <v>UNITED STATES</v>
          </cell>
          <cell r="E1029" t="str">
            <v>Y</v>
          </cell>
          <cell r="F1029" t="str">
            <v>Affirmed</v>
          </cell>
          <cell r="G1029">
            <v>38252</v>
          </cell>
          <cell r="H1029" t="str">
            <v>A</v>
          </cell>
          <cell r="I1029" t="str">
            <v>Rating Outlook Stable</v>
          </cell>
        </row>
        <row r="1030">
          <cell r="A1030">
            <v>80090762</v>
          </cell>
          <cell r="B1030" t="str">
            <v>Marathon Oil Co.</v>
          </cell>
          <cell r="C1030" t="str">
            <v>Energy (Oil &amp; Gas)</v>
          </cell>
          <cell r="D1030" t="str">
            <v>UNITED STATES</v>
          </cell>
          <cell r="E1030" t="str">
            <v>Y</v>
          </cell>
          <cell r="F1030" t="str">
            <v>Affirmed</v>
          </cell>
          <cell r="G1030">
            <v>38065</v>
          </cell>
          <cell r="H1030" t="str">
            <v>BBB+</v>
          </cell>
          <cell r="I1030" t="str">
            <v>Rating Outlook Stable</v>
          </cell>
        </row>
        <row r="1031">
          <cell r="A1031">
            <v>80090764</v>
          </cell>
          <cell r="B1031" t="str">
            <v>Bank of North Georgia</v>
          </cell>
          <cell r="C1031" t="str">
            <v>Banks</v>
          </cell>
          <cell r="D1031" t="str">
            <v>UNITED STATES</v>
          </cell>
          <cell r="E1031" t="str">
            <v>Y</v>
          </cell>
          <cell r="F1031" t="str">
            <v>New Rating</v>
          </cell>
          <cell r="G1031">
            <v>37259</v>
          </cell>
          <cell r="H1031" t="str">
            <v>A</v>
          </cell>
        </row>
        <row r="1032">
          <cell r="A1032">
            <v>80090765</v>
          </cell>
          <cell r="B1032" t="str">
            <v>Vanguard Bank &amp; Trust Co.</v>
          </cell>
          <cell r="C1032" t="str">
            <v>Banks</v>
          </cell>
          <cell r="D1032" t="str">
            <v>UNITED STATES</v>
          </cell>
          <cell r="E1032" t="str">
            <v>Y</v>
          </cell>
          <cell r="F1032" t="str">
            <v>New Rating</v>
          </cell>
          <cell r="G1032">
            <v>37259</v>
          </cell>
          <cell r="H1032" t="str">
            <v>A</v>
          </cell>
        </row>
        <row r="1033">
          <cell r="A1033">
            <v>80090766</v>
          </cell>
          <cell r="B1033" t="str">
            <v>Citizens Bank &amp; Trust of West Georgia</v>
          </cell>
          <cell r="C1033" t="str">
            <v>Banks</v>
          </cell>
          <cell r="D1033" t="str">
            <v>UNITED STATES</v>
          </cell>
          <cell r="E1033" t="str">
            <v>Y</v>
          </cell>
          <cell r="F1033" t="str">
            <v>New Rating</v>
          </cell>
          <cell r="G1033">
            <v>37259</v>
          </cell>
          <cell r="H1033" t="str">
            <v>A</v>
          </cell>
        </row>
        <row r="1034">
          <cell r="A1034">
            <v>80090767</v>
          </cell>
          <cell r="B1034" t="str">
            <v>CB&amp;T Bank of Russell County</v>
          </cell>
          <cell r="C1034" t="str">
            <v>Banks</v>
          </cell>
          <cell r="D1034" t="str">
            <v>UNITED STATES</v>
          </cell>
          <cell r="E1034" t="str">
            <v>Y</v>
          </cell>
          <cell r="F1034" t="str">
            <v>New Rating</v>
          </cell>
          <cell r="G1034">
            <v>37259</v>
          </cell>
          <cell r="H1034" t="str">
            <v>A</v>
          </cell>
        </row>
        <row r="1035">
          <cell r="A1035">
            <v>80090768</v>
          </cell>
          <cell r="B1035" t="str">
            <v>Bank of Pensacola</v>
          </cell>
          <cell r="C1035" t="str">
            <v>Banks</v>
          </cell>
          <cell r="D1035" t="str">
            <v>UNITED STATES</v>
          </cell>
          <cell r="E1035" t="str">
            <v>Y</v>
          </cell>
          <cell r="F1035" t="str">
            <v>New Rating</v>
          </cell>
          <cell r="G1035">
            <v>37259</v>
          </cell>
          <cell r="H1035" t="str">
            <v>A</v>
          </cell>
        </row>
        <row r="1036">
          <cell r="A1036">
            <v>80090769</v>
          </cell>
          <cell r="B1036" t="str">
            <v>First Commercial Bank of Huntsville</v>
          </cell>
          <cell r="C1036" t="str">
            <v>Banks</v>
          </cell>
          <cell r="D1036" t="str">
            <v>UNITED STATES</v>
          </cell>
          <cell r="E1036" t="str">
            <v>Y</v>
          </cell>
          <cell r="F1036" t="str">
            <v>New Rating</v>
          </cell>
          <cell r="G1036">
            <v>37259</v>
          </cell>
          <cell r="H1036" t="str">
            <v>A</v>
          </cell>
        </row>
        <row r="1037">
          <cell r="A1037">
            <v>80090770</v>
          </cell>
          <cell r="B1037" t="str">
            <v>Sumter Bank &amp; Trust Company</v>
          </cell>
          <cell r="C1037" t="str">
            <v>Banks</v>
          </cell>
          <cell r="D1037" t="str">
            <v>UNITED STATES</v>
          </cell>
          <cell r="E1037" t="str">
            <v>Y</v>
          </cell>
          <cell r="F1037" t="str">
            <v>New Rating</v>
          </cell>
          <cell r="G1037">
            <v>37259</v>
          </cell>
          <cell r="H1037" t="str">
            <v>A</v>
          </cell>
        </row>
        <row r="1038">
          <cell r="A1038">
            <v>80090771</v>
          </cell>
          <cell r="B1038" t="str">
            <v>Bank of Tuscaloosa</v>
          </cell>
          <cell r="C1038" t="str">
            <v>Banks</v>
          </cell>
          <cell r="D1038" t="str">
            <v>UNITED STATES</v>
          </cell>
          <cell r="E1038" t="str">
            <v>Y</v>
          </cell>
          <cell r="F1038" t="str">
            <v>New Rating</v>
          </cell>
          <cell r="G1038">
            <v>37259</v>
          </cell>
          <cell r="H1038" t="str">
            <v>A</v>
          </cell>
        </row>
        <row r="1039">
          <cell r="A1039">
            <v>80090772</v>
          </cell>
          <cell r="B1039" t="str">
            <v>National Bank of Walton County</v>
          </cell>
          <cell r="C1039" t="str">
            <v>Banks</v>
          </cell>
          <cell r="D1039" t="str">
            <v>UNITED STATES</v>
          </cell>
          <cell r="E1039" t="str">
            <v>Y</v>
          </cell>
          <cell r="F1039" t="str">
            <v>New Rating</v>
          </cell>
          <cell r="G1039">
            <v>37259</v>
          </cell>
          <cell r="H1039" t="str">
            <v>A</v>
          </cell>
        </row>
        <row r="1040">
          <cell r="A1040">
            <v>80090773</v>
          </cell>
          <cell r="B1040" t="str">
            <v>Georgia Bank &amp; Trust</v>
          </cell>
          <cell r="C1040" t="str">
            <v>Banks</v>
          </cell>
          <cell r="D1040" t="str">
            <v>UNITED STATES</v>
          </cell>
          <cell r="E1040" t="str">
            <v>Y</v>
          </cell>
          <cell r="F1040" t="str">
            <v>New Rating</v>
          </cell>
          <cell r="G1040">
            <v>37259</v>
          </cell>
          <cell r="H1040" t="str">
            <v>A</v>
          </cell>
        </row>
        <row r="1041">
          <cell r="A1041">
            <v>80090774</v>
          </cell>
          <cell r="B1041" t="str">
            <v>Security Bank &amp; Trust Co. of Albany</v>
          </cell>
          <cell r="C1041" t="str">
            <v>Banks</v>
          </cell>
          <cell r="D1041" t="str">
            <v>UNITED STATES</v>
          </cell>
          <cell r="E1041" t="str">
            <v>Y</v>
          </cell>
          <cell r="F1041" t="str">
            <v>New Rating</v>
          </cell>
          <cell r="G1041">
            <v>37259</v>
          </cell>
          <cell r="H1041" t="str">
            <v>A</v>
          </cell>
        </row>
        <row r="1042">
          <cell r="A1042">
            <v>80090775</v>
          </cell>
          <cell r="B1042" t="str">
            <v>Tallahassee State Bank</v>
          </cell>
          <cell r="C1042" t="str">
            <v>Banks</v>
          </cell>
          <cell r="D1042" t="str">
            <v>UNITED STATES</v>
          </cell>
          <cell r="E1042" t="str">
            <v>Y</v>
          </cell>
          <cell r="F1042" t="str">
            <v>New Rating</v>
          </cell>
          <cell r="G1042">
            <v>37259</v>
          </cell>
          <cell r="H1042" t="str">
            <v>A</v>
          </cell>
        </row>
        <row r="1043">
          <cell r="A1043">
            <v>80090776</v>
          </cell>
          <cell r="B1043" t="str">
            <v>First State Bank &amp; Trust Co.</v>
          </cell>
          <cell r="C1043" t="str">
            <v>Banks</v>
          </cell>
          <cell r="D1043" t="str">
            <v>UNITED STATES</v>
          </cell>
          <cell r="E1043" t="str">
            <v>Y</v>
          </cell>
          <cell r="F1043" t="str">
            <v>New Rating</v>
          </cell>
          <cell r="G1043">
            <v>37259</v>
          </cell>
          <cell r="H1043" t="str">
            <v>A</v>
          </cell>
        </row>
        <row r="1044">
          <cell r="A1044">
            <v>80090777</v>
          </cell>
          <cell r="B1044" t="str">
            <v>First Community Bank of Tifton</v>
          </cell>
          <cell r="C1044" t="str">
            <v>Banks</v>
          </cell>
          <cell r="D1044" t="str">
            <v>UNITED STATES</v>
          </cell>
          <cell r="E1044" t="str">
            <v>Y</v>
          </cell>
          <cell r="F1044" t="str">
            <v>New Rating</v>
          </cell>
          <cell r="G1044">
            <v>37259</v>
          </cell>
          <cell r="H1044" t="str">
            <v>A</v>
          </cell>
        </row>
        <row r="1045">
          <cell r="A1045">
            <v>80090778</v>
          </cell>
          <cell r="B1045" t="str">
            <v>CB&amp;T Bank of Middle Georgia</v>
          </cell>
          <cell r="C1045" t="str">
            <v>Banks</v>
          </cell>
          <cell r="D1045" t="str">
            <v>UNITED STATES</v>
          </cell>
          <cell r="E1045" t="str">
            <v>Y</v>
          </cell>
          <cell r="F1045" t="str">
            <v>New Rating</v>
          </cell>
          <cell r="G1045">
            <v>37259</v>
          </cell>
          <cell r="H1045" t="str">
            <v>A</v>
          </cell>
        </row>
        <row r="1046">
          <cell r="A1046">
            <v>80090779</v>
          </cell>
          <cell r="B1046" t="str">
            <v>Citizens First Bank</v>
          </cell>
          <cell r="C1046" t="str">
            <v>Banks</v>
          </cell>
          <cell r="D1046" t="str">
            <v>UNITED STATES</v>
          </cell>
          <cell r="E1046" t="str">
            <v>Y</v>
          </cell>
          <cell r="F1046" t="str">
            <v>New Rating</v>
          </cell>
          <cell r="G1046">
            <v>37259</v>
          </cell>
          <cell r="H1046" t="str">
            <v>A</v>
          </cell>
        </row>
        <row r="1047">
          <cell r="A1047">
            <v>80090780</v>
          </cell>
          <cell r="B1047" t="str">
            <v>Peachtree National Bank</v>
          </cell>
          <cell r="C1047" t="str">
            <v>Banks</v>
          </cell>
          <cell r="D1047" t="str">
            <v>UNITED STATES</v>
          </cell>
          <cell r="E1047" t="str">
            <v>Y</v>
          </cell>
          <cell r="F1047" t="str">
            <v>New Rating</v>
          </cell>
          <cell r="G1047">
            <v>37259</v>
          </cell>
          <cell r="H1047" t="str">
            <v>A</v>
          </cell>
        </row>
        <row r="1048">
          <cell r="A1048">
            <v>80090781</v>
          </cell>
          <cell r="B1048" t="str">
            <v>Charter Bank &amp; Trust Co.</v>
          </cell>
          <cell r="C1048" t="str">
            <v>Banks</v>
          </cell>
          <cell r="D1048" t="str">
            <v>UNITED STATES</v>
          </cell>
          <cell r="E1048" t="str">
            <v>N</v>
          </cell>
          <cell r="F1048" t="str">
            <v>Withdrawn</v>
          </cell>
          <cell r="G1048">
            <v>38194</v>
          </cell>
          <cell r="H1048" t="str">
            <v>NR</v>
          </cell>
        </row>
        <row r="1049">
          <cell r="A1049">
            <v>80090782</v>
          </cell>
          <cell r="B1049" t="str">
            <v>Mountain National Bank</v>
          </cell>
          <cell r="C1049" t="str">
            <v>Banks</v>
          </cell>
          <cell r="D1049" t="str">
            <v>UNITED STATES</v>
          </cell>
          <cell r="E1049" t="str">
            <v>Y</v>
          </cell>
          <cell r="F1049" t="str">
            <v>Withdrawn</v>
          </cell>
          <cell r="G1049">
            <v>38194</v>
          </cell>
          <cell r="H1049" t="str">
            <v>NR</v>
          </cell>
        </row>
        <row r="1050">
          <cell r="A1050">
            <v>80090783</v>
          </cell>
          <cell r="B1050" t="str">
            <v>Polski Koncern Naftowy ORLEN S.A. (PKN)</v>
          </cell>
          <cell r="C1050" t="str">
            <v>Energy (Oil &amp; Gas)</v>
          </cell>
          <cell r="D1050" t="str">
            <v>POLAND</v>
          </cell>
          <cell r="E1050" t="str">
            <v>Y</v>
          </cell>
          <cell r="F1050" t="str">
            <v>Rating Watch On</v>
          </cell>
          <cell r="G1050">
            <v>38106</v>
          </cell>
          <cell r="H1050" t="str">
            <v>BBB</v>
          </cell>
          <cell r="I1050" t="str">
            <v>Rating Watch Negative</v>
          </cell>
        </row>
        <row r="1051">
          <cell r="A1051">
            <v>80090785</v>
          </cell>
          <cell r="B1051" t="str">
            <v>XL Capital Finance (Europe) plc</v>
          </cell>
          <cell r="C1051" t="str">
            <v>Property/Casualty Insurers</v>
          </cell>
          <cell r="D1051" t="str">
            <v>UNITED KINGDOM</v>
          </cell>
          <cell r="E1051" t="str">
            <v>Y</v>
          </cell>
          <cell r="F1051" t="str">
            <v>Affirmed</v>
          </cell>
          <cell r="G1051">
            <v>38210</v>
          </cell>
          <cell r="H1051" t="str">
            <v>A</v>
          </cell>
          <cell r="I1051" t="str">
            <v>Rating Outlook Stable</v>
          </cell>
        </row>
        <row r="1052">
          <cell r="A1052">
            <v>80090787</v>
          </cell>
          <cell r="B1052" t="str">
            <v>Allstate Corporation (The)</v>
          </cell>
          <cell r="C1052" t="str">
            <v>Life Insurers</v>
          </cell>
          <cell r="D1052" t="str">
            <v>UNITED STATES</v>
          </cell>
          <cell r="E1052" t="str">
            <v>Y</v>
          </cell>
          <cell r="F1052" t="str">
            <v>Affirmed</v>
          </cell>
          <cell r="G1052">
            <v>38216</v>
          </cell>
          <cell r="H1052" t="str">
            <v>A+</v>
          </cell>
          <cell r="I1052" t="str">
            <v>Rating Outlook Stable</v>
          </cell>
        </row>
        <row r="1053">
          <cell r="A1053">
            <v>80090789</v>
          </cell>
          <cell r="B1053" t="str">
            <v>Gap, Inc. (The)</v>
          </cell>
          <cell r="C1053" t="str">
            <v>Retailing</v>
          </cell>
          <cell r="D1053" t="str">
            <v>UNITED STATES</v>
          </cell>
          <cell r="E1053" t="str">
            <v>Y</v>
          </cell>
          <cell r="F1053" t="str">
            <v>Upgrade</v>
          </cell>
          <cell r="G1053">
            <v>38070</v>
          </cell>
          <cell r="H1053" t="str">
            <v>BB+</v>
          </cell>
          <cell r="I1053" t="str">
            <v>Rating Outlook Stable</v>
          </cell>
        </row>
        <row r="1054">
          <cell r="A1054">
            <v>80090802</v>
          </cell>
          <cell r="B1054" t="str">
            <v>Petroleo Brasileiro S.A. (Petrobras)</v>
          </cell>
          <cell r="C1054" t="str">
            <v>Corporates</v>
          </cell>
          <cell r="D1054" t="str">
            <v>BRAZIL</v>
          </cell>
          <cell r="E1054" t="str">
            <v>Y</v>
          </cell>
          <cell r="F1054" t="str">
            <v>Upgrade</v>
          </cell>
          <cell r="G1054">
            <v>38258</v>
          </cell>
          <cell r="H1054" t="str">
            <v>BB-</v>
          </cell>
          <cell r="I1054" t="str">
            <v>Rating Outlook Stable</v>
          </cell>
        </row>
        <row r="1055">
          <cell r="A1055">
            <v>80090819</v>
          </cell>
          <cell r="B1055" t="str">
            <v>Santander Bancorp</v>
          </cell>
          <cell r="C1055" t="str">
            <v>Banks</v>
          </cell>
          <cell r="D1055" t="str">
            <v>UNITED STATES</v>
          </cell>
          <cell r="E1055" t="str">
            <v>Y</v>
          </cell>
          <cell r="F1055" t="str">
            <v>Upgrade</v>
          </cell>
          <cell r="G1055">
            <v>37942</v>
          </cell>
          <cell r="H1055" t="str">
            <v>A+</v>
          </cell>
          <cell r="I1055" t="str">
            <v>Rating Outlook Stable</v>
          </cell>
        </row>
        <row r="1056">
          <cell r="A1056">
            <v>80090820</v>
          </cell>
          <cell r="B1056" t="str">
            <v>Coventry Health Care Inc.</v>
          </cell>
          <cell r="C1056" t="str">
            <v>Health Insurers</v>
          </cell>
          <cell r="D1056" t="str">
            <v>UNITED STATES</v>
          </cell>
          <cell r="E1056" t="str">
            <v>Y</v>
          </cell>
          <cell r="F1056" t="str">
            <v>New Rating</v>
          </cell>
          <cell r="G1056">
            <v>37280</v>
          </cell>
          <cell r="H1056" t="str">
            <v>BB</v>
          </cell>
          <cell r="I1056" t="str">
            <v>Rating Outlook Stable</v>
          </cell>
        </row>
        <row r="1057">
          <cell r="A1057">
            <v>80090845</v>
          </cell>
          <cell r="B1057" t="str">
            <v>Tele Norte Leste Participacoes S.A.</v>
          </cell>
          <cell r="C1057" t="str">
            <v>Telecommunications</v>
          </cell>
          <cell r="D1057" t="str">
            <v>BRAZIL</v>
          </cell>
          <cell r="E1057" t="str">
            <v>Y</v>
          </cell>
          <cell r="F1057" t="str">
            <v>Upgrade</v>
          </cell>
          <cell r="G1057">
            <v>38258</v>
          </cell>
          <cell r="H1057" t="str">
            <v>BB-</v>
          </cell>
          <cell r="I1057" t="str">
            <v>Rating Outlook Stable</v>
          </cell>
        </row>
        <row r="1058">
          <cell r="A1058">
            <v>80090846</v>
          </cell>
          <cell r="B1058" t="str">
            <v>Telemar Norte Leste S.A.</v>
          </cell>
          <cell r="C1058" t="str">
            <v>Telecommunications</v>
          </cell>
          <cell r="D1058" t="str">
            <v>BRAZIL</v>
          </cell>
          <cell r="E1058" t="str">
            <v>Y</v>
          </cell>
          <cell r="F1058" t="str">
            <v>Upgrade</v>
          </cell>
          <cell r="G1058">
            <v>38258</v>
          </cell>
          <cell r="H1058" t="str">
            <v>BB-</v>
          </cell>
          <cell r="I1058" t="str">
            <v>Rating Outlook Stable</v>
          </cell>
        </row>
        <row r="1059">
          <cell r="A1059">
            <v>80090850</v>
          </cell>
          <cell r="B1059" t="str">
            <v>CalWest Industrial Properties, LLC</v>
          </cell>
          <cell r="C1059" t="str">
            <v>Real Estate Investment Trusts</v>
          </cell>
          <cell r="D1059" t="str">
            <v>UNITED STATES</v>
          </cell>
          <cell r="E1059" t="str">
            <v>Y</v>
          </cell>
          <cell r="F1059" t="str">
            <v>New Rating</v>
          </cell>
          <cell r="G1059">
            <v>37286</v>
          </cell>
          <cell r="H1059" t="str">
            <v>BBB</v>
          </cell>
          <cell r="I1059" t="str">
            <v>Rating Outlook Stable</v>
          </cell>
        </row>
        <row r="1060">
          <cell r="A1060">
            <v>80090851</v>
          </cell>
          <cell r="B1060" t="str">
            <v>Harleysville Group Inc.</v>
          </cell>
          <cell r="C1060" t="str">
            <v>Property/Casualty Insurers</v>
          </cell>
          <cell r="D1060" t="str">
            <v>UNITED STATES</v>
          </cell>
          <cell r="E1060" t="str">
            <v>Y</v>
          </cell>
          <cell r="F1060" t="str">
            <v>Downgrade</v>
          </cell>
          <cell r="G1060">
            <v>38111</v>
          </cell>
          <cell r="H1060" t="str">
            <v>BBB-</v>
          </cell>
          <cell r="I1060" t="str">
            <v>Rating Outlook Stable</v>
          </cell>
        </row>
        <row r="1061">
          <cell r="A1061">
            <v>80090853</v>
          </cell>
          <cell r="B1061" t="str">
            <v>Banco Comercial del Uruguay</v>
          </cell>
          <cell r="C1061" t="str">
            <v>Banks</v>
          </cell>
          <cell r="D1061" t="str">
            <v>URUGUAY</v>
          </cell>
          <cell r="E1061" t="str">
            <v>N</v>
          </cell>
          <cell r="F1061" t="str">
            <v>Withdrawn</v>
          </cell>
          <cell r="G1061">
            <v>37631</v>
          </cell>
          <cell r="H1061" t="str">
            <v>NR</v>
          </cell>
        </row>
        <row r="1062">
          <cell r="A1062">
            <v>80090854</v>
          </cell>
          <cell r="B1062" t="str">
            <v>Principal Financial Group, Inc.</v>
          </cell>
          <cell r="C1062" t="str">
            <v>Financial Institutions</v>
          </cell>
          <cell r="D1062" t="str">
            <v>UNITED STATES</v>
          </cell>
          <cell r="E1062" t="str">
            <v>Y</v>
          </cell>
          <cell r="F1062" t="str">
            <v>Affirmed</v>
          </cell>
          <cell r="G1062">
            <v>38208</v>
          </cell>
          <cell r="H1062" t="str">
            <v>A</v>
          </cell>
          <cell r="I1062" t="str">
            <v>Rating Outlook Stable</v>
          </cell>
        </row>
        <row r="1063">
          <cell r="A1063">
            <v>80090855</v>
          </cell>
          <cell r="B1063" t="str">
            <v>Banknorth NA</v>
          </cell>
          <cell r="C1063" t="str">
            <v>Banks</v>
          </cell>
          <cell r="D1063" t="str">
            <v>UNITED STATES</v>
          </cell>
          <cell r="E1063" t="str">
            <v>Y</v>
          </cell>
          <cell r="F1063" t="str">
            <v>Rating Watch On</v>
          </cell>
          <cell r="G1063">
            <v>38225</v>
          </cell>
          <cell r="H1063" t="str">
            <v>A-</v>
          </cell>
          <cell r="I1063" t="str">
            <v>Rating Watch Positive</v>
          </cell>
        </row>
        <row r="1064">
          <cell r="A1064">
            <v>80090856</v>
          </cell>
          <cell r="B1064" t="str">
            <v>CVB Financial Corp.</v>
          </cell>
          <cell r="C1064" t="str">
            <v>Banks</v>
          </cell>
          <cell r="D1064" t="str">
            <v>UNITED STATES</v>
          </cell>
          <cell r="E1064" t="str">
            <v>Y</v>
          </cell>
          <cell r="F1064" t="str">
            <v>Affirmed</v>
          </cell>
          <cell r="G1064">
            <v>38132</v>
          </cell>
          <cell r="H1064" t="str">
            <v>BBB+</v>
          </cell>
          <cell r="I1064" t="str">
            <v>Rating Outlook Stable</v>
          </cell>
        </row>
        <row r="1065">
          <cell r="A1065">
            <v>80090857</v>
          </cell>
          <cell r="B1065" t="str">
            <v>Citizens Business Bank</v>
          </cell>
          <cell r="C1065" t="str">
            <v>Banks</v>
          </cell>
          <cell r="D1065" t="str">
            <v>UNITED STATES</v>
          </cell>
          <cell r="E1065" t="str">
            <v>Y</v>
          </cell>
          <cell r="F1065" t="str">
            <v>Affirmed</v>
          </cell>
          <cell r="G1065">
            <v>38132</v>
          </cell>
          <cell r="H1065" t="str">
            <v>BBB+</v>
          </cell>
          <cell r="I1065" t="str">
            <v>Rating Outlook Stable</v>
          </cell>
        </row>
        <row r="1066">
          <cell r="A1066">
            <v>80090861</v>
          </cell>
          <cell r="B1066" t="str">
            <v>TIAA Global Markets, Inc.</v>
          </cell>
          <cell r="C1066" t="str">
            <v>Insurance</v>
          </cell>
          <cell r="D1066" t="str">
            <v>UNITED STATES</v>
          </cell>
          <cell r="E1066" t="str">
            <v>Y</v>
          </cell>
          <cell r="F1066" t="str">
            <v>Affirmed</v>
          </cell>
          <cell r="G1066">
            <v>38184</v>
          </cell>
          <cell r="H1066" t="str">
            <v>AAA</v>
          </cell>
          <cell r="I1066" t="str">
            <v>Rating Outlook Stable</v>
          </cell>
        </row>
        <row r="1067">
          <cell r="A1067">
            <v>80090862</v>
          </cell>
          <cell r="B1067" t="str">
            <v>Phoenix Companies, Inc. (The)</v>
          </cell>
          <cell r="C1067" t="str">
            <v>Insurance</v>
          </cell>
          <cell r="D1067" t="str">
            <v>UNITED STATES</v>
          </cell>
          <cell r="E1067" t="str">
            <v>Y</v>
          </cell>
          <cell r="F1067" t="str">
            <v>Affirmed</v>
          </cell>
          <cell r="G1067">
            <v>38133</v>
          </cell>
          <cell r="H1067" t="str">
            <v>A-</v>
          </cell>
          <cell r="I1067" t="str">
            <v>Rating Outlook Negative</v>
          </cell>
        </row>
        <row r="1068">
          <cell r="A1068">
            <v>80090863</v>
          </cell>
          <cell r="B1068" t="str">
            <v>AMF Bowling Worldwide, Inc.</v>
          </cell>
          <cell r="C1068" t="str">
            <v>Leisure</v>
          </cell>
          <cell r="D1068" t="str">
            <v>UNITED STATES</v>
          </cell>
          <cell r="E1068" t="str">
            <v>N</v>
          </cell>
          <cell r="F1068" t="str">
            <v>Withdrawn</v>
          </cell>
          <cell r="G1068">
            <v>38211</v>
          </cell>
          <cell r="H1068" t="str">
            <v>NR</v>
          </cell>
        </row>
        <row r="1069">
          <cell r="A1069">
            <v>80090864</v>
          </cell>
          <cell r="B1069" t="str">
            <v>Mutual Risk Management Ltd.</v>
          </cell>
          <cell r="C1069" t="str">
            <v>Insurance</v>
          </cell>
          <cell r="D1069" t="str">
            <v>UNITED STATES</v>
          </cell>
          <cell r="E1069" t="str">
            <v>N</v>
          </cell>
          <cell r="F1069" t="str">
            <v>Withdrawn</v>
          </cell>
          <cell r="G1069">
            <v>37810</v>
          </cell>
          <cell r="H1069" t="str">
            <v>NR</v>
          </cell>
        </row>
        <row r="1070">
          <cell r="A1070">
            <v>80090865</v>
          </cell>
          <cell r="B1070" t="str">
            <v>Trenwick Group Ltd.</v>
          </cell>
          <cell r="C1070" t="str">
            <v>Insurance</v>
          </cell>
          <cell r="D1070" t="str">
            <v>UNITED STATES</v>
          </cell>
          <cell r="E1070" t="str">
            <v>N</v>
          </cell>
          <cell r="F1070" t="str">
            <v>Withdrawn</v>
          </cell>
          <cell r="G1070">
            <v>37844</v>
          </cell>
          <cell r="H1070" t="str">
            <v>NR</v>
          </cell>
        </row>
        <row r="1071">
          <cell r="A1071">
            <v>80090866</v>
          </cell>
          <cell r="B1071" t="str">
            <v>Trenwick America Corp.</v>
          </cell>
          <cell r="C1071" t="str">
            <v>Insurance</v>
          </cell>
          <cell r="D1071" t="str">
            <v>UNITED STATES</v>
          </cell>
          <cell r="E1071" t="str">
            <v>N</v>
          </cell>
          <cell r="F1071" t="str">
            <v>Withdrawn</v>
          </cell>
          <cell r="G1071">
            <v>37844</v>
          </cell>
          <cell r="H1071" t="str">
            <v>NR</v>
          </cell>
        </row>
        <row r="1072">
          <cell r="A1072">
            <v>80090867</v>
          </cell>
          <cell r="B1072" t="str">
            <v>LaSalle Re Holdings, Ltd.</v>
          </cell>
          <cell r="C1072" t="str">
            <v>Insurance</v>
          </cell>
          <cell r="D1072" t="str">
            <v>UNITED STATES</v>
          </cell>
          <cell r="E1072" t="str">
            <v>N</v>
          </cell>
          <cell r="F1072" t="str">
            <v>Withdrawn</v>
          </cell>
          <cell r="G1072">
            <v>37844</v>
          </cell>
          <cell r="H1072" t="str">
            <v>NR</v>
          </cell>
        </row>
        <row r="1073">
          <cell r="A1073">
            <v>80090872</v>
          </cell>
          <cell r="B1073" t="str">
            <v>CB Wealth Management, National Association</v>
          </cell>
          <cell r="C1073" t="str">
            <v>Banks</v>
          </cell>
          <cell r="D1073" t="str">
            <v>UNITED STATES</v>
          </cell>
          <cell r="E1073" t="str">
            <v>Y</v>
          </cell>
          <cell r="F1073" t="str">
            <v>Affirmed</v>
          </cell>
          <cell r="G1073">
            <v>38082</v>
          </cell>
          <cell r="H1073" t="str">
            <v>BBB</v>
          </cell>
          <cell r="I1073" t="str">
            <v>Rating Outlook Stable</v>
          </cell>
        </row>
        <row r="1074">
          <cell r="A1074">
            <v>80090873</v>
          </cell>
          <cell r="B1074" t="str">
            <v>Principal Financial Group (Australia) Holdings, Pty Ltd.</v>
          </cell>
          <cell r="C1074" t="str">
            <v>Financial Services</v>
          </cell>
          <cell r="D1074" t="str">
            <v>AUSTRALIA</v>
          </cell>
          <cell r="E1074" t="str">
            <v>Y</v>
          </cell>
          <cell r="F1074" t="str">
            <v>New Rating</v>
          </cell>
          <cell r="G1074">
            <v>37298</v>
          </cell>
          <cell r="H1074" t="str">
            <v>A</v>
          </cell>
          <cell r="I1074" t="str">
            <v>Rating Outlook Stable</v>
          </cell>
        </row>
        <row r="1075">
          <cell r="A1075">
            <v>80090875</v>
          </cell>
          <cell r="B1075" t="str">
            <v>Ametek, Inc.</v>
          </cell>
          <cell r="C1075" t="str">
            <v>Diversified Manufacturing</v>
          </cell>
          <cell r="D1075" t="str">
            <v>UNITED STATES</v>
          </cell>
          <cell r="E1075" t="str">
            <v>Y</v>
          </cell>
          <cell r="F1075" t="str">
            <v>Affirmed</v>
          </cell>
          <cell r="G1075">
            <v>38152</v>
          </cell>
          <cell r="H1075" t="str">
            <v>BBB</v>
          </cell>
          <cell r="I1075" t="str">
            <v>Rating Outlook Stable</v>
          </cell>
        </row>
        <row r="1076">
          <cell r="A1076">
            <v>80090877</v>
          </cell>
          <cell r="B1076" t="str">
            <v>Ohio Casualty Corp.</v>
          </cell>
          <cell r="C1076" t="str">
            <v>Insurance</v>
          </cell>
          <cell r="D1076" t="str">
            <v>UNITED STATES</v>
          </cell>
          <cell r="E1076" t="str">
            <v>Y</v>
          </cell>
          <cell r="F1076" t="str">
            <v>Affirmed</v>
          </cell>
          <cell r="G1076">
            <v>38162</v>
          </cell>
          <cell r="H1076" t="str">
            <v>BBB-</v>
          </cell>
          <cell r="I1076" t="str">
            <v>Rating Outlook Stable</v>
          </cell>
        </row>
        <row r="1077">
          <cell r="A1077">
            <v>80090878</v>
          </cell>
          <cell r="B1077" t="str">
            <v>TNK International Ltd (Tyumen Oil)</v>
          </cell>
          <cell r="C1077" t="str">
            <v>Global Power</v>
          </cell>
          <cell r="D1077" t="str">
            <v>RUSSIAN FEDERATION</v>
          </cell>
          <cell r="E1077" t="str">
            <v>Y</v>
          </cell>
          <cell r="F1077" t="str">
            <v>Affirmed</v>
          </cell>
          <cell r="G1077">
            <v>38232</v>
          </cell>
          <cell r="H1077" t="str">
            <v>BB</v>
          </cell>
          <cell r="I1077" t="str">
            <v>Rating Outlook Stable</v>
          </cell>
        </row>
        <row r="1078">
          <cell r="A1078">
            <v>80090880</v>
          </cell>
          <cell r="B1078" t="str">
            <v>St. Paul Travelers Companies</v>
          </cell>
          <cell r="C1078" t="str">
            <v>Insurance</v>
          </cell>
          <cell r="D1078" t="str">
            <v>UNITED STATES</v>
          </cell>
          <cell r="E1078" t="str">
            <v>Y</v>
          </cell>
          <cell r="F1078" t="str">
            <v>Affirmed</v>
          </cell>
          <cell r="G1078">
            <v>38191</v>
          </cell>
          <cell r="H1078" t="str">
            <v>A-</v>
          </cell>
          <cell r="I1078" t="str">
            <v>Rating Outlook Stable</v>
          </cell>
        </row>
        <row r="1079">
          <cell r="A1079">
            <v>80090886</v>
          </cell>
          <cell r="B1079" t="str">
            <v>Atlas Air Worldwide Holdings, Inc.</v>
          </cell>
          <cell r="C1079" t="str">
            <v>Operating</v>
          </cell>
          <cell r="D1079" t="str">
            <v>UNITED STATES</v>
          </cell>
          <cell r="E1079" t="str">
            <v>N</v>
          </cell>
          <cell r="F1079" t="str">
            <v>Downgrade</v>
          </cell>
          <cell r="G1079">
            <v>37711</v>
          </cell>
          <cell r="H1079" t="str">
            <v>D</v>
          </cell>
        </row>
        <row r="1080">
          <cell r="A1080">
            <v>80090891</v>
          </cell>
          <cell r="B1080" t="str">
            <v>Cummins Inc.</v>
          </cell>
          <cell r="C1080" t="str">
            <v>Auto Suppliers</v>
          </cell>
          <cell r="D1080" t="str">
            <v>UNITED STATES</v>
          </cell>
          <cell r="E1080" t="str">
            <v>Y</v>
          </cell>
          <cell r="F1080" t="str">
            <v>Affirmed</v>
          </cell>
          <cell r="G1080">
            <v>38133</v>
          </cell>
          <cell r="H1080" t="str">
            <v>BB-</v>
          </cell>
          <cell r="I1080" t="str">
            <v>Rating Outlook Stable</v>
          </cell>
        </row>
        <row r="1081">
          <cell r="A1081">
            <v>80090892</v>
          </cell>
          <cell r="B1081" t="str">
            <v>GE Global Insurance Holding Corporation</v>
          </cell>
          <cell r="C1081" t="str">
            <v>Reinsurers</v>
          </cell>
          <cell r="D1081" t="str">
            <v>UNITED STATES</v>
          </cell>
          <cell r="E1081" t="str">
            <v>Y</v>
          </cell>
          <cell r="F1081" t="str">
            <v>Downgrade</v>
          </cell>
          <cell r="G1081">
            <v>38191</v>
          </cell>
          <cell r="H1081" t="str">
            <v>A-</v>
          </cell>
          <cell r="I1081" t="str">
            <v>Rating Outlook Stable</v>
          </cell>
        </row>
        <row r="1082">
          <cell r="A1082">
            <v>80090893</v>
          </cell>
          <cell r="B1082" t="str">
            <v>PXRE Group Ltd.</v>
          </cell>
          <cell r="C1082" t="str">
            <v>Property/Casualty Insurers</v>
          </cell>
          <cell r="D1082" t="str">
            <v>UNITED STATES</v>
          </cell>
          <cell r="E1082" t="str">
            <v>Y</v>
          </cell>
          <cell r="F1082" t="str">
            <v>New Rating</v>
          </cell>
          <cell r="G1082">
            <v>37337</v>
          </cell>
          <cell r="H1082" t="str">
            <v>BBB-</v>
          </cell>
          <cell r="I1082" t="str">
            <v>Rating Outlook Stable</v>
          </cell>
        </row>
        <row r="1083">
          <cell r="A1083">
            <v>80090895</v>
          </cell>
          <cell r="B1083" t="str">
            <v>BCE Teleglobe</v>
          </cell>
          <cell r="C1083" t="str">
            <v>Telecommunications</v>
          </cell>
          <cell r="D1083" t="str">
            <v>UNITED STATES</v>
          </cell>
          <cell r="E1083" t="str">
            <v>N</v>
          </cell>
          <cell r="F1083" t="str">
            <v>Affirmed</v>
          </cell>
          <cell r="G1083">
            <v>37609</v>
          </cell>
          <cell r="H1083" t="str">
            <v>D</v>
          </cell>
        </row>
        <row r="1084">
          <cell r="A1084">
            <v>80090897</v>
          </cell>
          <cell r="B1084" t="str">
            <v>Marsh &amp; McLennan Companies, Inc.</v>
          </cell>
          <cell r="C1084" t="str">
            <v>Insurance</v>
          </cell>
          <cell r="D1084" t="str">
            <v>UNITED STATES</v>
          </cell>
          <cell r="E1084" t="str">
            <v>Y</v>
          </cell>
          <cell r="F1084" t="str">
            <v>Affirmed</v>
          </cell>
          <cell r="G1084">
            <v>38180</v>
          </cell>
          <cell r="H1084" t="str">
            <v>A+</v>
          </cell>
          <cell r="I1084" t="str">
            <v>Rating Outlook Stable</v>
          </cell>
        </row>
        <row r="1085">
          <cell r="A1085">
            <v>80090899</v>
          </cell>
          <cell r="B1085" t="str">
            <v>Continental Corp. (The)</v>
          </cell>
          <cell r="C1085" t="str">
            <v>Property/Casualty Insurers</v>
          </cell>
          <cell r="D1085" t="str">
            <v>UNITED STATES</v>
          </cell>
          <cell r="E1085" t="str">
            <v>Y</v>
          </cell>
          <cell r="F1085" t="str">
            <v>Affirmed</v>
          </cell>
          <cell r="G1085">
            <v>38022</v>
          </cell>
          <cell r="H1085" t="str">
            <v>BBB-</v>
          </cell>
          <cell r="I1085" t="str">
            <v>Rating Outlook Negative</v>
          </cell>
        </row>
        <row r="1086">
          <cell r="A1086">
            <v>80090909</v>
          </cell>
          <cell r="B1086" t="str">
            <v>Brinker International, Inc.</v>
          </cell>
          <cell r="C1086" t="str">
            <v>Leisure</v>
          </cell>
          <cell r="D1086" t="str">
            <v>UNITED STATES</v>
          </cell>
          <cell r="E1086" t="str">
            <v>Y</v>
          </cell>
          <cell r="F1086" t="str">
            <v>Affirmed</v>
          </cell>
          <cell r="G1086">
            <v>38246</v>
          </cell>
          <cell r="H1086" t="str">
            <v>BBB+</v>
          </cell>
          <cell r="I1086" t="str">
            <v>Rating Outlook Negative</v>
          </cell>
        </row>
        <row r="1087">
          <cell r="A1087">
            <v>80090910</v>
          </cell>
          <cell r="B1087" t="str">
            <v>Mitsubishi Corporation</v>
          </cell>
          <cell r="C1087" t="str">
            <v>Corporates</v>
          </cell>
          <cell r="D1087" t="str">
            <v>JAPAN</v>
          </cell>
          <cell r="E1087" t="str">
            <v>Y</v>
          </cell>
          <cell r="F1087" t="str">
            <v>Affirmed</v>
          </cell>
          <cell r="G1087">
            <v>38217</v>
          </cell>
          <cell r="H1087" t="str">
            <v>A</v>
          </cell>
          <cell r="I1087" t="str">
            <v>Rating Outlook Stable</v>
          </cell>
        </row>
        <row r="1088">
          <cell r="A1088">
            <v>80090911</v>
          </cell>
          <cell r="B1088" t="str">
            <v>M&amp;I Bank FSB</v>
          </cell>
          <cell r="C1088" t="str">
            <v>Banks</v>
          </cell>
          <cell r="D1088" t="str">
            <v>UNITED STATES</v>
          </cell>
          <cell r="E1088" t="str">
            <v>Y</v>
          </cell>
          <cell r="F1088" t="str">
            <v>Revision Outlook</v>
          </cell>
          <cell r="G1088">
            <v>38124</v>
          </cell>
          <cell r="H1088" t="str">
            <v>A+</v>
          </cell>
          <cell r="I1088" t="str">
            <v>Rating Outlook Stable</v>
          </cell>
        </row>
        <row r="1089">
          <cell r="A1089">
            <v>80090913</v>
          </cell>
          <cell r="B1089" t="str">
            <v>AmerUs Group Co.</v>
          </cell>
          <cell r="C1089" t="str">
            <v>Financial Institutions</v>
          </cell>
          <cell r="D1089" t="str">
            <v>UNITED STATES</v>
          </cell>
          <cell r="E1089" t="str">
            <v>Y</v>
          </cell>
          <cell r="F1089" t="str">
            <v>Affirmed</v>
          </cell>
          <cell r="G1089">
            <v>37763</v>
          </cell>
          <cell r="H1089" t="str">
            <v>BBB</v>
          </cell>
          <cell r="I1089" t="str">
            <v>Rating Outlook Stable</v>
          </cell>
        </row>
        <row r="1090">
          <cell r="A1090">
            <v>80090916</v>
          </cell>
          <cell r="B1090" t="str">
            <v>HCC Insurance Holdings, Inc.</v>
          </cell>
          <cell r="C1090" t="str">
            <v>Insurance</v>
          </cell>
          <cell r="D1090" t="str">
            <v>UNITED STATES</v>
          </cell>
          <cell r="E1090" t="str">
            <v>Y</v>
          </cell>
          <cell r="F1090" t="str">
            <v>Affirmed</v>
          </cell>
          <cell r="G1090">
            <v>37845</v>
          </cell>
          <cell r="H1090" t="str">
            <v>A-</v>
          </cell>
          <cell r="I1090" t="str">
            <v>Rating Outlook Stable</v>
          </cell>
        </row>
        <row r="1091">
          <cell r="A1091">
            <v>80090917</v>
          </cell>
          <cell r="B1091" t="str">
            <v>Verizon Communications</v>
          </cell>
          <cell r="C1091" t="str">
            <v>Telecommunications</v>
          </cell>
          <cell r="D1091" t="str">
            <v>UNITED STATES</v>
          </cell>
          <cell r="E1091" t="str">
            <v>Y</v>
          </cell>
          <cell r="F1091" t="str">
            <v>New Rating</v>
          </cell>
          <cell r="G1091">
            <v>36707</v>
          </cell>
          <cell r="H1091" t="str">
            <v>A+</v>
          </cell>
          <cell r="I1091" t="str">
            <v>Rating Outlook Stable</v>
          </cell>
        </row>
        <row r="1092">
          <cell r="A1092">
            <v>80090918</v>
          </cell>
          <cell r="B1092" t="str">
            <v>Total SA</v>
          </cell>
          <cell r="C1092" t="str">
            <v>Energy (Oil &amp; Gas)</v>
          </cell>
          <cell r="D1092" t="str">
            <v>FRANCE</v>
          </cell>
          <cell r="E1092" t="str">
            <v>Y</v>
          </cell>
          <cell r="F1092" t="str">
            <v>New Rating</v>
          </cell>
          <cell r="G1092">
            <v>37358</v>
          </cell>
          <cell r="H1092" t="str">
            <v>AA</v>
          </cell>
          <cell r="I1092" t="str">
            <v>Rating Outlook Stable</v>
          </cell>
        </row>
        <row r="1093">
          <cell r="A1093">
            <v>80090919</v>
          </cell>
          <cell r="B1093" t="str">
            <v>BNY Western Trust Co.</v>
          </cell>
          <cell r="C1093" t="str">
            <v>Banks</v>
          </cell>
          <cell r="D1093" t="str">
            <v>UNITED STATES</v>
          </cell>
          <cell r="E1093" t="str">
            <v>Y</v>
          </cell>
          <cell r="F1093" t="str">
            <v>Affirmed</v>
          </cell>
          <cell r="G1093">
            <v>38196</v>
          </cell>
          <cell r="H1093" t="str">
            <v>AA-</v>
          </cell>
          <cell r="I1093" t="str">
            <v>Rating Outlook Stable</v>
          </cell>
        </row>
        <row r="1094">
          <cell r="A1094">
            <v>80090921</v>
          </cell>
          <cell r="B1094" t="str">
            <v>Eni Spa</v>
          </cell>
          <cell r="C1094" t="str">
            <v>Corporates</v>
          </cell>
          <cell r="D1094" t="str">
            <v>ITALY</v>
          </cell>
          <cell r="E1094" t="str">
            <v>Y</v>
          </cell>
          <cell r="F1094" t="str">
            <v>Affirmed</v>
          </cell>
          <cell r="G1094">
            <v>37599</v>
          </cell>
          <cell r="H1094" t="str">
            <v>AA-</v>
          </cell>
          <cell r="I1094" t="str">
            <v>Rating Outlook Stable</v>
          </cell>
        </row>
        <row r="1095">
          <cell r="A1095">
            <v>80090922</v>
          </cell>
          <cell r="B1095" t="str">
            <v>Cincinnati Financial Corp.</v>
          </cell>
          <cell r="C1095" t="str">
            <v>Insurance</v>
          </cell>
          <cell r="D1095" t="str">
            <v>UNITED STATES</v>
          </cell>
          <cell r="E1095" t="str">
            <v>Y</v>
          </cell>
          <cell r="F1095" t="str">
            <v>Affirmed</v>
          </cell>
          <cell r="G1095">
            <v>38061</v>
          </cell>
          <cell r="H1095" t="str">
            <v>A+</v>
          </cell>
          <cell r="I1095" t="str">
            <v>Rating Outlook Stable</v>
          </cell>
        </row>
        <row r="1096">
          <cell r="A1096">
            <v>80090927</v>
          </cell>
          <cell r="B1096" t="str">
            <v>Home Depot, Inc. (The)</v>
          </cell>
          <cell r="C1096" t="str">
            <v>Retailing</v>
          </cell>
          <cell r="D1096" t="str">
            <v>UNITED STATES</v>
          </cell>
          <cell r="E1096" t="str">
            <v>Y</v>
          </cell>
          <cell r="F1096" t="str">
            <v>Affirmed</v>
          </cell>
          <cell r="G1096">
            <v>38015</v>
          </cell>
          <cell r="H1096" t="str">
            <v>AA</v>
          </cell>
          <cell r="I1096" t="str">
            <v>Rating Outlook Stable</v>
          </cell>
        </row>
        <row r="1097">
          <cell r="A1097">
            <v>80090928</v>
          </cell>
          <cell r="B1097" t="str">
            <v>Scottish Re Group Limited</v>
          </cell>
          <cell r="C1097" t="str">
            <v>Life Insurers</v>
          </cell>
          <cell r="D1097" t="str">
            <v>UNITED STATES</v>
          </cell>
          <cell r="E1097" t="str">
            <v>Y</v>
          </cell>
          <cell r="F1097" t="str">
            <v>Affirmed</v>
          </cell>
          <cell r="G1097">
            <v>37966</v>
          </cell>
          <cell r="H1097" t="str">
            <v>BBB</v>
          </cell>
          <cell r="I1097" t="str">
            <v>Rating Outlook Stable</v>
          </cell>
        </row>
        <row r="1098">
          <cell r="A1098">
            <v>80090929</v>
          </cell>
          <cell r="B1098" t="str">
            <v>South Financial Group (The)</v>
          </cell>
          <cell r="C1098" t="str">
            <v>Banks</v>
          </cell>
          <cell r="D1098" t="str">
            <v>UNITED STATES</v>
          </cell>
          <cell r="E1098" t="str">
            <v>Y</v>
          </cell>
          <cell r="F1098" t="str">
            <v>Affirmed</v>
          </cell>
          <cell r="G1098">
            <v>38068</v>
          </cell>
          <cell r="H1098" t="str">
            <v>BBB-</v>
          </cell>
          <cell r="I1098" t="str">
            <v>Rating Outlook Stable</v>
          </cell>
        </row>
        <row r="1099">
          <cell r="A1099">
            <v>80090930</v>
          </cell>
          <cell r="B1099" t="str">
            <v>Mercantile Bank</v>
          </cell>
          <cell r="C1099" t="str">
            <v>Banks</v>
          </cell>
          <cell r="D1099" t="str">
            <v>UNITED STATES</v>
          </cell>
          <cell r="E1099" t="str">
            <v>Y</v>
          </cell>
          <cell r="F1099" t="str">
            <v>Affirmed</v>
          </cell>
          <cell r="G1099">
            <v>38068</v>
          </cell>
          <cell r="H1099" t="str">
            <v>BBB-</v>
          </cell>
          <cell r="I1099" t="str">
            <v>Rating Outlook Stable</v>
          </cell>
        </row>
        <row r="1100">
          <cell r="A1100">
            <v>80090932</v>
          </cell>
          <cell r="B1100" t="str">
            <v>Equistar Chemicals L.P.</v>
          </cell>
          <cell r="C1100" t="str">
            <v>Corporates</v>
          </cell>
          <cell r="D1100" t="str">
            <v>UNITED STATES</v>
          </cell>
          <cell r="E1100" t="str">
            <v>Y</v>
          </cell>
          <cell r="F1100" t="str">
            <v>Rating Watch On</v>
          </cell>
          <cell r="G1100">
            <v>38076</v>
          </cell>
          <cell r="H1100" t="str">
            <v>B-</v>
          </cell>
          <cell r="I1100" t="str">
            <v>Rating Watch Negative</v>
          </cell>
        </row>
        <row r="1101">
          <cell r="A1101">
            <v>80090933</v>
          </cell>
          <cell r="B1101" t="str">
            <v>Presidential Life Corp.</v>
          </cell>
          <cell r="C1101" t="str">
            <v>Insurance</v>
          </cell>
          <cell r="D1101" t="str">
            <v>UNITED STATES</v>
          </cell>
          <cell r="E1101" t="str">
            <v>Y</v>
          </cell>
          <cell r="F1101" t="str">
            <v>Withdrawn</v>
          </cell>
          <cell r="G1101">
            <v>38145</v>
          </cell>
          <cell r="H1101" t="str">
            <v>NR</v>
          </cell>
        </row>
        <row r="1102">
          <cell r="A1102">
            <v>80090936</v>
          </cell>
          <cell r="B1102" t="str">
            <v>GTECH Corporation</v>
          </cell>
          <cell r="C1102" t="str">
            <v>Corporates</v>
          </cell>
          <cell r="D1102" t="str">
            <v>UNITED STATES</v>
          </cell>
          <cell r="E1102" t="str">
            <v>Y</v>
          </cell>
          <cell r="F1102" t="str">
            <v>Affirmed</v>
          </cell>
          <cell r="G1102">
            <v>37704</v>
          </cell>
          <cell r="H1102" t="str">
            <v>BBB+</v>
          </cell>
          <cell r="I1102" t="str">
            <v>Rating Outlook Positive</v>
          </cell>
        </row>
        <row r="1103">
          <cell r="A1103">
            <v>80090938</v>
          </cell>
          <cell r="B1103" t="str">
            <v>Hewlett-Packard Co.</v>
          </cell>
          <cell r="C1103" t="str">
            <v>Technology</v>
          </cell>
          <cell r="D1103" t="str">
            <v>UNITED STATES</v>
          </cell>
          <cell r="E1103" t="str">
            <v>Y</v>
          </cell>
          <cell r="F1103" t="str">
            <v>Affirmed</v>
          </cell>
          <cell r="G1103">
            <v>37799</v>
          </cell>
          <cell r="H1103" t="str">
            <v>A</v>
          </cell>
          <cell r="I1103" t="str">
            <v>Rating Outlook Stable</v>
          </cell>
        </row>
        <row r="1104">
          <cell r="A1104">
            <v>80090941</v>
          </cell>
          <cell r="B1104" t="str">
            <v>General Bank</v>
          </cell>
          <cell r="C1104" t="str">
            <v>Banks</v>
          </cell>
          <cell r="D1104" t="str">
            <v>UNITED STATES</v>
          </cell>
          <cell r="E1104" t="str">
            <v>Y</v>
          </cell>
          <cell r="F1104" t="str">
            <v>Affirmed</v>
          </cell>
          <cell r="G1104">
            <v>37748</v>
          </cell>
          <cell r="H1104" t="str">
            <v>BB+</v>
          </cell>
          <cell r="I1104" t="str">
            <v>Rating Watch Evolving</v>
          </cell>
        </row>
        <row r="1105">
          <cell r="A1105">
            <v>80090942</v>
          </cell>
          <cell r="B1105" t="str">
            <v>Banco Santander S.A.</v>
          </cell>
          <cell r="C1105" t="str">
            <v>Financial Institutions</v>
          </cell>
          <cell r="D1105" t="str">
            <v>URUGUAY</v>
          </cell>
          <cell r="E1105" t="str">
            <v>Y</v>
          </cell>
          <cell r="F1105" t="str">
            <v>Upgrade</v>
          </cell>
          <cell r="G1105">
            <v>38078</v>
          </cell>
          <cell r="H1105" t="str">
            <v>B</v>
          </cell>
          <cell r="I1105" t="str">
            <v>Rating Outlook Stable</v>
          </cell>
        </row>
        <row r="1106">
          <cell r="A1106">
            <v>80090943</v>
          </cell>
          <cell r="B1106" t="str">
            <v>Banco Sudameris - Uruguay</v>
          </cell>
          <cell r="C1106" t="str">
            <v>Banks</v>
          </cell>
          <cell r="D1106" t="str">
            <v>URUGUAY</v>
          </cell>
          <cell r="E1106" t="str">
            <v>Y</v>
          </cell>
          <cell r="F1106" t="str">
            <v>Withdrawn</v>
          </cell>
          <cell r="G1106">
            <v>38078</v>
          </cell>
          <cell r="H1106" t="str">
            <v>NR</v>
          </cell>
        </row>
        <row r="1107">
          <cell r="A1107">
            <v>80090944</v>
          </cell>
          <cell r="B1107" t="str">
            <v>Federacion Uruguaya de Cooperatives de Ahorro y Credito (FUCAC)</v>
          </cell>
          <cell r="C1107" t="str">
            <v>Financial Institutions</v>
          </cell>
          <cell r="D1107" t="str">
            <v>URUGUAY</v>
          </cell>
          <cell r="E1107" t="str">
            <v>Y</v>
          </cell>
          <cell r="F1107" t="str">
            <v>Upgrade</v>
          </cell>
          <cell r="G1107">
            <v>37817</v>
          </cell>
          <cell r="H1107" t="str">
            <v>B-</v>
          </cell>
          <cell r="I1107" t="str">
            <v>Rating Outlook Stable</v>
          </cell>
        </row>
        <row r="1108">
          <cell r="A1108">
            <v>80090945</v>
          </cell>
          <cell r="B1108" t="str">
            <v>Cooperativa de Ahorro y Credito (FUCEREP)</v>
          </cell>
          <cell r="C1108" t="str">
            <v>Financial Institutions</v>
          </cell>
          <cell r="D1108" t="str">
            <v>URUGUAY</v>
          </cell>
          <cell r="E1108" t="str">
            <v>Y</v>
          </cell>
          <cell r="F1108" t="str">
            <v>Upgrade</v>
          </cell>
          <cell r="G1108">
            <v>37817</v>
          </cell>
          <cell r="H1108" t="str">
            <v>B-</v>
          </cell>
          <cell r="I1108" t="str">
            <v>Rating Outlook Stable</v>
          </cell>
        </row>
        <row r="1109">
          <cell r="A1109">
            <v>80090946</v>
          </cell>
          <cell r="B1109" t="str">
            <v>Sky Trust, National Association</v>
          </cell>
          <cell r="C1109" t="str">
            <v>Banks</v>
          </cell>
          <cell r="D1109" t="str">
            <v>UNITED STATES</v>
          </cell>
          <cell r="E1109" t="str">
            <v>Y</v>
          </cell>
          <cell r="F1109" t="str">
            <v>Affirmed</v>
          </cell>
          <cell r="G1109">
            <v>38041</v>
          </cell>
          <cell r="H1109" t="str">
            <v>BBB</v>
          </cell>
          <cell r="I1109" t="str">
            <v>Rating Outlook Negative</v>
          </cell>
        </row>
        <row r="1110">
          <cell r="A1110">
            <v>80090947</v>
          </cell>
          <cell r="B1110" t="str">
            <v>Boeing Capital Corp.</v>
          </cell>
          <cell r="C1110" t="str">
            <v>Commercial Finance Companies</v>
          </cell>
          <cell r="D1110" t="str">
            <v>UNITED STATES</v>
          </cell>
          <cell r="E1110" t="str">
            <v>Y</v>
          </cell>
          <cell r="F1110" t="str">
            <v>Affirmed</v>
          </cell>
          <cell r="G1110">
            <v>37782</v>
          </cell>
          <cell r="H1110" t="str">
            <v>A+</v>
          </cell>
          <cell r="I1110" t="str">
            <v>Rating Outlook Negative</v>
          </cell>
        </row>
        <row r="1111">
          <cell r="A1111">
            <v>80090948</v>
          </cell>
          <cell r="B1111" t="str">
            <v>Boeing Co.</v>
          </cell>
          <cell r="C1111" t="str">
            <v>Aerospace &amp; Defense</v>
          </cell>
          <cell r="D1111" t="str">
            <v>UNITED STATES</v>
          </cell>
          <cell r="E1111" t="str">
            <v>Y</v>
          </cell>
          <cell r="F1111" t="str">
            <v>Affirmed</v>
          </cell>
          <cell r="G1111">
            <v>37782</v>
          </cell>
          <cell r="H1111" t="str">
            <v>A+</v>
          </cell>
          <cell r="I1111" t="str">
            <v>Rating Outlook Negative</v>
          </cell>
        </row>
        <row r="1112">
          <cell r="A1112">
            <v>80090951</v>
          </cell>
          <cell r="B1112" t="str">
            <v>Sterling Bank (Texas)</v>
          </cell>
          <cell r="C1112" t="str">
            <v>Banks</v>
          </cell>
          <cell r="D1112" t="str">
            <v>UNITED STATES</v>
          </cell>
          <cell r="E1112" t="str">
            <v>Y</v>
          </cell>
          <cell r="F1112" t="str">
            <v>Affirmed</v>
          </cell>
          <cell r="G1112">
            <v>37819</v>
          </cell>
          <cell r="H1112" t="str">
            <v>BBB-</v>
          </cell>
          <cell r="I1112" t="str">
            <v>Rating Outlook Stable</v>
          </cell>
        </row>
        <row r="1113">
          <cell r="A1113">
            <v>80090953</v>
          </cell>
          <cell r="B1113" t="str">
            <v>Corn Products International, Inc.</v>
          </cell>
          <cell r="C1113" t="str">
            <v>Food</v>
          </cell>
          <cell r="D1113" t="str">
            <v>UNITED STATES</v>
          </cell>
          <cell r="E1113" t="str">
            <v>Y</v>
          </cell>
          <cell r="F1113" t="str">
            <v>New Rating</v>
          </cell>
          <cell r="G1113">
            <v>37391</v>
          </cell>
          <cell r="H1113" t="str">
            <v>BBB-</v>
          </cell>
          <cell r="I1113" t="str">
            <v>Rating Outlook Stable</v>
          </cell>
        </row>
        <row r="1114">
          <cell r="A1114">
            <v>80090954</v>
          </cell>
          <cell r="B1114" t="str">
            <v>Travelers Property Casualty Corp.</v>
          </cell>
          <cell r="C1114" t="str">
            <v>Property/Casualty Insurers</v>
          </cell>
          <cell r="D1114" t="str">
            <v>UNITED STATES</v>
          </cell>
          <cell r="E1114" t="str">
            <v>Y</v>
          </cell>
          <cell r="F1114" t="str">
            <v>Affirmed</v>
          </cell>
          <cell r="G1114">
            <v>38191</v>
          </cell>
          <cell r="H1114" t="str">
            <v>A-</v>
          </cell>
          <cell r="I1114" t="str">
            <v>Rating Outlook Stable</v>
          </cell>
        </row>
        <row r="1115">
          <cell r="A1115">
            <v>80090959</v>
          </cell>
          <cell r="B1115" t="str">
            <v>Frank Russell Co.</v>
          </cell>
          <cell r="C1115" t="str">
            <v>Financial Institutions</v>
          </cell>
          <cell r="D1115" t="str">
            <v>UNITED STATES</v>
          </cell>
          <cell r="E1115" t="str">
            <v>Y</v>
          </cell>
          <cell r="F1115" t="str">
            <v>Affirmed</v>
          </cell>
          <cell r="G1115">
            <v>38089</v>
          </cell>
          <cell r="H1115" t="str">
            <v>AAA</v>
          </cell>
          <cell r="I1115" t="str">
            <v>Rating Outlook Stable</v>
          </cell>
        </row>
        <row r="1116">
          <cell r="A1116">
            <v>80090963</v>
          </cell>
          <cell r="B1116" t="str">
            <v>Associated Trust Company, National Association</v>
          </cell>
          <cell r="C1116" t="str">
            <v>Banks</v>
          </cell>
          <cell r="D1116" t="str">
            <v>UNITED STATES</v>
          </cell>
          <cell r="E1116" t="str">
            <v>Y</v>
          </cell>
          <cell r="F1116" t="str">
            <v>Affirmed</v>
          </cell>
          <cell r="G1116">
            <v>38105</v>
          </cell>
          <cell r="H1116" t="str">
            <v>A-</v>
          </cell>
          <cell r="I1116" t="str">
            <v>Rating Outlook Stable</v>
          </cell>
        </row>
        <row r="1117">
          <cell r="A1117">
            <v>80090964</v>
          </cell>
          <cell r="B1117" t="str">
            <v>Clayton Homes, Inc.</v>
          </cell>
          <cell r="C1117" t="str">
            <v>Homebuilding</v>
          </cell>
          <cell r="D1117" t="str">
            <v>UNITED STATES</v>
          </cell>
          <cell r="E1117" t="str">
            <v>Y</v>
          </cell>
          <cell r="F1117" t="str">
            <v>Rating Watch On</v>
          </cell>
          <cell r="G1117">
            <v>37714</v>
          </cell>
          <cell r="H1117" t="str">
            <v>BB+</v>
          </cell>
          <cell r="I1117" t="str">
            <v>Rating Watch Positive</v>
          </cell>
        </row>
        <row r="1118">
          <cell r="A1118">
            <v>80090965</v>
          </cell>
          <cell r="B1118" t="str">
            <v>StanCorp Financial Group</v>
          </cell>
          <cell r="C1118" t="str">
            <v>Insurance</v>
          </cell>
          <cell r="D1118" t="str">
            <v>UNITED STATES</v>
          </cell>
          <cell r="E1118" t="str">
            <v>Y</v>
          </cell>
          <cell r="F1118" t="str">
            <v>Affirmed</v>
          </cell>
          <cell r="G1118">
            <v>37971</v>
          </cell>
          <cell r="H1118" t="str">
            <v>A-</v>
          </cell>
          <cell r="I1118" t="str">
            <v>Rating Outlook Stable</v>
          </cell>
        </row>
        <row r="1119">
          <cell r="A1119">
            <v>80090966</v>
          </cell>
          <cell r="B1119" t="str">
            <v>Coastal Banc ssb</v>
          </cell>
          <cell r="C1119" t="str">
            <v>Banks</v>
          </cell>
          <cell r="D1119" t="str">
            <v>UNITED STATES</v>
          </cell>
          <cell r="E1119" t="str">
            <v>N</v>
          </cell>
          <cell r="F1119" t="str">
            <v>Withdrawn</v>
          </cell>
          <cell r="G1119">
            <v>38120</v>
          </cell>
          <cell r="H1119" t="str">
            <v>NR</v>
          </cell>
        </row>
        <row r="1120">
          <cell r="A1120">
            <v>80090968</v>
          </cell>
          <cell r="B1120" t="str">
            <v>HSBC Bank (Uruguay) S.A.</v>
          </cell>
          <cell r="C1120" t="str">
            <v>Banks</v>
          </cell>
          <cell r="D1120" t="str">
            <v>URUGUAY</v>
          </cell>
          <cell r="E1120" t="str">
            <v>Y</v>
          </cell>
          <cell r="F1120" t="str">
            <v>Upgrade</v>
          </cell>
          <cell r="G1120">
            <v>38078</v>
          </cell>
          <cell r="H1120" t="str">
            <v>B</v>
          </cell>
          <cell r="I1120" t="str">
            <v>Rating Outlook Stable</v>
          </cell>
        </row>
        <row r="1121">
          <cell r="A1121">
            <v>80090969</v>
          </cell>
          <cell r="B1121" t="str">
            <v>Cooperativa Nacional de Ahorro y Credito (COFAC)</v>
          </cell>
          <cell r="C1121" t="str">
            <v>Banks</v>
          </cell>
          <cell r="D1121" t="str">
            <v>URUGUAY</v>
          </cell>
          <cell r="E1121" t="str">
            <v>Y</v>
          </cell>
          <cell r="F1121" t="str">
            <v>Downgrade</v>
          </cell>
          <cell r="G1121">
            <v>38131</v>
          </cell>
          <cell r="H1121" t="str">
            <v>CCC</v>
          </cell>
          <cell r="I1121" t="str">
            <v>Rating Outlook Stable</v>
          </cell>
        </row>
        <row r="1122">
          <cell r="A1122">
            <v>80090970</v>
          </cell>
          <cell r="B1122" t="str">
            <v>Cooperativa de Ahorro y Credito FAE</v>
          </cell>
          <cell r="C1122" t="str">
            <v>Banks</v>
          </cell>
          <cell r="D1122" t="str">
            <v>URUGUAY</v>
          </cell>
          <cell r="E1122" t="str">
            <v>Y</v>
          </cell>
          <cell r="F1122" t="str">
            <v>Upgrade</v>
          </cell>
          <cell r="G1122">
            <v>37817</v>
          </cell>
          <cell r="H1122" t="str">
            <v>B-</v>
          </cell>
          <cell r="I1122" t="str">
            <v>Rating Outlook Stable</v>
          </cell>
        </row>
        <row r="1123">
          <cell r="A1123">
            <v>80090971</v>
          </cell>
          <cell r="B1123" t="str">
            <v>Banco de la Provincia de Buenos Aires</v>
          </cell>
          <cell r="C1123" t="str">
            <v>Banks</v>
          </cell>
          <cell r="D1123" t="str">
            <v>ARGENTINA</v>
          </cell>
          <cell r="E1123" t="str">
            <v>Y</v>
          </cell>
          <cell r="F1123" t="str">
            <v>Withdrawn</v>
          </cell>
          <cell r="G1123">
            <v>37817</v>
          </cell>
          <cell r="H1123" t="str">
            <v>NR</v>
          </cell>
        </row>
        <row r="1124">
          <cell r="A1124">
            <v>80090973</v>
          </cell>
          <cell r="B1124" t="str">
            <v>Banco Santander Puerto Rico</v>
          </cell>
          <cell r="C1124" t="str">
            <v>Banks</v>
          </cell>
          <cell r="D1124" t="str">
            <v>UNITED STATES</v>
          </cell>
          <cell r="E1124" t="str">
            <v>Y</v>
          </cell>
          <cell r="F1124" t="str">
            <v>Upgrade</v>
          </cell>
          <cell r="G1124">
            <v>37942</v>
          </cell>
          <cell r="H1124" t="str">
            <v>A+</v>
          </cell>
          <cell r="I1124" t="str">
            <v>Rating Outlook Stable</v>
          </cell>
        </row>
        <row r="1125">
          <cell r="A1125">
            <v>80090975</v>
          </cell>
          <cell r="B1125" t="str">
            <v>Great American Financial Resources, Inc.</v>
          </cell>
          <cell r="C1125" t="str">
            <v>Life Insurers</v>
          </cell>
          <cell r="D1125" t="str">
            <v>UNITED STATES</v>
          </cell>
          <cell r="E1125" t="str">
            <v>Y</v>
          </cell>
          <cell r="F1125" t="str">
            <v>Affirmed</v>
          </cell>
          <cell r="G1125">
            <v>38014</v>
          </cell>
          <cell r="H1125" t="str">
            <v>BBB+</v>
          </cell>
          <cell r="I1125" t="str">
            <v>Rating Outlook Negative</v>
          </cell>
        </row>
        <row r="1126">
          <cell r="A1126">
            <v>80090983</v>
          </cell>
          <cell r="B1126" t="str">
            <v>Aetna Services, Inc.</v>
          </cell>
          <cell r="C1126" t="str">
            <v>Life Insurers</v>
          </cell>
          <cell r="D1126" t="str">
            <v>UNITED STATES</v>
          </cell>
          <cell r="E1126" t="str">
            <v>N</v>
          </cell>
          <cell r="F1126" t="str">
            <v>Withdrawn</v>
          </cell>
          <cell r="G1126">
            <v>36829</v>
          </cell>
          <cell r="H1126" t="str">
            <v>NR</v>
          </cell>
          <cell r="I1126" t="str">
            <v>Rating Watch Off</v>
          </cell>
        </row>
        <row r="1127">
          <cell r="A1127">
            <v>80090994</v>
          </cell>
          <cell r="B1127" t="str">
            <v>International Lease Finance Corp.</v>
          </cell>
          <cell r="C1127" t="str">
            <v>Financial Institutions</v>
          </cell>
          <cell r="D1127" t="str">
            <v>UNITED STATES</v>
          </cell>
          <cell r="E1127" t="str">
            <v>Y</v>
          </cell>
          <cell r="F1127" t="str">
            <v>Affirmed</v>
          </cell>
          <cell r="G1127">
            <v>38154</v>
          </cell>
          <cell r="H1127" t="str">
            <v>AA-</v>
          </cell>
          <cell r="I1127" t="str">
            <v>Rating Outlook Stable</v>
          </cell>
        </row>
        <row r="1128">
          <cell r="A1128">
            <v>80090995</v>
          </cell>
          <cell r="B1128" t="str">
            <v>Illinois Bell Telephone Company</v>
          </cell>
          <cell r="C1128" t="str">
            <v>Corporates</v>
          </cell>
          <cell r="D1128" t="str">
            <v>UNITED STATES</v>
          </cell>
          <cell r="E1128" t="str">
            <v>Y</v>
          </cell>
          <cell r="F1128" t="str">
            <v>Rating Watch On</v>
          </cell>
          <cell r="G1128">
            <v>38034</v>
          </cell>
          <cell r="H1128" t="str">
            <v>A+</v>
          </cell>
          <cell r="I1128" t="str">
            <v>Rating Watch Negative</v>
          </cell>
        </row>
        <row r="1129">
          <cell r="A1129">
            <v>80090996</v>
          </cell>
          <cell r="B1129" t="str">
            <v>Indiana Bell Telephone Co.</v>
          </cell>
          <cell r="C1129" t="str">
            <v>Corporates</v>
          </cell>
          <cell r="D1129" t="str">
            <v>UNITED STATES</v>
          </cell>
          <cell r="E1129" t="str">
            <v>Y</v>
          </cell>
          <cell r="F1129" t="str">
            <v>Rating Watch On</v>
          </cell>
          <cell r="G1129">
            <v>38034</v>
          </cell>
          <cell r="H1129" t="str">
            <v>A+</v>
          </cell>
          <cell r="I1129" t="str">
            <v>Rating Watch Negative</v>
          </cell>
        </row>
        <row r="1130">
          <cell r="A1130">
            <v>80090997</v>
          </cell>
          <cell r="B1130" t="str">
            <v>Michigan Bell Telephone Co.</v>
          </cell>
          <cell r="C1130" t="str">
            <v>Corporates</v>
          </cell>
          <cell r="D1130" t="str">
            <v>UNITED STATES</v>
          </cell>
          <cell r="E1130" t="str">
            <v>Y</v>
          </cell>
          <cell r="F1130" t="str">
            <v>Rating Watch On</v>
          </cell>
          <cell r="G1130">
            <v>38034</v>
          </cell>
          <cell r="H1130" t="str">
            <v>A+</v>
          </cell>
          <cell r="I1130" t="str">
            <v>Rating Watch Negative</v>
          </cell>
        </row>
        <row r="1131">
          <cell r="A1131">
            <v>80090998</v>
          </cell>
          <cell r="B1131" t="str">
            <v>Ohio Bell Telephone Co.</v>
          </cell>
          <cell r="C1131" t="str">
            <v>Corporates</v>
          </cell>
          <cell r="D1131" t="str">
            <v>UNITED STATES</v>
          </cell>
          <cell r="E1131" t="str">
            <v>N</v>
          </cell>
          <cell r="F1131" t="str">
            <v>Withdrawn</v>
          </cell>
          <cell r="G1131">
            <v>37972</v>
          </cell>
          <cell r="H1131" t="str">
            <v>NR</v>
          </cell>
        </row>
        <row r="1132">
          <cell r="A1132">
            <v>80090999</v>
          </cell>
          <cell r="B1132" t="str">
            <v>Wisconsin Bell, Inc.</v>
          </cell>
          <cell r="C1132" t="str">
            <v>Corporates</v>
          </cell>
          <cell r="D1132" t="str">
            <v>UNITED STATES</v>
          </cell>
          <cell r="E1132" t="str">
            <v>Y</v>
          </cell>
          <cell r="F1132" t="str">
            <v>Rating Watch On</v>
          </cell>
          <cell r="G1132">
            <v>38034</v>
          </cell>
          <cell r="H1132" t="str">
            <v>A+</v>
          </cell>
          <cell r="I1132" t="str">
            <v>Rating Watch Negative</v>
          </cell>
        </row>
        <row r="1133">
          <cell r="A1133">
            <v>80091000</v>
          </cell>
          <cell r="B1133" t="str">
            <v>Ameritech Capital Funding Corp.</v>
          </cell>
          <cell r="C1133" t="str">
            <v>Corporates</v>
          </cell>
          <cell r="D1133" t="str">
            <v>UNITED STATES</v>
          </cell>
          <cell r="E1133" t="str">
            <v>Y</v>
          </cell>
          <cell r="F1133" t="str">
            <v>Rating Watch On</v>
          </cell>
          <cell r="G1133">
            <v>38034</v>
          </cell>
          <cell r="H1133" t="str">
            <v>A+</v>
          </cell>
          <cell r="I1133" t="str">
            <v>Rating Watch Negative</v>
          </cell>
        </row>
        <row r="1134">
          <cell r="A1134">
            <v>80091001</v>
          </cell>
          <cell r="B1134" t="str">
            <v>Advanced Micro Devices, Inc.</v>
          </cell>
          <cell r="C1134" t="str">
            <v>Corporates</v>
          </cell>
          <cell r="D1134" t="str">
            <v>UNITED STATES</v>
          </cell>
          <cell r="E1134" t="str">
            <v>Y</v>
          </cell>
          <cell r="F1134" t="str">
            <v>Upgrade</v>
          </cell>
          <cell r="G1134">
            <v>38015</v>
          </cell>
          <cell r="H1134" t="str">
            <v>B-</v>
          </cell>
          <cell r="I1134" t="str">
            <v>Rating Outlook Stable</v>
          </cell>
        </row>
        <row r="1135">
          <cell r="A1135">
            <v>80091002</v>
          </cell>
          <cell r="B1135" t="str">
            <v>Aon Corporation</v>
          </cell>
          <cell r="C1135" t="str">
            <v>Life Insurers</v>
          </cell>
          <cell r="D1135" t="str">
            <v>UNITED STATES</v>
          </cell>
          <cell r="E1135" t="str">
            <v>Y</v>
          </cell>
          <cell r="F1135" t="str">
            <v>Affirmed</v>
          </cell>
          <cell r="G1135">
            <v>37746</v>
          </cell>
          <cell r="H1135" t="str">
            <v>A-</v>
          </cell>
          <cell r="I1135" t="str">
            <v>Rating Outlook Stable</v>
          </cell>
        </row>
        <row r="1136">
          <cell r="A1136">
            <v>80091004</v>
          </cell>
          <cell r="B1136" t="str">
            <v>Asarco Incorporated</v>
          </cell>
          <cell r="C1136" t="str">
            <v>Corporates</v>
          </cell>
          <cell r="D1136" t="str">
            <v>UNITED STATES</v>
          </cell>
          <cell r="E1136" t="str">
            <v>Y</v>
          </cell>
          <cell r="F1136" t="str">
            <v>Affirmed</v>
          </cell>
          <cell r="G1136">
            <v>38054</v>
          </cell>
          <cell r="H1136" t="str">
            <v>CCC</v>
          </cell>
          <cell r="I1136" t="str">
            <v>Rating Outlook Stable</v>
          </cell>
        </row>
        <row r="1137">
          <cell r="A1137">
            <v>80091005</v>
          </cell>
          <cell r="B1137" t="str">
            <v>ALLTEL Corporation</v>
          </cell>
          <cell r="C1137" t="str">
            <v>Bank Loans</v>
          </cell>
          <cell r="D1137" t="str">
            <v>UNITED STATES</v>
          </cell>
          <cell r="E1137" t="str">
            <v>Y</v>
          </cell>
          <cell r="F1137" t="str">
            <v>Affirmed</v>
          </cell>
          <cell r="G1137">
            <v>38177</v>
          </cell>
          <cell r="H1137" t="str">
            <v>A</v>
          </cell>
          <cell r="I1137" t="str">
            <v>Rating Outlook Stable</v>
          </cell>
        </row>
        <row r="1138">
          <cell r="A1138">
            <v>80091006</v>
          </cell>
          <cell r="B1138" t="str">
            <v>Avon Products, Inc.</v>
          </cell>
          <cell r="C1138" t="str">
            <v>Corporates</v>
          </cell>
          <cell r="D1138" t="str">
            <v>UNITED STATES</v>
          </cell>
          <cell r="E1138" t="str">
            <v>Y</v>
          </cell>
          <cell r="F1138" t="str">
            <v>Upgrade</v>
          </cell>
          <cell r="G1138">
            <v>37788</v>
          </cell>
          <cell r="H1138" t="str">
            <v>A+</v>
          </cell>
          <cell r="I1138" t="str">
            <v>Rating Outlook Stable</v>
          </cell>
        </row>
        <row r="1139">
          <cell r="A1139">
            <v>80091007</v>
          </cell>
          <cell r="B1139" t="str">
            <v>American Express Company</v>
          </cell>
          <cell r="C1139" t="str">
            <v>Banks</v>
          </cell>
          <cell r="D1139" t="str">
            <v>UNITED STATES</v>
          </cell>
          <cell r="E1139" t="str">
            <v>Y</v>
          </cell>
          <cell r="F1139" t="str">
            <v>Affirmed</v>
          </cell>
          <cell r="G1139">
            <v>37896</v>
          </cell>
          <cell r="H1139" t="str">
            <v>A+</v>
          </cell>
          <cell r="I1139" t="str">
            <v>Rating Outlook Stable</v>
          </cell>
        </row>
        <row r="1140">
          <cell r="A1140">
            <v>80091008</v>
          </cell>
          <cell r="B1140" t="str">
            <v>American Express Credit Corp.</v>
          </cell>
          <cell r="C1140" t="str">
            <v>Banks</v>
          </cell>
          <cell r="D1140" t="str">
            <v>UNITED STATES</v>
          </cell>
          <cell r="E1140" t="str">
            <v>Y</v>
          </cell>
          <cell r="F1140" t="str">
            <v>Affirmed</v>
          </cell>
          <cell r="G1140">
            <v>37896</v>
          </cell>
          <cell r="H1140" t="str">
            <v>A+</v>
          </cell>
          <cell r="I1140" t="str">
            <v>Rating Outlook Stable</v>
          </cell>
        </row>
        <row r="1141">
          <cell r="A1141">
            <v>80091012</v>
          </cell>
          <cell r="B1141" t="str">
            <v>BankAtlantic Bancorp, Inc.</v>
          </cell>
          <cell r="C1141" t="str">
            <v>Banks</v>
          </cell>
          <cell r="D1141" t="str">
            <v>UNITED STATES</v>
          </cell>
          <cell r="E1141" t="str">
            <v>Y</v>
          </cell>
          <cell r="F1141" t="str">
            <v>Affirmed</v>
          </cell>
          <cell r="G1141">
            <v>38201</v>
          </cell>
          <cell r="H1141" t="str">
            <v>BB+</v>
          </cell>
          <cell r="I1141" t="str">
            <v>Rating Outlook Stable</v>
          </cell>
        </row>
        <row r="1142">
          <cell r="A1142">
            <v>80091013</v>
          </cell>
          <cell r="B1142" t="str">
            <v>Baxter International Inc.</v>
          </cell>
          <cell r="C1142" t="str">
            <v>Health Care</v>
          </cell>
          <cell r="D1142" t="str">
            <v>UNITED STATES</v>
          </cell>
          <cell r="E1142" t="str">
            <v>Y</v>
          </cell>
          <cell r="F1142" t="str">
            <v>Downgrade</v>
          </cell>
          <cell r="G1142">
            <v>38219</v>
          </cell>
          <cell r="H1142" t="str">
            <v>BBB+</v>
          </cell>
          <cell r="I1142" t="str">
            <v>Rating Outlook Stable</v>
          </cell>
        </row>
        <row r="1143">
          <cell r="A1143">
            <v>80091015</v>
          </cell>
          <cell r="B1143" t="str">
            <v>Black &amp; Decker Corporation (The)</v>
          </cell>
          <cell r="C1143" t="str">
            <v>Corporates</v>
          </cell>
          <cell r="D1143" t="str">
            <v>UNITED STATES</v>
          </cell>
          <cell r="E1143" t="str">
            <v>Y</v>
          </cell>
          <cell r="F1143" t="str">
            <v>Affirmed</v>
          </cell>
          <cell r="G1143">
            <v>38187</v>
          </cell>
          <cell r="H1143" t="str">
            <v>BBB</v>
          </cell>
          <cell r="I1143" t="str">
            <v>Rating Outlook Stable</v>
          </cell>
        </row>
        <row r="1144">
          <cell r="A1144">
            <v>80091016</v>
          </cell>
          <cell r="B1144" t="str">
            <v>Beverly Enterprises, Inc.</v>
          </cell>
          <cell r="C1144" t="str">
            <v>Acute &amp; Long-Term Care</v>
          </cell>
          <cell r="D1144" t="str">
            <v>UNITED STATES</v>
          </cell>
          <cell r="E1144" t="str">
            <v>Y</v>
          </cell>
          <cell r="F1144" t="str">
            <v>Withdrawn</v>
          </cell>
          <cell r="G1144">
            <v>38156</v>
          </cell>
          <cell r="H1144" t="str">
            <v>NR</v>
          </cell>
        </row>
        <row r="1145">
          <cell r="A1145">
            <v>80091017</v>
          </cell>
          <cell r="B1145" t="str">
            <v>Browning-Ferris Industries, Inc.</v>
          </cell>
          <cell r="C1145" t="str">
            <v>Global Power</v>
          </cell>
          <cell r="D1145" t="str">
            <v>UNITED STATES</v>
          </cell>
          <cell r="E1145" t="str">
            <v>N</v>
          </cell>
          <cell r="F1145" t="str">
            <v>Affirmed</v>
          </cell>
          <cell r="G1145">
            <v>37474</v>
          </cell>
          <cell r="H1145" t="str">
            <v>BB-</v>
          </cell>
          <cell r="I1145" t="str">
            <v>Rating Outlook Negative</v>
          </cell>
        </row>
        <row r="1146">
          <cell r="A1146">
            <v>80091019</v>
          </cell>
          <cell r="B1146" t="str">
            <v>Bank of Hawaii Corporation</v>
          </cell>
          <cell r="C1146" t="str">
            <v>Banks</v>
          </cell>
          <cell r="D1146" t="str">
            <v>UNITED STATES</v>
          </cell>
          <cell r="E1146" t="str">
            <v>Y</v>
          </cell>
          <cell r="F1146" t="str">
            <v>Upgrade</v>
          </cell>
          <cell r="G1146">
            <v>38036</v>
          </cell>
          <cell r="H1146" t="str">
            <v>BBB+</v>
          </cell>
          <cell r="I1146" t="str">
            <v>Rating Outlook Stable</v>
          </cell>
        </row>
        <row r="1147">
          <cell r="A1147">
            <v>80091020</v>
          </cell>
          <cell r="B1147" t="str">
            <v>Bank of Hawaii</v>
          </cell>
          <cell r="C1147" t="str">
            <v>Banks</v>
          </cell>
          <cell r="D1147" t="str">
            <v>UNITED STATES</v>
          </cell>
          <cell r="E1147" t="str">
            <v>Y</v>
          </cell>
          <cell r="F1147" t="str">
            <v>Upgrade</v>
          </cell>
          <cell r="G1147">
            <v>38036</v>
          </cell>
          <cell r="H1147" t="str">
            <v>BBB+</v>
          </cell>
          <cell r="I1147" t="str">
            <v>Rating Outlook Stable</v>
          </cell>
        </row>
        <row r="1148">
          <cell r="A1148">
            <v>80091021</v>
          </cell>
          <cell r="B1148" t="str">
            <v>Popular, Inc.</v>
          </cell>
          <cell r="C1148" t="str">
            <v>Banks</v>
          </cell>
          <cell r="D1148" t="str">
            <v>UNITED STATES</v>
          </cell>
          <cell r="E1148" t="str">
            <v>Y</v>
          </cell>
          <cell r="F1148" t="str">
            <v>Affirmed</v>
          </cell>
          <cell r="G1148">
            <v>38148</v>
          </cell>
          <cell r="H1148" t="str">
            <v>A</v>
          </cell>
          <cell r="I1148" t="str">
            <v>Rating Outlook Stable</v>
          </cell>
        </row>
        <row r="1149">
          <cell r="A1149">
            <v>80091022</v>
          </cell>
          <cell r="B1149" t="str">
            <v>Banco Popular de Puerto Rico</v>
          </cell>
          <cell r="C1149" t="str">
            <v>Banks</v>
          </cell>
          <cell r="D1149" t="str">
            <v>UNITED STATES</v>
          </cell>
          <cell r="E1149" t="str">
            <v>Y</v>
          </cell>
          <cell r="F1149" t="str">
            <v>Affirmed</v>
          </cell>
          <cell r="G1149">
            <v>38148</v>
          </cell>
          <cell r="H1149" t="str">
            <v>A</v>
          </cell>
          <cell r="I1149" t="str">
            <v>Rating Outlook Stable</v>
          </cell>
        </row>
        <row r="1150">
          <cell r="A1150">
            <v>80091023</v>
          </cell>
          <cell r="B1150" t="str">
            <v>Popular North America, Inc.</v>
          </cell>
          <cell r="C1150" t="str">
            <v>Banks</v>
          </cell>
          <cell r="D1150" t="str">
            <v>UNITED STATES</v>
          </cell>
          <cell r="E1150" t="str">
            <v>Y</v>
          </cell>
          <cell r="F1150" t="str">
            <v>Affirmed</v>
          </cell>
          <cell r="G1150">
            <v>38148</v>
          </cell>
          <cell r="H1150" t="str">
            <v>A</v>
          </cell>
          <cell r="I1150" t="str">
            <v>Rating Outlook Stable</v>
          </cell>
        </row>
        <row r="1151">
          <cell r="A1151">
            <v>80091026</v>
          </cell>
          <cell r="B1151" t="str">
            <v>Caterpillar Inc.</v>
          </cell>
          <cell r="C1151" t="str">
            <v>Capital Goods</v>
          </cell>
          <cell r="D1151" t="str">
            <v>UNITED STATES</v>
          </cell>
          <cell r="E1151" t="str">
            <v>Y</v>
          </cell>
          <cell r="F1151" t="str">
            <v>Affirmed</v>
          </cell>
          <cell r="G1151">
            <v>38107</v>
          </cell>
          <cell r="H1151" t="str">
            <v>A+</v>
          </cell>
          <cell r="I1151" t="str">
            <v>Rating Outlook Stable</v>
          </cell>
        </row>
        <row r="1152">
          <cell r="A1152">
            <v>80091028</v>
          </cell>
          <cell r="B1152" t="str">
            <v>Comdisco, Inc.</v>
          </cell>
          <cell r="C1152" t="str">
            <v>Technology</v>
          </cell>
          <cell r="D1152" t="str">
            <v>UNITED STATES</v>
          </cell>
          <cell r="E1152" t="str">
            <v>Y</v>
          </cell>
          <cell r="F1152" t="str">
            <v>Downgrade</v>
          </cell>
          <cell r="G1152">
            <v>37088</v>
          </cell>
          <cell r="H1152" t="str">
            <v>DD</v>
          </cell>
          <cell r="I1152" t="str">
            <v>Rating Watch Off</v>
          </cell>
        </row>
        <row r="1153">
          <cell r="A1153">
            <v>80091029</v>
          </cell>
          <cell r="B1153" t="str">
            <v>Frost National Bank</v>
          </cell>
          <cell r="C1153" t="str">
            <v>Banks</v>
          </cell>
          <cell r="D1153" t="str">
            <v>UNITED STATES</v>
          </cell>
          <cell r="E1153" t="str">
            <v>Y</v>
          </cell>
          <cell r="F1153" t="str">
            <v>Upgrade</v>
          </cell>
          <cell r="G1153">
            <v>37390</v>
          </cell>
          <cell r="H1153" t="str">
            <v>A-</v>
          </cell>
          <cell r="I1153" t="str">
            <v>Rating Outlook Stable</v>
          </cell>
        </row>
        <row r="1154">
          <cell r="A1154">
            <v>80091030</v>
          </cell>
          <cell r="B1154" t="str">
            <v>CIT Group, Inc.</v>
          </cell>
          <cell r="C1154" t="str">
            <v>Financial Institutions</v>
          </cell>
          <cell r="D1154" t="str">
            <v>UNITED STATES</v>
          </cell>
          <cell r="E1154" t="str">
            <v>Y</v>
          </cell>
          <cell r="F1154" t="str">
            <v>Affirmed</v>
          </cell>
          <cell r="G1154">
            <v>37651</v>
          </cell>
          <cell r="H1154" t="str">
            <v>A</v>
          </cell>
          <cell r="I1154" t="str">
            <v>Rating Outlook Stable</v>
          </cell>
        </row>
        <row r="1155">
          <cell r="A1155">
            <v>80091033</v>
          </cell>
          <cell r="B1155" t="str">
            <v>Mandalay Resort Group</v>
          </cell>
          <cell r="C1155" t="str">
            <v>Corporates</v>
          </cell>
          <cell r="D1155" t="str">
            <v>UNITED STATES</v>
          </cell>
          <cell r="E1155" t="str">
            <v>Y</v>
          </cell>
          <cell r="F1155" t="str">
            <v>Rating Watch On</v>
          </cell>
          <cell r="G1155">
            <v>38145</v>
          </cell>
          <cell r="H1155" t="str">
            <v>BB+</v>
          </cell>
          <cell r="I1155" t="str">
            <v>Rating Watch Negative</v>
          </cell>
        </row>
        <row r="1156">
          <cell r="A1156">
            <v>80091034</v>
          </cell>
          <cell r="B1156" t="str">
            <v>Clorox Company (The)</v>
          </cell>
          <cell r="C1156" t="str">
            <v>Consumer</v>
          </cell>
          <cell r="D1156" t="str">
            <v>UNITED STATES</v>
          </cell>
          <cell r="E1156" t="str">
            <v>Y</v>
          </cell>
          <cell r="F1156" t="str">
            <v>Affirmed</v>
          </cell>
          <cell r="G1156">
            <v>37964</v>
          </cell>
          <cell r="H1156" t="str">
            <v>A+</v>
          </cell>
          <cell r="I1156" t="str">
            <v>Rating Outlook Stable</v>
          </cell>
        </row>
        <row r="1157">
          <cell r="A1157">
            <v>80091035</v>
          </cell>
          <cell r="B1157" t="str">
            <v>Comcast Corp. (Formerly AT&amp;T Comcast)</v>
          </cell>
          <cell r="C1157" t="str">
            <v>Corporates</v>
          </cell>
          <cell r="D1157" t="str">
            <v>UNITED STATES</v>
          </cell>
          <cell r="E1157" t="str">
            <v>Y</v>
          </cell>
          <cell r="F1157" t="str">
            <v>Affirmed</v>
          </cell>
          <cell r="G1157">
            <v>38125</v>
          </cell>
          <cell r="H1157" t="str">
            <v>BBB</v>
          </cell>
          <cell r="I1157" t="str">
            <v>Rating Outlook Positive</v>
          </cell>
        </row>
        <row r="1158">
          <cell r="A1158">
            <v>80091036</v>
          </cell>
          <cell r="B1158" t="str">
            <v>CNA Financial Corporation</v>
          </cell>
          <cell r="C1158" t="str">
            <v>Financial Institutions</v>
          </cell>
          <cell r="D1158" t="str">
            <v>UNITED STATES</v>
          </cell>
          <cell r="E1158" t="str">
            <v>Y</v>
          </cell>
          <cell r="F1158" t="str">
            <v>Affirmed</v>
          </cell>
          <cell r="G1158">
            <v>38022</v>
          </cell>
          <cell r="H1158" t="str">
            <v>BBB-</v>
          </cell>
          <cell r="I1158" t="str">
            <v>Rating Outlook Negative</v>
          </cell>
        </row>
        <row r="1159">
          <cell r="A1159">
            <v>80091047</v>
          </cell>
          <cell r="B1159" t="str">
            <v>Cincinnati Bell, Inc.</v>
          </cell>
          <cell r="C1159" t="str">
            <v>Corporates</v>
          </cell>
          <cell r="D1159" t="str">
            <v>UNITED STATES</v>
          </cell>
          <cell r="E1159" t="str">
            <v>Y</v>
          </cell>
          <cell r="F1159" t="str">
            <v>Affirmed</v>
          </cell>
          <cell r="G1159">
            <v>38070</v>
          </cell>
          <cell r="H1159" t="str">
            <v>B+</v>
          </cell>
          <cell r="I1159" t="str">
            <v>Rating Outlook Stable</v>
          </cell>
        </row>
        <row r="1160">
          <cell r="A1160">
            <v>80091048</v>
          </cell>
          <cell r="B1160" t="str">
            <v>Cincinnati Bell Telephone Co.</v>
          </cell>
          <cell r="C1160" t="str">
            <v>Corporates</v>
          </cell>
          <cell r="D1160" t="str">
            <v>UNITED STATES</v>
          </cell>
          <cell r="E1160" t="str">
            <v>Y</v>
          </cell>
          <cell r="F1160" t="str">
            <v>Affirmed</v>
          </cell>
          <cell r="G1160">
            <v>38070</v>
          </cell>
          <cell r="H1160" t="str">
            <v>BB+</v>
          </cell>
          <cell r="I1160" t="str">
            <v>Rating Outlook Stable</v>
          </cell>
        </row>
        <row r="1161">
          <cell r="A1161">
            <v>80091049</v>
          </cell>
          <cell r="B1161" t="str">
            <v>Continental Airlines, Inc.</v>
          </cell>
          <cell r="C1161" t="str">
            <v>Transportation</v>
          </cell>
          <cell r="D1161" t="str">
            <v>UNITED STATES</v>
          </cell>
          <cell r="E1161" t="str">
            <v>Y</v>
          </cell>
          <cell r="F1161" t="str">
            <v>Affirmed</v>
          </cell>
          <cell r="G1161">
            <v>38030</v>
          </cell>
          <cell r="H1161" t="str">
            <v>CCC+</v>
          </cell>
          <cell r="I1161" t="str">
            <v>Rating Outlook Stable</v>
          </cell>
        </row>
        <row r="1162">
          <cell r="A1162">
            <v>80091050</v>
          </cell>
          <cell r="B1162" t="str">
            <v>Target Corporation</v>
          </cell>
          <cell r="C1162" t="str">
            <v>Corporates</v>
          </cell>
          <cell r="D1162" t="str">
            <v>UNITED STATES</v>
          </cell>
          <cell r="E1162" t="str">
            <v>Y</v>
          </cell>
          <cell r="F1162" t="str">
            <v>Affirmed</v>
          </cell>
          <cell r="G1162">
            <v>38148</v>
          </cell>
          <cell r="H1162" t="str">
            <v>A</v>
          </cell>
          <cell r="I1162" t="str">
            <v>Rating Outlook Stable</v>
          </cell>
        </row>
        <row r="1163">
          <cell r="A1163">
            <v>80091053</v>
          </cell>
          <cell r="B1163" t="str">
            <v>Dow Chemical Company</v>
          </cell>
          <cell r="C1163" t="str">
            <v>Corporates</v>
          </cell>
          <cell r="D1163" t="str">
            <v>UNITED STATES</v>
          </cell>
          <cell r="E1163" t="str">
            <v>Y</v>
          </cell>
          <cell r="F1163" t="str">
            <v>Affirmed</v>
          </cell>
          <cell r="G1163">
            <v>38219</v>
          </cell>
          <cell r="H1163" t="str">
            <v>A-</v>
          </cell>
          <cell r="I1163" t="str">
            <v>Rating Outlook Negative</v>
          </cell>
        </row>
        <row r="1164">
          <cell r="A1164">
            <v>80091055</v>
          </cell>
          <cell r="B1164" t="str">
            <v>Equitable of Iowa Companies, Inc.</v>
          </cell>
          <cell r="C1164" t="str">
            <v>Financial Institutions</v>
          </cell>
          <cell r="D1164" t="str">
            <v>UNITED STATES</v>
          </cell>
          <cell r="E1164" t="str">
            <v>Y</v>
          </cell>
          <cell r="F1164" t="str">
            <v>Withdrawn</v>
          </cell>
          <cell r="G1164">
            <v>37910</v>
          </cell>
          <cell r="H1164" t="str">
            <v>NR</v>
          </cell>
        </row>
        <row r="1165">
          <cell r="A1165">
            <v>80091056</v>
          </cell>
          <cell r="B1165" t="str">
            <v>Eastman Kodak Company</v>
          </cell>
          <cell r="C1165" t="str">
            <v>Corporates</v>
          </cell>
          <cell r="D1165" t="str">
            <v>UNITED STATES</v>
          </cell>
          <cell r="E1165" t="str">
            <v>Y</v>
          </cell>
          <cell r="F1165" t="str">
            <v>Downgrade</v>
          </cell>
          <cell r="G1165">
            <v>37844</v>
          </cell>
          <cell r="H1165" t="str">
            <v>BBB-</v>
          </cell>
          <cell r="I1165" t="str">
            <v>Rating Outlook Negative</v>
          </cell>
        </row>
        <row r="1166">
          <cell r="A1166">
            <v>80091061</v>
          </cell>
          <cell r="B1166" t="str">
            <v>Manufacturers and Traders Trust Company</v>
          </cell>
          <cell r="C1166" t="str">
            <v>Financial Institutions</v>
          </cell>
          <cell r="D1166" t="str">
            <v>UNITED STATES</v>
          </cell>
          <cell r="E1166" t="str">
            <v>Y</v>
          </cell>
          <cell r="F1166" t="str">
            <v>Downgrade</v>
          </cell>
          <cell r="G1166">
            <v>37712</v>
          </cell>
          <cell r="H1166" t="str">
            <v>A-</v>
          </cell>
          <cell r="I1166" t="str">
            <v>Rating Outlook Stable</v>
          </cell>
        </row>
        <row r="1167">
          <cell r="A1167">
            <v>80091065</v>
          </cell>
          <cell r="B1167" t="str">
            <v>Doral Financial Corporation</v>
          </cell>
          <cell r="C1167" t="str">
            <v>Financial Institutions</v>
          </cell>
          <cell r="D1167" t="str">
            <v>UNITED STATES</v>
          </cell>
          <cell r="E1167" t="str">
            <v>Y</v>
          </cell>
          <cell r="F1167" t="str">
            <v>Upgrade</v>
          </cell>
          <cell r="G1167">
            <v>37833</v>
          </cell>
          <cell r="H1167" t="str">
            <v>BBB+</v>
          </cell>
          <cell r="I1167" t="str">
            <v>Rating Outlook Stable</v>
          </cell>
        </row>
        <row r="1168">
          <cell r="A1168">
            <v>80091069</v>
          </cell>
          <cell r="B1168" t="str">
            <v>Georgia Gulf Corporation</v>
          </cell>
          <cell r="C1168" t="str">
            <v>Corporates</v>
          </cell>
          <cell r="D1168" t="str">
            <v>UNITED STATES</v>
          </cell>
          <cell r="E1168" t="str">
            <v>Y</v>
          </cell>
          <cell r="F1168" t="str">
            <v>New Rating</v>
          </cell>
          <cell r="G1168">
            <v>37944</v>
          </cell>
          <cell r="H1168" t="str">
            <v>BB-</v>
          </cell>
          <cell r="I1168" t="str">
            <v>Rating Outlook Stable</v>
          </cell>
        </row>
        <row r="1169">
          <cell r="A1169">
            <v>80091070</v>
          </cell>
          <cell r="B1169" t="str">
            <v>General Mills, Inc.</v>
          </cell>
          <cell r="C1169" t="str">
            <v>Corporates</v>
          </cell>
          <cell r="D1169" t="str">
            <v>UNITED STATES</v>
          </cell>
          <cell r="E1169" t="str">
            <v>Y</v>
          </cell>
          <cell r="F1169" t="str">
            <v>Affirmed</v>
          </cell>
          <cell r="G1169">
            <v>38054</v>
          </cell>
          <cell r="H1169" t="str">
            <v>BBB+</v>
          </cell>
          <cell r="I1169" t="str">
            <v>Rating Outlook Negative</v>
          </cell>
        </row>
        <row r="1170">
          <cell r="A1170">
            <v>80091071</v>
          </cell>
          <cell r="B1170" t="str">
            <v>Corning Inc.</v>
          </cell>
          <cell r="C1170" t="str">
            <v>Corporates</v>
          </cell>
          <cell r="D1170" t="str">
            <v>UNITED STATES</v>
          </cell>
          <cell r="E1170" t="str">
            <v>Y</v>
          </cell>
          <cell r="F1170" t="str">
            <v>Upgrade</v>
          </cell>
          <cell r="G1170">
            <v>38211</v>
          </cell>
          <cell r="H1170" t="str">
            <v>BB+</v>
          </cell>
          <cell r="I1170" t="str">
            <v>Rating Outlook Positive</v>
          </cell>
        </row>
        <row r="1171">
          <cell r="A1171">
            <v>80091072</v>
          </cell>
          <cell r="B1171" t="str">
            <v>Goodrich Corporation</v>
          </cell>
          <cell r="C1171" t="str">
            <v>Aerospace &amp; Defense</v>
          </cell>
          <cell r="D1171" t="str">
            <v>UNITED STATES</v>
          </cell>
          <cell r="E1171" t="str">
            <v>Y</v>
          </cell>
          <cell r="F1171" t="str">
            <v>Affirmed</v>
          </cell>
          <cell r="G1171">
            <v>37838</v>
          </cell>
          <cell r="H1171" t="str">
            <v>BBB</v>
          </cell>
          <cell r="I1171" t="str">
            <v>Rating Outlook Negative</v>
          </cell>
        </row>
        <row r="1172">
          <cell r="A1172">
            <v>80091074</v>
          </cell>
          <cell r="B1172" t="str">
            <v>Goodyear Tire &amp; Rubber Co.</v>
          </cell>
          <cell r="C1172" t="str">
            <v>Auto Suppliers</v>
          </cell>
          <cell r="D1172" t="str">
            <v>UNITED STATES</v>
          </cell>
          <cell r="E1172" t="str">
            <v>Y</v>
          </cell>
          <cell r="F1172" t="str">
            <v>Affirmed</v>
          </cell>
          <cell r="G1172">
            <v>38188</v>
          </cell>
          <cell r="H1172" t="str">
            <v>CCC+</v>
          </cell>
          <cell r="I1172" t="str">
            <v>Rating Outlook Stable</v>
          </cell>
        </row>
        <row r="1173">
          <cell r="A1173">
            <v>80091075</v>
          </cell>
          <cell r="B1173" t="str">
            <v>Harley-Davidson, Inc.</v>
          </cell>
          <cell r="C1173" t="str">
            <v>Leisure</v>
          </cell>
          <cell r="D1173" t="str">
            <v>UNITED STATES</v>
          </cell>
          <cell r="E1173" t="str">
            <v>Y</v>
          </cell>
          <cell r="F1173" t="str">
            <v>Affirmed</v>
          </cell>
          <cell r="G1173">
            <v>38217</v>
          </cell>
          <cell r="H1173" t="str">
            <v>AA-</v>
          </cell>
          <cell r="I1173" t="str">
            <v>Rating Outlook Stable</v>
          </cell>
        </row>
        <row r="1174">
          <cell r="A1174">
            <v>80091076</v>
          </cell>
          <cell r="B1174" t="str">
            <v>Hilton Hotels Corp.</v>
          </cell>
          <cell r="C1174" t="str">
            <v>Lodging</v>
          </cell>
          <cell r="D1174" t="str">
            <v>UNITED STATES</v>
          </cell>
          <cell r="E1174" t="str">
            <v>Y</v>
          </cell>
          <cell r="F1174" t="str">
            <v>Affirmed</v>
          </cell>
          <cell r="G1174">
            <v>37964</v>
          </cell>
          <cell r="H1174" t="str">
            <v>BB+</v>
          </cell>
          <cell r="I1174" t="str">
            <v>Rating Outlook Stable</v>
          </cell>
        </row>
        <row r="1175">
          <cell r="A1175">
            <v>80091077</v>
          </cell>
          <cell r="B1175" t="str">
            <v>Humana Inc.</v>
          </cell>
          <cell r="C1175" t="str">
            <v>Financial Institutions</v>
          </cell>
          <cell r="D1175" t="str">
            <v>UNITED STATES</v>
          </cell>
          <cell r="E1175" t="str">
            <v>Y</v>
          </cell>
          <cell r="F1175" t="str">
            <v>Affirmed</v>
          </cell>
          <cell r="G1175">
            <v>37974</v>
          </cell>
          <cell r="H1175" t="str">
            <v>BBB</v>
          </cell>
          <cell r="I1175" t="str">
            <v>Rating Outlook Stable</v>
          </cell>
        </row>
        <row r="1176">
          <cell r="A1176">
            <v>80091078</v>
          </cell>
          <cell r="B1176" t="str">
            <v>Empresas ICA Sociedad Controladora, SA de CV</v>
          </cell>
          <cell r="C1176" t="str">
            <v>Corporates</v>
          </cell>
          <cell r="D1176" t="str">
            <v>MEXICO</v>
          </cell>
          <cell r="E1176" t="str">
            <v>N</v>
          </cell>
          <cell r="F1176" t="str">
            <v>Withdrawn</v>
          </cell>
          <cell r="G1176">
            <v>38049</v>
          </cell>
          <cell r="H1176" t="str">
            <v>NR</v>
          </cell>
        </row>
        <row r="1177">
          <cell r="A1177">
            <v>80091079</v>
          </cell>
          <cell r="B1177" t="str">
            <v>IDEX Corporation</v>
          </cell>
          <cell r="C1177" t="str">
            <v>Corporates</v>
          </cell>
          <cell r="D1177" t="str">
            <v>UNITED STATES</v>
          </cell>
          <cell r="E1177" t="str">
            <v>Y</v>
          </cell>
          <cell r="F1177" t="str">
            <v>Affirmed</v>
          </cell>
          <cell r="G1177">
            <v>38233</v>
          </cell>
          <cell r="H1177" t="str">
            <v>BBB</v>
          </cell>
          <cell r="I1177" t="str">
            <v>Rating Outlook Stable</v>
          </cell>
        </row>
        <row r="1178">
          <cell r="A1178">
            <v>80091080</v>
          </cell>
          <cell r="B1178" t="str">
            <v>Anixter Inc.</v>
          </cell>
          <cell r="C1178" t="str">
            <v>Corporates</v>
          </cell>
          <cell r="D1178" t="str">
            <v>UNITED STATES</v>
          </cell>
          <cell r="E1178" t="str">
            <v>Y</v>
          </cell>
          <cell r="F1178" t="str">
            <v>Affirmed</v>
          </cell>
          <cell r="G1178">
            <v>38029</v>
          </cell>
          <cell r="H1178" t="str">
            <v>BBB-</v>
          </cell>
          <cell r="I1178" t="str">
            <v>Rating Outlook Stable</v>
          </cell>
        </row>
        <row r="1179">
          <cell r="A1179">
            <v>80091096</v>
          </cell>
          <cell r="B1179" t="str">
            <v>KB Home (formerly Kaufman and Broad Home Corp.)</v>
          </cell>
          <cell r="C1179" t="str">
            <v>Homebuilding</v>
          </cell>
          <cell r="D1179" t="str">
            <v>UNITED STATES</v>
          </cell>
          <cell r="E1179" t="str">
            <v>Y</v>
          </cell>
          <cell r="F1179" t="str">
            <v>Affirmed</v>
          </cell>
          <cell r="G1179">
            <v>38202</v>
          </cell>
          <cell r="H1179" t="str">
            <v>BB+</v>
          </cell>
          <cell r="I1179" t="str">
            <v>Rating Outlook Positive</v>
          </cell>
        </row>
        <row r="1180">
          <cell r="A1180">
            <v>80091097</v>
          </cell>
          <cell r="B1180" t="str">
            <v>Kmart Corp.</v>
          </cell>
          <cell r="C1180" t="str">
            <v>Corporates</v>
          </cell>
          <cell r="D1180" t="str">
            <v>UNITED STATES</v>
          </cell>
          <cell r="E1180" t="str">
            <v>N</v>
          </cell>
          <cell r="F1180" t="str">
            <v>Withdrawn</v>
          </cell>
          <cell r="G1180">
            <v>37694</v>
          </cell>
          <cell r="H1180" t="str">
            <v>NR</v>
          </cell>
        </row>
        <row r="1181">
          <cell r="A1181">
            <v>80091098</v>
          </cell>
          <cell r="B1181" t="str">
            <v>Kerr-McGee Corp.</v>
          </cell>
          <cell r="C1181" t="str">
            <v>Energy (Oil &amp; Gas)</v>
          </cell>
          <cell r="D1181" t="str">
            <v>UNITED STATES</v>
          </cell>
          <cell r="E1181" t="str">
            <v>Y</v>
          </cell>
          <cell r="F1181" t="str">
            <v>Affirmed</v>
          </cell>
          <cell r="G1181">
            <v>38085</v>
          </cell>
          <cell r="H1181" t="str">
            <v>BBB</v>
          </cell>
          <cell r="I1181" t="str">
            <v>Rating Outlook Negative</v>
          </cell>
        </row>
        <row r="1182">
          <cell r="A1182">
            <v>80091099</v>
          </cell>
          <cell r="B1182" t="str">
            <v>Litton Industries, Inc.</v>
          </cell>
          <cell r="C1182" t="str">
            <v>Corporates</v>
          </cell>
          <cell r="D1182" t="str">
            <v>UNITED STATES</v>
          </cell>
          <cell r="E1182" t="str">
            <v>N</v>
          </cell>
          <cell r="F1182" t="str">
            <v>Rating Watch On</v>
          </cell>
          <cell r="G1182">
            <v>36882</v>
          </cell>
          <cell r="H1182" t="str">
            <v>BBB+</v>
          </cell>
          <cell r="I1182" t="str">
            <v>Rating Watch Negative</v>
          </cell>
        </row>
        <row r="1183">
          <cell r="A1183">
            <v>80091100</v>
          </cell>
          <cell r="B1183" t="str">
            <v>Lincoln National Corporation</v>
          </cell>
          <cell r="C1183" t="str">
            <v>Financial Institutions</v>
          </cell>
          <cell r="D1183" t="str">
            <v>UNITED STATES</v>
          </cell>
          <cell r="E1183" t="str">
            <v>Y</v>
          </cell>
          <cell r="F1183" t="str">
            <v>Affirmed</v>
          </cell>
          <cell r="G1183">
            <v>37845</v>
          </cell>
          <cell r="H1183" t="str">
            <v>A</v>
          </cell>
          <cell r="I1183" t="str">
            <v>Rating Outlook Stable</v>
          </cell>
        </row>
        <row r="1184">
          <cell r="A1184">
            <v>80091103</v>
          </cell>
          <cell r="B1184" t="str">
            <v>Louisiana-Pacific Corporation</v>
          </cell>
          <cell r="C1184" t="str">
            <v>Paper &amp; Forest Products</v>
          </cell>
          <cell r="D1184" t="str">
            <v>UNITED STATES</v>
          </cell>
          <cell r="E1184" t="str">
            <v>N</v>
          </cell>
          <cell r="F1184" t="str">
            <v>Withdrawn</v>
          </cell>
          <cell r="G1184">
            <v>37242</v>
          </cell>
          <cell r="H1184" t="str">
            <v>NR</v>
          </cell>
          <cell r="I1184" t="str">
            <v>Rating Watch Off</v>
          </cell>
        </row>
        <row r="1185">
          <cell r="A1185">
            <v>80091104</v>
          </cell>
          <cell r="B1185" t="str">
            <v>Leucadia National Corp.</v>
          </cell>
          <cell r="C1185" t="str">
            <v>Financial Institutions</v>
          </cell>
          <cell r="D1185" t="str">
            <v>UNITED STATES</v>
          </cell>
          <cell r="E1185" t="str">
            <v>Y</v>
          </cell>
          <cell r="F1185" t="str">
            <v>Downgrade</v>
          </cell>
          <cell r="G1185">
            <v>37568</v>
          </cell>
          <cell r="H1185" t="str">
            <v>BBB-</v>
          </cell>
          <cell r="I1185" t="str">
            <v>Rating Outlook Stable</v>
          </cell>
        </row>
        <row r="1186">
          <cell r="A1186">
            <v>80091106</v>
          </cell>
          <cell r="B1186" t="str">
            <v>Southwest Airlines Co.</v>
          </cell>
          <cell r="C1186" t="str">
            <v>Corporates</v>
          </cell>
          <cell r="D1186" t="str">
            <v>UNITED STATES</v>
          </cell>
          <cell r="E1186" t="str">
            <v>Y</v>
          </cell>
          <cell r="F1186" t="str">
            <v>Affirmed</v>
          </cell>
          <cell r="G1186">
            <v>37904</v>
          </cell>
          <cell r="H1186" t="str">
            <v>A</v>
          </cell>
          <cell r="I1186" t="str">
            <v>Rating Outlook Stable</v>
          </cell>
        </row>
        <row r="1187">
          <cell r="A1187">
            <v>80091107</v>
          </cell>
          <cell r="B1187" t="str">
            <v>Markel Corporation</v>
          </cell>
          <cell r="C1187" t="str">
            <v>Financial Institutions</v>
          </cell>
          <cell r="D1187" t="str">
            <v>UNITED STATES</v>
          </cell>
          <cell r="E1187" t="str">
            <v>Y</v>
          </cell>
          <cell r="F1187" t="str">
            <v>Affirmed</v>
          </cell>
          <cell r="G1187">
            <v>38209</v>
          </cell>
          <cell r="H1187" t="str">
            <v>BBB-</v>
          </cell>
          <cell r="I1187" t="str">
            <v>Rating Outlook Stable</v>
          </cell>
        </row>
        <row r="1188">
          <cell r="A1188">
            <v>80091112</v>
          </cell>
          <cell r="B1188" t="str">
            <v>McDonald's Corporation</v>
          </cell>
          <cell r="C1188" t="str">
            <v>Corporates</v>
          </cell>
          <cell r="D1188" t="str">
            <v>UNITED STATES</v>
          </cell>
          <cell r="E1188" t="str">
            <v>Y</v>
          </cell>
          <cell r="F1188" t="str">
            <v>Affirmed</v>
          </cell>
          <cell r="G1188">
            <v>38057</v>
          </cell>
          <cell r="H1188" t="str">
            <v>A</v>
          </cell>
          <cell r="I1188" t="str">
            <v>Rating Outlook Stable</v>
          </cell>
        </row>
        <row r="1189">
          <cell r="A1189">
            <v>80091113</v>
          </cell>
          <cell r="B1189" t="str">
            <v>McKesson Corp.</v>
          </cell>
          <cell r="C1189" t="str">
            <v>Corporates</v>
          </cell>
          <cell r="D1189" t="str">
            <v>UNITED STATES</v>
          </cell>
          <cell r="E1189" t="str">
            <v>Y</v>
          </cell>
          <cell r="F1189" t="str">
            <v>Revision Outlook</v>
          </cell>
          <cell r="G1189">
            <v>37883</v>
          </cell>
          <cell r="H1189" t="str">
            <v>BBB</v>
          </cell>
          <cell r="I1189" t="str">
            <v>Rating Outlook Stable</v>
          </cell>
        </row>
        <row r="1190">
          <cell r="A1190">
            <v>80091114</v>
          </cell>
          <cell r="B1190" t="str">
            <v>Michigan National Corporation</v>
          </cell>
          <cell r="C1190" t="str">
            <v>Financial Institutions</v>
          </cell>
          <cell r="D1190" t="str">
            <v>UNITED STATES</v>
          </cell>
          <cell r="E1190" t="str">
            <v>N</v>
          </cell>
          <cell r="F1190" t="str">
            <v>Upgrade</v>
          </cell>
          <cell r="G1190">
            <v>36986</v>
          </cell>
          <cell r="H1190" t="str">
            <v>AA</v>
          </cell>
          <cell r="I1190" t="str">
            <v>Rating Outlook Stable</v>
          </cell>
        </row>
        <row r="1191">
          <cell r="A1191">
            <v>80091115</v>
          </cell>
          <cell r="B1191" t="str">
            <v>Michigan National Bank</v>
          </cell>
          <cell r="C1191" t="str">
            <v>Banks</v>
          </cell>
          <cell r="D1191" t="str">
            <v>UNITED STATES</v>
          </cell>
          <cell r="E1191" t="str">
            <v>Y</v>
          </cell>
          <cell r="F1191" t="str">
            <v>Withdrawn</v>
          </cell>
          <cell r="G1191">
            <v>37279</v>
          </cell>
          <cell r="H1191" t="str">
            <v>NR</v>
          </cell>
        </row>
        <row r="1192">
          <cell r="A1192">
            <v>80091116</v>
          </cell>
          <cell r="B1192" t="str">
            <v>Mitchell Energy &amp; Development Corp. (Acquired by Devon Energy Corporation)</v>
          </cell>
          <cell r="C1192" t="str">
            <v>Corporates</v>
          </cell>
          <cell r="D1192" t="str">
            <v>UNITED STATES</v>
          </cell>
          <cell r="E1192" t="str">
            <v>Y</v>
          </cell>
          <cell r="F1192" t="str">
            <v>Affirmed</v>
          </cell>
          <cell r="G1192">
            <v>37494</v>
          </cell>
          <cell r="H1192" t="str">
            <v>BBB-</v>
          </cell>
          <cell r="I1192" t="str">
            <v>Rating Outlook Stable</v>
          </cell>
        </row>
        <row r="1193">
          <cell r="A1193">
            <v>80091117</v>
          </cell>
          <cell r="B1193" t="str">
            <v>Kraft Foods Inc.</v>
          </cell>
          <cell r="C1193" t="str">
            <v>Corporates</v>
          </cell>
          <cell r="D1193" t="str">
            <v>UNITED STATES</v>
          </cell>
          <cell r="E1193" t="str">
            <v>Y</v>
          </cell>
          <cell r="F1193" t="str">
            <v>Upgrade</v>
          </cell>
          <cell r="G1193">
            <v>37883</v>
          </cell>
          <cell r="H1193" t="str">
            <v>BBB+</v>
          </cell>
          <cell r="I1193" t="str">
            <v>Rating Outlook Stable</v>
          </cell>
        </row>
        <row r="1194">
          <cell r="A1194">
            <v>80091118</v>
          </cell>
          <cell r="B1194" t="str">
            <v>Motorola, Inc.</v>
          </cell>
          <cell r="C1194" t="str">
            <v>Corporates</v>
          </cell>
          <cell r="D1194" t="str">
            <v>UNITED STATES</v>
          </cell>
          <cell r="E1194" t="str">
            <v>Y</v>
          </cell>
          <cell r="F1194" t="str">
            <v>Affirmed</v>
          </cell>
          <cell r="G1194">
            <v>38218</v>
          </cell>
          <cell r="H1194" t="str">
            <v>BBB</v>
          </cell>
          <cell r="I1194" t="str">
            <v>Rating Outlook Positive</v>
          </cell>
        </row>
        <row r="1195">
          <cell r="A1195">
            <v>80091120</v>
          </cell>
          <cell r="B1195" t="str">
            <v>Navistar International Corporation</v>
          </cell>
          <cell r="C1195" t="str">
            <v>Corporates</v>
          </cell>
          <cell r="D1195" t="str">
            <v>UNITED STATES</v>
          </cell>
          <cell r="E1195" t="str">
            <v>Y</v>
          </cell>
          <cell r="F1195" t="str">
            <v>Affirmed</v>
          </cell>
          <cell r="G1195">
            <v>38019</v>
          </cell>
          <cell r="H1195" t="str">
            <v>BB</v>
          </cell>
          <cell r="I1195" t="str">
            <v>Rating Outlook Stable</v>
          </cell>
        </row>
        <row r="1196">
          <cell r="A1196">
            <v>80091121</v>
          </cell>
          <cell r="B1196" t="str">
            <v>Navistar Financial Corp.</v>
          </cell>
          <cell r="C1196" t="str">
            <v>Financial Services</v>
          </cell>
          <cell r="D1196" t="str">
            <v>UNITED STATES</v>
          </cell>
          <cell r="E1196" t="str">
            <v>Y</v>
          </cell>
          <cell r="F1196" t="str">
            <v>Affirmed</v>
          </cell>
          <cell r="G1196">
            <v>38019</v>
          </cell>
          <cell r="H1196" t="str">
            <v>BB</v>
          </cell>
          <cell r="I1196" t="str">
            <v>Rating Outlook Stable</v>
          </cell>
        </row>
        <row r="1197">
          <cell r="A1197">
            <v>80091124</v>
          </cell>
          <cell r="B1197" t="str">
            <v>Owens-Illinois Inc.</v>
          </cell>
          <cell r="C1197" t="str">
            <v>Corporates</v>
          </cell>
          <cell r="D1197" t="str">
            <v>UNITED STATES</v>
          </cell>
          <cell r="E1197" t="str">
            <v>Y</v>
          </cell>
          <cell r="F1197" t="str">
            <v>Affirmed</v>
          </cell>
          <cell r="G1197">
            <v>38254</v>
          </cell>
          <cell r="H1197" t="str">
            <v>CCC+</v>
          </cell>
          <cell r="I1197" t="str">
            <v>Rating Outlook Stable</v>
          </cell>
        </row>
        <row r="1198">
          <cell r="A1198">
            <v>80091125</v>
          </cell>
          <cell r="B1198" t="str">
            <v>Triton Energy Limited</v>
          </cell>
          <cell r="C1198" t="str">
            <v>Corporates</v>
          </cell>
          <cell r="D1198" t="str">
            <v>UNITED STATES</v>
          </cell>
          <cell r="E1198" t="str">
            <v>N</v>
          </cell>
          <cell r="F1198" t="str">
            <v>Withdrawn</v>
          </cell>
          <cell r="G1198">
            <v>37124</v>
          </cell>
          <cell r="H1198" t="str">
            <v>NR</v>
          </cell>
          <cell r="I1198" t="str">
            <v>Rating Watch Positive</v>
          </cell>
        </row>
        <row r="1199">
          <cell r="A1199">
            <v>80091128</v>
          </cell>
          <cell r="B1199" t="str">
            <v>Phillips Petroleum Co.</v>
          </cell>
          <cell r="C1199" t="str">
            <v>Corporates</v>
          </cell>
          <cell r="D1199" t="str">
            <v>UNITED STATES</v>
          </cell>
          <cell r="E1199" t="str">
            <v>N</v>
          </cell>
          <cell r="F1199" t="str">
            <v>Affirmed</v>
          </cell>
          <cell r="G1199">
            <v>37502</v>
          </cell>
          <cell r="H1199" t="str">
            <v>A-</v>
          </cell>
          <cell r="I1199" t="str">
            <v>Rating Watch Off</v>
          </cell>
        </row>
        <row r="1200">
          <cell r="A1200">
            <v>80091129</v>
          </cell>
          <cell r="B1200" t="str">
            <v>Pacific Bell</v>
          </cell>
          <cell r="C1200" t="str">
            <v>Corporates</v>
          </cell>
          <cell r="D1200" t="str">
            <v>UNITED STATES</v>
          </cell>
          <cell r="E1200" t="str">
            <v>Y</v>
          </cell>
          <cell r="F1200" t="str">
            <v>Rating Watch On</v>
          </cell>
          <cell r="G1200">
            <v>38034</v>
          </cell>
          <cell r="H1200" t="str">
            <v>A+</v>
          </cell>
          <cell r="I1200" t="str">
            <v>Rating Watch Negative</v>
          </cell>
        </row>
        <row r="1201">
          <cell r="A1201">
            <v>80091130</v>
          </cell>
          <cell r="B1201" t="str">
            <v>Phelps Dodge Corporation</v>
          </cell>
          <cell r="C1201" t="str">
            <v>Metals &amp; Mining</v>
          </cell>
          <cell r="D1201" t="str">
            <v>UNITED STATES</v>
          </cell>
          <cell r="E1201" t="str">
            <v>Y</v>
          </cell>
          <cell r="F1201" t="str">
            <v>Upgrade</v>
          </cell>
          <cell r="G1201">
            <v>38244</v>
          </cell>
          <cell r="H1201" t="str">
            <v>BBB</v>
          </cell>
          <cell r="I1201" t="str">
            <v>Rating Outlook Stable</v>
          </cell>
        </row>
        <row r="1202">
          <cell r="A1202">
            <v>80091131</v>
          </cell>
          <cell r="B1202" t="str">
            <v>PSEG Capital Corp.</v>
          </cell>
          <cell r="C1202" t="str">
            <v>Financial Institutions</v>
          </cell>
          <cell r="D1202" t="str">
            <v>UNITED STATES</v>
          </cell>
          <cell r="E1202" t="str">
            <v>N</v>
          </cell>
          <cell r="F1202" t="str">
            <v>Withdrawn</v>
          </cell>
          <cell r="G1202">
            <v>38240</v>
          </cell>
          <cell r="H1202" t="str">
            <v>NR</v>
          </cell>
        </row>
        <row r="1203">
          <cell r="A1203">
            <v>80091132</v>
          </cell>
          <cell r="B1203" t="str">
            <v>PepsiCo, Inc.</v>
          </cell>
          <cell r="C1203" t="str">
            <v>Corporates</v>
          </cell>
          <cell r="D1203" t="str">
            <v>UNITED STATES</v>
          </cell>
          <cell r="E1203" t="str">
            <v>Y</v>
          </cell>
          <cell r="F1203" t="str">
            <v>Upgrade</v>
          </cell>
          <cell r="G1203">
            <v>38043</v>
          </cell>
          <cell r="H1203" t="str">
            <v>AA-</v>
          </cell>
          <cell r="I1203" t="str">
            <v>Rating Outlook Stable</v>
          </cell>
        </row>
        <row r="1204">
          <cell r="A1204">
            <v>80091137</v>
          </cell>
          <cell r="B1204" t="str">
            <v>Polaroid Corporation</v>
          </cell>
          <cell r="C1204" t="str">
            <v>Corporates</v>
          </cell>
          <cell r="D1204" t="str">
            <v>UNITED STATES</v>
          </cell>
          <cell r="E1204" t="str">
            <v>Y</v>
          </cell>
          <cell r="F1204" t="str">
            <v>Downgrade</v>
          </cell>
          <cell r="G1204">
            <v>37089</v>
          </cell>
          <cell r="H1204" t="str">
            <v>D</v>
          </cell>
          <cell r="I1204" t="str">
            <v>Rating Watch Off</v>
          </cell>
        </row>
        <row r="1205">
          <cell r="A1205">
            <v>80091138</v>
          </cell>
          <cell r="B1205" t="str">
            <v>PS Colorado Credit Corp.</v>
          </cell>
          <cell r="C1205" t="str">
            <v>Financial Institutions</v>
          </cell>
          <cell r="D1205" t="str">
            <v>UNITED STATES</v>
          </cell>
          <cell r="E1205" t="str">
            <v>N</v>
          </cell>
          <cell r="F1205" t="str">
            <v>New Rating</v>
          </cell>
          <cell r="G1205">
            <v>36755</v>
          </cell>
          <cell r="H1205" t="str">
            <v>A-</v>
          </cell>
        </row>
        <row r="1206">
          <cell r="A1206">
            <v>80091139</v>
          </cell>
          <cell r="B1206" t="str">
            <v>Commonwealth General LLC</v>
          </cell>
          <cell r="C1206" t="str">
            <v>Financial Institutions</v>
          </cell>
          <cell r="D1206" t="str">
            <v>UNITED STATES</v>
          </cell>
          <cell r="E1206" t="str">
            <v>Y</v>
          </cell>
          <cell r="F1206" t="str">
            <v>Affirmed</v>
          </cell>
          <cell r="G1206">
            <v>37965</v>
          </cell>
          <cell r="H1206" t="str">
            <v>AA-</v>
          </cell>
          <cell r="I1206" t="str">
            <v>Rating Outlook Negative</v>
          </cell>
        </row>
        <row r="1207">
          <cell r="A1207">
            <v>80091141</v>
          </cell>
          <cell r="B1207" t="str">
            <v>Great-West Life Assurance Company</v>
          </cell>
          <cell r="C1207" t="str">
            <v>Financial Institutions</v>
          </cell>
          <cell r="D1207" t="str">
            <v>CANADA</v>
          </cell>
          <cell r="E1207" t="str">
            <v>Y</v>
          </cell>
          <cell r="F1207" t="str">
            <v>Affirmed</v>
          </cell>
          <cell r="G1207">
            <v>38218</v>
          </cell>
          <cell r="H1207" t="str">
            <v>AA</v>
          </cell>
          <cell r="I1207" t="str">
            <v>Rating Outlook Stable</v>
          </cell>
        </row>
        <row r="1208">
          <cell r="A1208">
            <v>80091143</v>
          </cell>
          <cell r="B1208" t="str">
            <v>PennzEnergy Co.</v>
          </cell>
          <cell r="C1208" t="str">
            <v>Corporates</v>
          </cell>
          <cell r="D1208" t="str">
            <v>UNITED STATES</v>
          </cell>
          <cell r="E1208" t="str">
            <v>Y</v>
          </cell>
          <cell r="F1208" t="str">
            <v>Downgrade</v>
          </cell>
          <cell r="G1208">
            <v>37160</v>
          </cell>
          <cell r="H1208" t="str">
            <v>BBB</v>
          </cell>
          <cell r="I1208" t="str">
            <v>Rating Outlook Stable</v>
          </cell>
        </row>
        <row r="1209">
          <cell r="A1209">
            <v>80091144</v>
          </cell>
          <cell r="B1209" t="str">
            <v>Ryder System, Inc.</v>
          </cell>
          <cell r="C1209" t="str">
            <v>Leasing Companies</v>
          </cell>
          <cell r="D1209" t="str">
            <v>UNITED STATES</v>
          </cell>
          <cell r="E1209" t="str">
            <v>Y</v>
          </cell>
          <cell r="F1209" t="str">
            <v>Affirmed</v>
          </cell>
          <cell r="G1209">
            <v>38007</v>
          </cell>
          <cell r="H1209" t="str">
            <v>BBB+</v>
          </cell>
          <cell r="I1209" t="str">
            <v>Rating Outlook Positive</v>
          </cell>
        </row>
        <row r="1210">
          <cell r="A1210">
            <v>80091145</v>
          </cell>
          <cell r="B1210" t="str">
            <v>ReliaStar Financial Corporation</v>
          </cell>
          <cell r="C1210" t="str">
            <v>Financial Institutions</v>
          </cell>
          <cell r="D1210" t="str">
            <v>UNITED STATES</v>
          </cell>
          <cell r="E1210" t="str">
            <v>Y</v>
          </cell>
          <cell r="F1210" t="str">
            <v>Withdrawn</v>
          </cell>
          <cell r="G1210">
            <v>37763</v>
          </cell>
          <cell r="H1210" t="str">
            <v>NR</v>
          </cell>
        </row>
        <row r="1211">
          <cell r="A1211">
            <v>80091146</v>
          </cell>
          <cell r="B1211" t="str">
            <v>Rockwell Automation, Inc.</v>
          </cell>
          <cell r="C1211" t="str">
            <v>Diversified Services</v>
          </cell>
          <cell r="D1211" t="str">
            <v>UNITED STATES</v>
          </cell>
          <cell r="E1211" t="str">
            <v>Y</v>
          </cell>
          <cell r="F1211" t="str">
            <v>Affirmed</v>
          </cell>
          <cell r="G1211">
            <v>37995</v>
          </cell>
          <cell r="H1211" t="str">
            <v>A</v>
          </cell>
          <cell r="I1211" t="str">
            <v>Rating Outlook Stable</v>
          </cell>
        </row>
        <row r="1212">
          <cell r="A1212">
            <v>80091148</v>
          </cell>
          <cell r="B1212" t="str">
            <v>Raytheon Company</v>
          </cell>
          <cell r="C1212" t="str">
            <v>Bank Loans</v>
          </cell>
          <cell r="D1212" t="str">
            <v>UNITED STATES</v>
          </cell>
          <cell r="E1212" t="str">
            <v>Y</v>
          </cell>
          <cell r="F1212" t="str">
            <v>Affirmed</v>
          </cell>
          <cell r="G1212">
            <v>38027</v>
          </cell>
          <cell r="H1212" t="str">
            <v>BBB-</v>
          </cell>
          <cell r="I1212" t="str">
            <v>Rating Outlook Stable</v>
          </cell>
        </row>
        <row r="1213">
          <cell r="A1213">
            <v>80091150</v>
          </cell>
          <cell r="B1213" t="str">
            <v>SBC Communications, Inc.</v>
          </cell>
          <cell r="C1213" t="str">
            <v>Corporates</v>
          </cell>
          <cell r="D1213" t="str">
            <v>UNITED STATES</v>
          </cell>
          <cell r="E1213" t="str">
            <v>Y</v>
          </cell>
          <cell r="F1213" t="str">
            <v>Rating Watch On</v>
          </cell>
          <cell r="G1213">
            <v>38034</v>
          </cell>
          <cell r="H1213" t="str">
            <v>A+</v>
          </cell>
          <cell r="I1213" t="str">
            <v>Rating Watch Negative</v>
          </cell>
        </row>
        <row r="1214">
          <cell r="A1214">
            <v>80091151</v>
          </cell>
          <cell r="B1214" t="str">
            <v>Southwestern Bell Capital Corp.</v>
          </cell>
          <cell r="C1214" t="str">
            <v>Corporates</v>
          </cell>
          <cell r="D1214" t="str">
            <v>UNITED STATES</v>
          </cell>
          <cell r="E1214" t="str">
            <v>Y</v>
          </cell>
          <cell r="F1214" t="str">
            <v>Rating Watch On</v>
          </cell>
          <cell r="G1214">
            <v>38034</v>
          </cell>
          <cell r="H1214" t="str">
            <v>A+</v>
          </cell>
          <cell r="I1214" t="str">
            <v>Rating Watch Negative</v>
          </cell>
        </row>
        <row r="1215">
          <cell r="A1215">
            <v>80091152</v>
          </cell>
          <cell r="B1215" t="str">
            <v>Ocean Energy, Inc.</v>
          </cell>
          <cell r="C1215" t="str">
            <v>Corporates</v>
          </cell>
          <cell r="D1215" t="str">
            <v>UNITED STATES</v>
          </cell>
          <cell r="E1215" t="str">
            <v>Y</v>
          </cell>
          <cell r="F1215" t="str">
            <v>Affirmed</v>
          </cell>
          <cell r="G1215">
            <v>37677</v>
          </cell>
          <cell r="H1215" t="str">
            <v>BBB-</v>
          </cell>
          <cell r="I1215" t="str">
            <v>Rating Outlook Stable</v>
          </cell>
        </row>
        <row r="1216">
          <cell r="A1216">
            <v>80091154</v>
          </cell>
          <cell r="B1216" t="str">
            <v>Southern New England Telecommunications Corp</v>
          </cell>
          <cell r="C1216" t="str">
            <v>Corporates</v>
          </cell>
          <cell r="D1216" t="str">
            <v>UNITED STATES</v>
          </cell>
          <cell r="E1216" t="str">
            <v>Y</v>
          </cell>
          <cell r="F1216" t="str">
            <v>Rating Watch On</v>
          </cell>
          <cell r="G1216">
            <v>38034</v>
          </cell>
          <cell r="H1216" t="str">
            <v>A+</v>
          </cell>
          <cell r="I1216" t="str">
            <v>Rating Watch Negative</v>
          </cell>
        </row>
        <row r="1217">
          <cell r="A1217">
            <v>80091155</v>
          </cell>
          <cell r="B1217" t="str">
            <v>Southern New England Telephone Co.</v>
          </cell>
          <cell r="C1217" t="str">
            <v>Corporates</v>
          </cell>
          <cell r="D1217" t="str">
            <v>UNITED STATES</v>
          </cell>
          <cell r="E1217" t="str">
            <v>Y</v>
          </cell>
          <cell r="F1217" t="str">
            <v>Rating Watch On</v>
          </cell>
          <cell r="G1217">
            <v>38034</v>
          </cell>
          <cell r="H1217" t="str">
            <v>A+</v>
          </cell>
          <cell r="I1217" t="str">
            <v>Rating Watch Negative</v>
          </cell>
        </row>
        <row r="1218">
          <cell r="A1218">
            <v>80091156</v>
          </cell>
          <cell r="B1218" t="str">
            <v>Sequa Corporation</v>
          </cell>
          <cell r="C1218" t="str">
            <v>Aerospace &amp; Defense</v>
          </cell>
          <cell r="D1218" t="str">
            <v>UNITED STATES</v>
          </cell>
          <cell r="E1218" t="str">
            <v>Y</v>
          </cell>
          <cell r="F1218" t="str">
            <v>Downgrade</v>
          </cell>
          <cell r="G1218">
            <v>37775</v>
          </cell>
          <cell r="H1218" t="str">
            <v>B+</v>
          </cell>
          <cell r="I1218" t="str">
            <v>Rating Outlook Stable</v>
          </cell>
        </row>
        <row r="1219">
          <cell r="A1219">
            <v>80091157</v>
          </cell>
          <cell r="B1219" t="str">
            <v>ServiceMaster Company</v>
          </cell>
          <cell r="C1219" t="str">
            <v>Diversified Services</v>
          </cell>
          <cell r="D1219" t="str">
            <v>UNITED STATES</v>
          </cell>
          <cell r="E1219" t="str">
            <v>Y</v>
          </cell>
          <cell r="F1219" t="str">
            <v>Affirmed</v>
          </cell>
          <cell r="G1219">
            <v>37974</v>
          </cell>
          <cell r="H1219" t="str">
            <v>BBB-</v>
          </cell>
          <cell r="I1219" t="str">
            <v>Rating Outlook Stable</v>
          </cell>
        </row>
        <row r="1220">
          <cell r="A1220">
            <v>80091158</v>
          </cell>
          <cell r="B1220" t="str">
            <v>AT&amp;T Credit Corporation</v>
          </cell>
          <cell r="C1220" t="str">
            <v>Telecommunications</v>
          </cell>
          <cell r="D1220" t="str">
            <v>UNITED STATES</v>
          </cell>
          <cell r="E1220" t="str">
            <v>Y</v>
          </cell>
          <cell r="F1220" t="str">
            <v>Downgrade</v>
          </cell>
          <cell r="G1220">
            <v>35614</v>
          </cell>
          <cell r="H1220" t="str">
            <v>AA</v>
          </cell>
          <cell r="I1220" t="str">
            <v>Rating Outlook Stable</v>
          </cell>
        </row>
        <row r="1221">
          <cell r="A1221">
            <v>80091162</v>
          </cell>
          <cell r="B1221" t="str">
            <v>RadioShack Corporation</v>
          </cell>
          <cell r="C1221" t="str">
            <v>Corporates</v>
          </cell>
          <cell r="D1221" t="str">
            <v>UNITED STATES</v>
          </cell>
          <cell r="E1221" t="str">
            <v>Y</v>
          </cell>
          <cell r="F1221" t="str">
            <v>Affirmed</v>
          </cell>
          <cell r="G1221">
            <v>38215</v>
          </cell>
          <cell r="H1221" t="str">
            <v>BBB+</v>
          </cell>
          <cell r="I1221" t="str">
            <v>Rating Outlook Stable</v>
          </cell>
        </row>
        <row r="1222">
          <cell r="A1222">
            <v>80091163</v>
          </cell>
          <cell r="B1222" t="str">
            <v>Telephone &amp; Data Systems, Inc.</v>
          </cell>
          <cell r="C1222" t="str">
            <v>Corporates</v>
          </cell>
          <cell r="D1222" t="str">
            <v>UNITED STATES</v>
          </cell>
          <cell r="E1222" t="str">
            <v>Y</v>
          </cell>
          <cell r="F1222" t="str">
            <v>Affirmed</v>
          </cell>
          <cell r="G1222">
            <v>37957</v>
          </cell>
          <cell r="H1222" t="str">
            <v>A-</v>
          </cell>
          <cell r="I1222" t="str">
            <v>Rating Outlook Negative</v>
          </cell>
        </row>
        <row r="1223">
          <cell r="A1223">
            <v>80091165</v>
          </cell>
          <cell r="B1223" t="str">
            <v>Torchmark Corp.</v>
          </cell>
          <cell r="C1223" t="str">
            <v>Life Insurers</v>
          </cell>
          <cell r="D1223" t="str">
            <v>UNITED STATES</v>
          </cell>
          <cell r="E1223" t="str">
            <v>Y</v>
          </cell>
          <cell r="F1223" t="str">
            <v>Affirmed</v>
          </cell>
          <cell r="G1223">
            <v>38252</v>
          </cell>
          <cell r="H1223" t="str">
            <v>A</v>
          </cell>
          <cell r="I1223" t="str">
            <v>Rating Outlook Stable</v>
          </cell>
        </row>
        <row r="1224">
          <cell r="A1224">
            <v>80091166</v>
          </cell>
          <cell r="B1224" t="str">
            <v>Thermo Electron Corp.</v>
          </cell>
          <cell r="C1224" t="str">
            <v>Corporates</v>
          </cell>
          <cell r="D1224" t="str">
            <v>UNITED STATES</v>
          </cell>
          <cell r="E1224" t="str">
            <v>Y</v>
          </cell>
          <cell r="F1224" t="str">
            <v>Affirmed</v>
          </cell>
          <cell r="G1224">
            <v>37503</v>
          </cell>
          <cell r="H1224" t="str">
            <v>BBB+</v>
          </cell>
          <cell r="I1224" t="str">
            <v>Rating Outlook Stable</v>
          </cell>
        </row>
        <row r="1225">
          <cell r="A1225">
            <v>80091167</v>
          </cell>
          <cell r="B1225" t="str">
            <v>Toll Brothers, Inc.</v>
          </cell>
          <cell r="C1225" t="str">
            <v>Homebuilding</v>
          </cell>
          <cell r="D1225" t="str">
            <v>UNITED STATES</v>
          </cell>
          <cell r="E1225" t="str">
            <v>Y</v>
          </cell>
          <cell r="F1225" t="str">
            <v>Affirmed</v>
          </cell>
          <cell r="G1225">
            <v>37923</v>
          </cell>
          <cell r="H1225" t="str">
            <v>BBB</v>
          </cell>
          <cell r="I1225" t="str">
            <v>Rating Outlook Stable</v>
          </cell>
        </row>
        <row r="1226">
          <cell r="A1226">
            <v>80091168</v>
          </cell>
          <cell r="B1226" t="str">
            <v>Tosco Corp. (Now Phillips Petroleum Corp.)</v>
          </cell>
          <cell r="C1226" t="str">
            <v>Energy (Oil &amp; Gas)</v>
          </cell>
          <cell r="D1226" t="str">
            <v>UNITED STATES</v>
          </cell>
          <cell r="E1226" t="str">
            <v>N</v>
          </cell>
          <cell r="F1226" t="str">
            <v>Withdrawn</v>
          </cell>
          <cell r="G1226">
            <v>37223</v>
          </cell>
          <cell r="H1226" t="str">
            <v>NR</v>
          </cell>
        </row>
        <row r="1227">
          <cell r="A1227">
            <v>80091180</v>
          </cell>
          <cell r="B1227" t="str">
            <v>Tesoro Petroleum Corporation</v>
          </cell>
          <cell r="C1227" t="str">
            <v>Corporates</v>
          </cell>
          <cell r="D1227" t="str">
            <v>UNITED STATES</v>
          </cell>
          <cell r="E1227" t="str">
            <v>Y</v>
          </cell>
          <cell r="F1227" t="str">
            <v>Withdrawn</v>
          </cell>
          <cell r="G1227">
            <v>37140</v>
          </cell>
          <cell r="H1227" t="str">
            <v>NR</v>
          </cell>
          <cell r="I1227" t="str">
            <v>Not on Rating Watch</v>
          </cell>
        </row>
        <row r="1228">
          <cell r="A1228">
            <v>80091181</v>
          </cell>
          <cell r="B1228" t="str">
            <v>Texas Instruments Incorporated</v>
          </cell>
          <cell r="C1228" t="str">
            <v>Corporates</v>
          </cell>
          <cell r="D1228" t="str">
            <v>UNITED STATES</v>
          </cell>
          <cell r="E1228" t="str">
            <v>Y</v>
          </cell>
          <cell r="F1228" t="str">
            <v>Affirmed</v>
          </cell>
          <cell r="G1228">
            <v>38212</v>
          </cell>
          <cell r="H1228" t="str">
            <v>A+</v>
          </cell>
          <cell r="I1228" t="str">
            <v>Rating Outlook Stable</v>
          </cell>
        </row>
        <row r="1229">
          <cell r="A1229">
            <v>80091182</v>
          </cell>
          <cell r="B1229" t="str">
            <v>Textron Inc.</v>
          </cell>
          <cell r="C1229" t="str">
            <v>Aerospace &amp; Defense</v>
          </cell>
          <cell r="D1229" t="str">
            <v>UNITED STATES</v>
          </cell>
          <cell r="E1229" t="str">
            <v>Y</v>
          </cell>
          <cell r="F1229" t="str">
            <v>Affirmed</v>
          </cell>
          <cell r="G1229">
            <v>38209</v>
          </cell>
          <cell r="H1229" t="str">
            <v>A-</v>
          </cell>
          <cell r="I1229" t="str">
            <v>Rating Outlook Stable</v>
          </cell>
        </row>
        <row r="1230">
          <cell r="A1230">
            <v>80091184</v>
          </cell>
          <cell r="B1230" t="str">
            <v>Unisys Corp.</v>
          </cell>
          <cell r="C1230" t="str">
            <v>Corporates</v>
          </cell>
          <cell r="D1230" t="str">
            <v>UNITED STATES</v>
          </cell>
          <cell r="E1230" t="str">
            <v>Y</v>
          </cell>
          <cell r="F1230" t="str">
            <v>Affirmed</v>
          </cell>
          <cell r="G1230">
            <v>37917</v>
          </cell>
          <cell r="H1230" t="str">
            <v>BBB-</v>
          </cell>
          <cell r="I1230" t="str">
            <v>Rating Outlook Stable</v>
          </cell>
        </row>
        <row r="1231">
          <cell r="A1231">
            <v>80091185</v>
          </cell>
          <cell r="B1231" t="str">
            <v>Summit Bancorp</v>
          </cell>
          <cell r="C1231" t="str">
            <v>Banks</v>
          </cell>
          <cell r="D1231" t="str">
            <v>UNITED STATES</v>
          </cell>
          <cell r="E1231" t="str">
            <v>N</v>
          </cell>
          <cell r="F1231" t="str">
            <v>Withdrawn</v>
          </cell>
          <cell r="G1231">
            <v>36951</v>
          </cell>
          <cell r="H1231" t="str">
            <v>NR</v>
          </cell>
          <cell r="I1231" t="str">
            <v>Rating Watch Off</v>
          </cell>
        </row>
        <row r="1232">
          <cell r="A1232">
            <v>80091187</v>
          </cell>
          <cell r="B1232" t="str">
            <v>Valhi, Inc.</v>
          </cell>
          <cell r="C1232" t="str">
            <v>Corporates</v>
          </cell>
          <cell r="D1232" t="str">
            <v>UNITED STATES</v>
          </cell>
          <cell r="E1232" t="str">
            <v>Y</v>
          </cell>
          <cell r="F1232" t="str">
            <v>Affirmed</v>
          </cell>
          <cell r="G1232">
            <v>38230</v>
          </cell>
          <cell r="H1232" t="str">
            <v>BB-</v>
          </cell>
          <cell r="I1232" t="str">
            <v>Rating Outlook Stable</v>
          </cell>
        </row>
        <row r="1233">
          <cell r="A1233">
            <v>80091188</v>
          </cell>
          <cell r="B1233" t="str">
            <v>Western Gas Resources, Inc.</v>
          </cell>
          <cell r="C1233" t="str">
            <v>Global Power</v>
          </cell>
          <cell r="D1233" t="str">
            <v>UNITED STATES</v>
          </cell>
          <cell r="E1233" t="str">
            <v>Y</v>
          </cell>
          <cell r="F1233" t="str">
            <v>Affirmed</v>
          </cell>
          <cell r="G1233">
            <v>38041</v>
          </cell>
          <cell r="H1233" t="str">
            <v>BBB-</v>
          </cell>
          <cell r="I1233" t="str">
            <v>Rating Outlook Stable</v>
          </cell>
        </row>
        <row r="1234">
          <cell r="A1234">
            <v>80091189</v>
          </cell>
          <cell r="B1234" t="str">
            <v>Frontier Oil Corp.</v>
          </cell>
          <cell r="C1234" t="str">
            <v>Corporates</v>
          </cell>
          <cell r="D1234" t="str">
            <v>UNITED STATES</v>
          </cell>
          <cell r="E1234" t="str">
            <v>Y</v>
          </cell>
          <cell r="F1234" t="str">
            <v>Revision Outlook</v>
          </cell>
          <cell r="G1234">
            <v>38251</v>
          </cell>
          <cell r="H1234" t="str">
            <v>B+</v>
          </cell>
          <cell r="I1234" t="str">
            <v>Rating Outlook Positive</v>
          </cell>
        </row>
        <row r="1235">
          <cell r="A1235">
            <v>80091190</v>
          </cell>
          <cell r="B1235" t="str">
            <v>USX Corp.</v>
          </cell>
          <cell r="C1235" t="str">
            <v>Corporates</v>
          </cell>
          <cell r="D1235" t="str">
            <v>UNITED STATES</v>
          </cell>
          <cell r="E1235" t="str">
            <v>N</v>
          </cell>
          <cell r="F1235" t="str">
            <v>Upgrade</v>
          </cell>
          <cell r="G1235">
            <v>37252</v>
          </cell>
          <cell r="H1235" t="str">
            <v>BBB+</v>
          </cell>
          <cell r="I1235" t="str">
            <v>Rating Outlook Stable</v>
          </cell>
        </row>
        <row r="1236">
          <cell r="A1236">
            <v>80091191</v>
          </cell>
          <cell r="B1236" t="str">
            <v>XTRA Inc.</v>
          </cell>
          <cell r="C1236" t="str">
            <v>Financial Institutions</v>
          </cell>
          <cell r="D1236" t="str">
            <v>UNITED STATES</v>
          </cell>
          <cell r="E1236" t="str">
            <v>Y</v>
          </cell>
          <cell r="F1236" t="str">
            <v>Affirmed</v>
          </cell>
          <cell r="G1236">
            <v>37966</v>
          </cell>
          <cell r="H1236" t="str">
            <v>BBB+</v>
          </cell>
          <cell r="I1236" t="str">
            <v>Rating Outlook Positive</v>
          </cell>
        </row>
        <row r="1237">
          <cell r="A1237">
            <v>80091206</v>
          </cell>
          <cell r="B1237" t="str">
            <v>Compania de Telecomunicaciones de Chile S.A.(CTC)</v>
          </cell>
          <cell r="C1237" t="str">
            <v>Corporates</v>
          </cell>
          <cell r="D1237" t="str">
            <v>CHILE</v>
          </cell>
          <cell r="E1237" t="str">
            <v>Y</v>
          </cell>
          <cell r="F1237" t="str">
            <v>Affirmed</v>
          </cell>
          <cell r="G1237">
            <v>38231</v>
          </cell>
          <cell r="H1237" t="str">
            <v>BBB+</v>
          </cell>
          <cell r="I1237" t="str">
            <v>Rating Outlook Stable</v>
          </cell>
        </row>
        <row r="1238">
          <cell r="A1238">
            <v>80091207</v>
          </cell>
          <cell r="B1238" t="str">
            <v>CUNA Mutual Life Insurance Company</v>
          </cell>
          <cell r="C1238" t="str">
            <v>Life Insurers</v>
          </cell>
          <cell r="D1238" t="str">
            <v>UNITED STATES</v>
          </cell>
          <cell r="E1238" t="str">
            <v>Y</v>
          </cell>
          <cell r="F1238" t="str">
            <v>Affirmed</v>
          </cell>
          <cell r="G1238">
            <v>37869</v>
          </cell>
          <cell r="H1238" t="str">
            <v>A+</v>
          </cell>
          <cell r="I1238" t="str">
            <v>Rating Outlook Stable</v>
          </cell>
        </row>
        <row r="1239">
          <cell r="A1239">
            <v>80091208</v>
          </cell>
          <cell r="B1239" t="str">
            <v>CEMEX, S.A. de C.V.</v>
          </cell>
          <cell r="C1239" t="str">
            <v>Corporates</v>
          </cell>
          <cell r="D1239" t="str">
            <v>MEXICO</v>
          </cell>
          <cell r="E1239" t="str">
            <v>Y</v>
          </cell>
          <cell r="F1239" t="str">
            <v>Rating Watch On</v>
          </cell>
          <cell r="G1239">
            <v>38257</v>
          </cell>
          <cell r="H1239" t="str">
            <v>BBB</v>
          </cell>
          <cell r="I1239" t="str">
            <v>Rating Watch Negative</v>
          </cell>
        </row>
        <row r="1240">
          <cell r="A1240">
            <v>80091215</v>
          </cell>
          <cell r="B1240" t="str">
            <v>Fairfax Financial Holdings Limited</v>
          </cell>
          <cell r="C1240" t="str">
            <v>Insurance</v>
          </cell>
          <cell r="D1240" t="str">
            <v>CANADA</v>
          </cell>
          <cell r="E1240" t="str">
            <v>Y</v>
          </cell>
          <cell r="F1240" t="str">
            <v>Rating Watch On</v>
          </cell>
          <cell r="G1240">
            <v>38230</v>
          </cell>
          <cell r="H1240" t="str">
            <v>B+</v>
          </cell>
          <cell r="I1240" t="str">
            <v>Rating Watch Negative</v>
          </cell>
        </row>
        <row r="1241">
          <cell r="A1241">
            <v>80091221</v>
          </cell>
          <cell r="B1241" t="str">
            <v>Grupo Tribasa, S.A. de C.V.</v>
          </cell>
          <cell r="C1241" t="str">
            <v>Corporates</v>
          </cell>
          <cell r="D1241" t="str">
            <v>MEXICO</v>
          </cell>
          <cell r="E1241" t="str">
            <v>N</v>
          </cell>
          <cell r="F1241" t="str">
            <v>Withdrawn</v>
          </cell>
          <cell r="G1241">
            <v>36924</v>
          </cell>
          <cell r="H1241" t="str">
            <v>NR</v>
          </cell>
          <cell r="I1241" t="str">
            <v>Rating Watch Off</v>
          </cell>
        </row>
        <row r="1242">
          <cell r="A1242">
            <v>80091226</v>
          </cell>
          <cell r="B1242" t="str">
            <v>John Hancock Life Insurance Company</v>
          </cell>
          <cell r="C1242" t="str">
            <v>Financial Institutions</v>
          </cell>
          <cell r="D1242" t="str">
            <v>UNITED STATES</v>
          </cell>
          <cell r="E1242" t="str">
            <v>Y</v>
          </cell>
          <cell r="F1242" t="str">
            <v>Affirmed</v>
          </cell>
          <cell r="G1242">
            <v>38105</v>
          </cell>
          <cell r="H1242" t="str">
            <v>AA-</v>
          </cell>
          <cell r="I1242" t="str">
            <v>Rating Outlook Positive</v>
          </cell>
        </row>
        <row r="1243">
          <cell r="A1243">
            <v>80091237</v>
          </cell>
          <cell r="B1243" t="str">
            <v>M.D.C. Holdings, Inc.</v>
          </cell>
          <cell r="C1243" t="str">
            <v>Corporates</v>
          </cell>
          <cell r="D1243" t="str">
            <v>UNITED STATES</v>
          </cell>
          <cell r="E1243" t="str">
            <v>Y</v>
          </cell>
          <cell r="F1243" t="str">
            <v>Upgrade</v>
          </cell>
          <cell r="G1243">
            <v>37977</v>
          </cell>
          <cell r="H1243" t="str">
            <v>BBB</v>
          </cell>
          <cell r="I1243" t="str">
            <v>Rating Outlook Stable</v>
          </cell>
        </row>
        <row r="1244">
          <cell r="A1244">
            <v>80091269</v>
          </cell>
          <cell r="B1244" t="str">
            <v>WestPoint Stevens, Inc.</v>
          </cell>
          <cell r="C1244" t="str">
            <v>Corporates</v>
          </cell>
          <cell r="D1244" t="str">
            <v>UNITED STATES</v>
          </cell>
          <cell r="E1244" t="str">
            <v>N</v>
          </cell>
          <cell r="F1244" t="str">
            <v>Withdrawn</v>
          </cell>
          <cell r="G1244">
            <v>37809</v>
          </cell>
          <cell r="H1244" t="str">
            <v>NR</v>
          </cell>
        </row>
        <row r="1245">
          <cell r="A1245">
            <v>80091274</v>
          </cell>
          <cell r="B1245" t="str">
            <v>ARAMARK Services, Inc.</v>
          </cell>
          <cell r="C1245" t="str">
            <v>Diversified Services</v>
          </cell>
          <cell r="D1245" t="str">
            <v>UNITED STATES</v>
          </cell>
          <cell r="E1245" t="str">
            <v>Y</v>
          </cell>
          <cell r="F1245" t="str">
            <v>Upgrade</v>
          </cell>
          <cell r="G1245">
            <v>38078</v>
          </cell>
          <cell r="H1245" t="str">
            <v>BBB</v>
          </cell>
          <cell r="I1245" t="str">
            <v>Rating Outlook Stable</v>
          </cell>
        </row>
        <row r="1246">
          <cell r="A1246">
            <v>80091278</v>
          </cell>
          <cell r="B1246" t="str">
            <v>United States Cellular Corp.</v>
          </cell>
          <cell r="C1246" t="str">
            <v>Corporates</v>
          </cell>
          <cell r="D1246" t="str">
            <v>UNITED STATES</v>
          </cell>
          <cell r="E1246" t="str">
            <v>Y</v>
          </cell>
          <cell r="F1246" t="str">
            <v>Affirmed</v>
          </cell>
          <cell r="G1246">
            <v>37957</v>
          </cell>
          <cell r="H1246" t="str">
            <v>A-</v>
          </cell>
          <cell r="I1246" t="str">
            <v>Rating Outlook Negative</v>
          </cell>
        </row>
        <row r="1247">
          <cell r="A1247">
            <v>80091279</v>
          </cell>
          <cell r="B1247" t="str">
            <v>Omnicom Group Inc.</v>
          </cell>
          <cell r="C1247" t="str">
            <v>Diversified Services</v>
          </cell>
          <cell r="D1247" t="str">
            <v>UNITED STATES</v>
          </cell>
          <cell r="E1247" t="str">
            <v>Y</v>
          </cell>
          <cell r="F1247" t="str">
            <v>Downgrade</v>
          </cell>
          <cell r="G1247">
            <v>37701</v>
          </cell>
          <cell r="H1247" t="str">
            <v>A-</v>
          </cell>
          <cell r="I1247" t="str">
            <v>Rating Outlook Stable</v>
          </cell>
        </row>
        <row r="1248">
          <cell r="A1248">
            <v>80091284</v>
          </cell>
          <cell r="B1248" t="str">
            <v>Empresa Colombiana de Petroleos (ECOPETROL)</v>
          </cell>
          <cell r="C1248" t="str">
            <v>Corporates</v>
          </cell>
          <cell r="D1248" t="str">
            <v>COLOMBIA</v>
          </cell>
          <cell r="E1248" t="str">
            <v>Y</v>
          </cell>
          <cell r="F1248" t="str">
            <v>Downgrade</v>
          </cell>
          <cell r="G1248">
            <v>37267</v>
          </cell>
          <cell r="H1248" t="str">
            <v>BB</v>
          </cell>
          <cell r="I1248" t="str">
            <v>Rating Outlook Stable</v>
          </cell>
        </row>
        <row r="1249">
          <cell r="A1249">
            <v>80091286</v>
          </cell>
          <cell r="B1249" t="str">
            <v>Omnicom Finance Inc.</v>
          </cell>
          <cell r="C1249" t="str">
            <v>Diversified Services</v>
          </cell>
          <cell r="D1249" t="str">
            <v>UNITED STATES</v>
          </cell>
          <cell r="E1249" t="str">
            <v>Y</v>
          </cell>
          <cell r="F1249" t="str">
            <v>Downgrade</v>
          </cell>
          <cell r="G1249">
            <v>37701</v>
          </cell>
          <cell r="H1249" t="str">
            <v>A-</v>
          </cell>
          <cell r="I1249" t="str">
            <v>Rating Outlook Stable</v>
          </cell>
        </row>
        <row r="1250">
          <cell r="A1250">
            <v>80091287</v>
          </cell>
          <cell r="B1250" t="str">
            <v>Embotelladora Andina S.A.</v>
          </cell>
          <cell r="C1250" t="str">
            <v>Corporates</v>
          </cell>
          <cell r="D1250" t="str">
            <v>CHILE</v>
          </cell>
          <cell r="E1250" t="str">
            <v>Y</v>
          </cell>
          <cell r="F1250" t="str">
            <v>Affirmed</v>
          </cell>
          <cell r="G1250">
            <v>38098</v>
          </cell>
          <cell r="H1250" t="str">
            <v>A-</v>
          </cell>
          <cell r="I1250" t="str">
            <v>Rating Outlook Stable</v>
          </cell>
        </row>
        <row r="1251">
          <cell r="A1251">
            <v>80091295</v>
          </cell>
          <cell r="B1251" t="str">
            <v>Celulosa Arauco y Constitucion S.A.</v>
          </cell>
          <cell r="C1251" t="str">
            <v>Corporates</v>
          </cell>
          <cell r="D1251" t="str">
            <v>CHILE</v>
          </cell>
          <cell r="E1251" t="str">
            <v>Y</v>
          </cell>
          <cell r="F1251" t="str">
            <v>Affirmed</v>
          </cell>
          <cell r="G1251">
            <v>37802</v>
          </cell>
          <cell r="H1251" t="str">
            <v>BBB+</v>
          </cell>
          <cell r="I1251" t="str">
            <v>Rating Outlook Stable</v>
          </cell>
        </row>
        <row r="1252">
          <cell r="A1252">
            <v>80091296</v>
          </cell>
          <cell r="B1252" t="str">
            <v>Compania de Petroleos de Chile S.A. (COPEC)</v>
          </cell>
          <cell r="C1252" t="str">
            <v>Corporates</v>
          </cell>
          <cell r="D1252" t="str">
            <v>CHILE</v>
          </cell>
          <cell r="E1252" t="str">
            <v>Y</v>
          </cell>
          <cell r="F1252" t="str">
            <v>Affirmed</v>
          </cell>
          <cell r="G1252">
            <v>37754</v>
          </cell>
          <cell r="H1252" t="str">
            <v>BBB+</v>
          </cell>
          <cell r="I1252" t="str">
            <v>Rating Outlook Stable</v>
          </cell>
        </row>
        <row r="1253">
          <cell r="A1253">
            <v>80091302</v>
          </cell>
          <cell r="B1253" t="str">
            <v>Allmerica Financial Corporation</v>
          </cell>
          <cell r="C1253" t="str">
            <v>Life Insurers</v>
          </cell>
          <cell r="D1253" t="str">
            <v>UNITED STATES</v>
          </cell>
          <cell r="E1253" t="str">
            <v>Y</v>
          </cell>
          <cell r="F1253" t="str">
            <v>Upgrade</v>
          </cell>
          <cell r="G1253">
            <v>37925</v>
          </cell>
          <cell r="H1253" t="str">
            <v>BB+</v>
          </cell>
          <cell r="I1253" t="str">
            <v>Rating Outlook Stable</v>
          </cell>
        </row>
        <row r="1254">
          <cell r="A1254">
            <v>80091303</v>
          </cell>
          <cell r="B1254" t="str">
            <v>Lenfest Communications, Inc.</v>
          </cell>
          <cell r="C1254" t="str">
            <v>Corporates</v>
          </cell>
          <cell r="D1254" t="str">
            <v>UNITED STATES</v>
          </cell>
          <cell r="E1254" t="str">
            <v>Y</v>
          </cell>
          <cell r="F1254" t="str">
            <v>Downgrade</v>
          </cell>
          <cell r="G1254">
            <v>37579</v>
          </cell>
          <cell r="H1254" t="str">
            <v>BBB</v>
          </cell>
          <cell r="I1254" t="str">
            <v>Rating Outlook Stable</v>
          </cell>
        </row>
        <row r="1255">
          <cell r="A1255">
            <v>80091306</v>
          </cell>
          <cell r="B1255" t="str">
            <v>Minera Mexico, S.A. de C.V.</v>
          </cell>
          <cell r="C1255" t="str">
            <v>Corporates</v>
          </cell>
          <cell r="D1255" t="str">
            <v>MEXICO</v>
          </cell>
          <cell r="E1255" t="str">
            <v>Y</v>
          </cell>
          <cell r="F1255" t="str">
            <v>Withdrawn</v>
          </cell>
          <cell r="G1255">
            <v>37741</v>
          </cell>
          <cell r="H1255" t="str">
            <v>NR</v>
          </cell>
        </row>
        <row r="1256">
          <cell r="A1256">
            <v>80091312</v>
          </cell>
          <cell r="B1256" t="str">
            <v>360 Degree Communications Company</v>
          </cell>
          <cell r="C1256" t="str">
            <v>Corporates</v>
          </cell>
          <cell r="D1256" t="str">
            <v>UNITED STATES</v>
          </cell>
          <cell r="E1256" t="str">
            <v>Y</v>
          </cell>
          <cell r="F1256" t="str">
            <v>Affirmed</v>
          </cell>
          <cell r="G1256">
            <v>37469</v>
          </cell>
          <cell r="H1256" t="str">
            <v>A</v>
          </cell>
          <cell r="I1256" t="str">
            <v>Rating Outlook Stable</v>
          </cell>
        </row>
        <row r="1257">
          <cell r="A1257">
            <v>80091313</v>
          </cell>
          <cell r="B1257" t="str">
            <v>FirstBank Puerto Rico</v>
          </cell>
          <cell r="C1257" t="str">
            <v>Financial Institutions</v>
          </cell>
          <cell r="D1257" t="str">
            <v>UNITED STATES</v>
          </cell>
          <cell r="E1257" t="str">
            <v>Y</v>
          </cell>
          <cell r="F1257" t="str">
            <v>Revision Rating</v>
          </cell>
          <cell r="G1257">
            <v>36678</v>
          </cell>
          <cell r="H1257" t="str">
            <v>BBB</v>
          </cell>
          <cell r="I1257" t="str">
            <v>Rating Outlook Stable</v>
          </cell>
        </row>
        <row r="1258">
          <cell r="A1258">
            <v>80091316</v>
          </cell>
          <cell r="B1258" t="str">
            <v>Solectron Corporation</v>
          </cell>
          <cell r="C1258" t="str">
            <v>Corporates</v>
          </cell>
          <cell r="D1258" t="str">
            <v>UNITED STATES</v>
          </cell>
          <cell r="E1258" t="str">
            <v>Y</v>
          </cell>
          <cell r="F1258" t="str">
            <v>Affirmed</v>
          </cell>
          <cell r="G1258">
            <v>38162</v>
          </cell>
          <cell r="H1258" t="str">
            <v>BB-</v>
          </cell>
          <cell r="I1258" t="str">
            <v>Rating Outlook Stable</v>
          </cell>
        </row>
        <row r="1259">
          <cell r="A1259">
            <v>80091318</v>
          </cell>
          <cell r="B1259" t="str">
            <v>Corporacion Interamericana de Bebidas, S.A. de C.V. (Panamco)</v>
          </cell>
          <cell r="C1259" t="str">
            <v>Corporates</v>
          </cell>
          <cell r="D1259" t="str">
            <v>MEXICO</v>
          </cell>
          <cell r="E1259" t="str">
            <v>Y</v>
          </cell>
          <cell r="F1259" t="str">
            <v>Upgrade</v>
          </cell>
          <cell r="G1259">
            <v>37936</v>
          </cell>
          <cell r="H1259" t="str">
            <v>BBB+</v>
          </cell>
          <cell r="I1259" t="str">
            <v>Rating Outlook Stable</v>
          </cell>
        </row>
        <row r="1260">
          <cell r="A1260">
            <v>80091329</v>
          </cell>
          <cell r="B1260" t="str">
            <v>Heilig-Meyers Company</v>
          </cell>
          <cell r="C1260" t="str">
            <v>Corporates</v>
          </cell>
          <cell r="D1260" t="str">
            <v>UNITED STATES</v>
          </cell>
          <cell r="E1260" t="str">
            <v>Y</v>
          </cell>
          <cell r="F1260" t="str">
            <v>Downgrade</v>
          </cell>
          <cell r="G1260">
            <v>36756</v>
          </cell>
          <cell r="H1260" t="str">
            <v>D</v>
          </cell>
          <cell r="I1260" t="str">
            <v>Rating Watch Off</v>
          </cell>
        </row>
        <row r="1261">
          <cell r="A1261">
            <v>80091337</v>
          </cell>
          <cell r="B1261" t="str">
            <v>Markel International Limited</v>
          </cell>
          <cell r="C1261" t="str">
            <v>Financial Institutions</v>
          </cell>
          <cell r="D1261" t="str">
            <v>UNITED KINGDOM</v>
          </cell>
          <cell r="E1261" t="str">
            <v>N</v>
          </cell>
          <cell r="F1261" t="str">
            <v>Withdrawn</v>
          </cell>
          <cell r="G1261">
            <v>37414</v>
          </cell>
          <cell r="H1261" t="str">
            <v>NR</v>
          </cell>
          <cell r="I1261" t="str">
            <v>Rating Outlook Stable</v>
          </cell>
        </row>
        <row r="1262">
          <cell r="A1262">
            <v>80091338</v>
          </cell>
          <cell r="B1262" t="str">
            <v>Rogers Wireless Inc.</v>
          </cell>
          <cell r="C1262" t="str">
            <v>Corporates</v>
          </cell>
          <cell r="D1262" t="str">
            <v>CANADA</v>
          </cell>
          <cell r="E1262" t="str">
            <v>Y</v>
          </cell>
          <cell r="F1262" t="str">
            <v>Rating Watch On</v>
          </cell>
          <cell r="G1262">
            <v>38244</v>
          </cell>
          <cell r="H1262" t="str">
            <v>BBB-</v>
          </cell>
          <cell r="I1262" t="str">
            <v>Rating Watch Negative</v>
          </cell>
        </row>
        <row r="1263">
          <cell r="A1263">
            <v>80091341</v>
          </cell>
          <cell r="B1263" t="str">
            <v>Farmland Industries, Inc.</v>
          </cell>
          <cell r="C1263" t="str">
            <v>Corporates</v>
          </cell>
          <cell r="D1263" t="str">
            <v>UNITED STATES</v>
          </cell>
          <cell r="E1263" t="str">
            <v>N</v>
          </cell>
          <cell r="F1263" t="str">
            <v>Withdrawn</v>
          </cell>
          <cell r="G1263">
            <v>37523</v>
          </cell>
          <cell r="H1263" t="str">
            <v>NR</v>
          </cell>
        </row>
        <row r="1264">
          <cell r="A1264">
            <v>80091342</v>
          </cell>
          <cell r="B1264" t="str">
            <v>Grupo Elektra S.A. de C.V.</v>
          </cell>
          <cell r="C1264" t="str">
            <v>Corporates</v>
          </cell>
          <cell r="D1264" t="str">
            <v>MEXICO</v>
          </cell>
          <cell r="E1264" t="str">
            <v>Y</v>
          </cell>
          <cell r="F1264" t="str">
            <v>Affirmed</v>
          </cell>
          <cell r="G1264">
            <v>37867</v>
          </cell>
          <cell r="H1264" t="str">
            <v>BB-</v>
          </cell>
          <cell r="I1264" t="str">
            <v>Rating Outlook Stable</v>
          </cell>
        </row>
        <row r="1265">
          <cell r="A1265">
            <v>80091343</v>
          </cell>
          <cell r="B1265" t="str">
            <v>Masisa S.A.</v>
          </cell>
          <cell r="C1265" t="str">
            <v>Corporates</v>
          </cell>
          <cell r="D1265" t="str">
            <v>CHILE</v>
          </cell>
          <cell r="E1265" t="str">
            <v>Y</v>
          </cell>
          <cell r="F1265" t="str">
            <v>Downgrade</v>
          </cell>
          <cell r="G1265">
            <v>37784</v>
          </cell>
          <cell r="H1265" t="str">
            <v>BBB-</v>
          </cell>
          <cell r="I1265" t="str">
            <v>Rating Outlook Negative</v>
          </cell>
        </row>
        <row r="1266">
          <cell r="A1266">
            <v>80091344</v>
          </cell>
          <cell r="B1266" t="str">
            <v>Microcell Telecommunications Inc.</v>
          </cell>
          <cell r="C1266" t="str">
            <v>Corporates</v>
          </cell>
          <cell r="D1266" t="str">
            <v>CANADA</v>
          </cell>
          <cell r="E1266" t="str">
            <v>N</v>
          </cell>
          <cell r="F1266" t="str">
            <v>Withdrawn</v>
          </cell>
          <cell r="G1266">
            <v>37179</v>
          </cell>
          <cell r="H1266" t="str">
            <v>NR</v>
          </cell>
        </row>
        <row r="1267">
          <cell r="A1267">
            <v>80091346</v>
          </cell>
          <cell r="B1267" t="str">
            <v>Sadia S.A.</v>
          </cell>
          <cell r="C1267" t="str">
            <v>Corporates</v>
          </cell>
          <cell r="D1267" t="str">
            <v>BRAZIL</v>
          </cell>
          <cell r="E1267" t="str">
            <v>Y</v>
          </cell>
          <cell r="F1267" t="str">
            <v>Upgrade</v>
          </cell>
          <cell r="G1267">
            <v>38258</v>
          </cell>
          <cell r="H1267" t="str">
            <v>BB-</v>
          </cell>
          <cell r="I1267" t="str">
            <v>Rating Outlook Stable</v>
          </cell>
        </row>
        <row r="1268">
          <cell r="A1268">
            <v>80091348</v>
          </cell>
          <cell r="B1268" t="str">
            <v>Boyd Gaming Corporation</v>
          </cell>
          <cell r="C1268" t="str">
            <v>Corporates</v>
          </cell>
          <cell r="D1268" t="str">
            <v>UNITED STATES</v>
          </cell>
          <cell r="E1268" t="str">
            <v>Y</v>
          </cell>
          <cell r="F1268" t="str">
            <v>Downgrade</v>
          </cell>
          <cell r="G1268">
            <v>38026</v>
          </cell>
          <cell r="H1268" t="str">
            <v>B+</v>
          </cell>
          <cell r="I1268" t="str">
            <v>Rating Outlook Stable</v>
          </cell>
        </row>
        <row r="1269">
          <cell r="A1269">
            <v>80091350</v>
          </cell>
          <cell r="B1269" t="str">
            <v>Carnival Corporation</v>
          </cell>
          <cell r="C1269" t="str">
            <v>Corporates</v>
          </cell>
          <cell r="D1269" t="str">
            <v>UNITED STATES</v>
          </cell>
          <cell r="E1269" t="str">
            <v>Y</v>
          </cell>
          <cell r="F1269" t="str">
            <v>Affirmed</v>
          </cell>
          <cell r="G1269">
            <v>38210</v>
          </cell>
          <cell r="H1269" t="str">
            <v>A-</v>
          </cell>
          <cell r="I1269" t="str">
            <v>Rating Outlook Stable</v>
          </cell>
        </row>
        <row r="1270">
          <cell r="A1270">
            <v>80091351</v>
          </cell>
          <cell r="B1270" t="str">
            <v>Devon Energy Corporation</v>
          </cell>
          <cell r="C1270" t="str">
            <v>Corporates</v>
          </cell>
          <cell r="D1270" t="str">
            <v>UNITED STATES</v>
          </cell>
          <cell r="E1270" t="str">
            <v>Y</v>
          </cell>
          <cell r="F1270" t="str">
            <v>Affirmed</v>
          </cell>
          <cell r="G1270">
            <v>37677</v>
          </cell>
          <cell r="H1270" t="str">
            <v>BBB</v>
          </cell>
          <cell r="I1270" t="str">
            <v>Rating Outlook Stable</v>
          </cell>
        </row>
        <row r="1271">
          <cell r="A1271">
            <v>80091353</v>
          </cell>
          <cell r="B1271" t="str">
            <v>Dial Corp.</v>
          </cell>
          <cell r="C1271" t="str">
            <v>Corporates</v>
          </cell>
          <cell r="D1271" t="str">
            <v>UNITED STATES</v>
          </cell>
          <cell r="E1271" t="str">
            <v>Y</v>
          </cell>
          <cell r="F1271" t="str">
            <v>Rating Watch On</v>
          </cell>
          <cell r="G1271">
            <v>37970</v>
          </cell>
          <cell r="H1271" t="str">
            <v>BBB</v>
          </cell>
          <cell r="I1271" t="str">
            <v>Rating Watch Positive</v>
          </cell>
        </row>
        <row r="1272">
          <cell r="A1272">
            <v>80091355</v>
          </cell>
          <cell r="B1272" t="str">
            <v>Hibernia Corporation</v>
          </cell>
          <cell r="C1272" t="str">
            <v>Banks</v>
          </cell>
          <cell r="D1272" t="str">
            <v>UNITED STATES</v>
          </cell>
          <cell r="E1272" t="str">
            <v>Y</v>
          </cell>
          <cell r="F1272" t="str">
            <v>Affirmed</v>
          </cell>
          <cell r="G1272">
            <v>37957</v>
          </cell>
          <cell r="H1272" t="str">
            <v>A-</v>
          </cell>
          <cell r="I1272" t="str">
            <v>Rating Outlook Stable</v>
          </cell>
        </row>
        <row r="1273">
          <cell r="A1273">
            <v>80091359</v>
          </cell>
          <cell r="B1273" t="str">
            <v>Hibernia National Bank</v>
          </cell>
          <cell r="C1273" t="str">
            <v>Financial Institutions</v>
          </cell>
          <cell r="D1273" t="str">
            <v>UNITED STATES</v>
          </cell>
          <cell r="E1273" t="str">
            <v>Y</v>
          </cell>
          <cell r="F1273" t="str">
            <v>Affirmed</v>
          </cell>
          <cell r="G1273">
            <v>37957</v>
          </cell>
          <cell r="H1273" t="str">
            <v>A-</v>
          </cell>
          <cell r="I1273" t="str">
            <v>Rating Outlook Stable</v>
          </cell>
        </row>
        <row r="1274">
          <cell r="A1274">
            <v>80091362</v>
          </cell>
          <cell r="B1274" t="str">
            <v>American Financial Group, Inc.</v>
          </cell>
          <cell r="C1274" t="str">
            <v>Life Insurers</v>
          </cell>
          <cell r="D1274" t="str">
            <v>UNITED STATES</v>
          </cell>
          <cell r="E1274" t="str">
            <v>Y</v>
          </cell>
          <cell r="F1274" t="str">
            <v>Affirmed</v>
          </cell>
          <cell r="G1274">
            <v>38014</v>
          </cell>
          <cell r="H1274" t="str">
            <v>BBB+</v>
          </cell>
          <cell r="I1274" t="str">
            <v>Rating Outlook Negative</v>
          </cell>
        </row>
        <row r="1275">
          <cell r="A1275">
            <v>80091364</v>
          </cell>
          <cell r="B1275" t="str">
            <v>First American Corporation</v>
          </cell>
          <cell r="C1275" t="str">
            <v>Financial Institutions</v>
          </cell>
          <cell r="D1275" t="str">
            <v>UNITED STATES</v>
          </cell>
          <cell r="E1275" t="str">
            <v>Y</v>
          </cell>
          <cell r="F1275" t="str">
            <v>Affirmed</v>
          </cell>
          <cell r="G1275">
            <v>38194</v>
          </cell>
          <cell r="H1275" t="str">
            <v>BBB</v>
          </cell>
          <cell r="I1275" t="str">
            <v>Rating Outlook Stable</v>
          </cell>
        </row>
        <row r="1276">
          <cell r="A1276">
            <v>80091368</v>
          </cell>
          <cell r="B1276" t="str">
            <v>Cendant Corp.</v>
          </cell>
          <cell r="C1276" t="str">
            <v>Corporates</v>
          </cell>
          <cell r="D1276" t="str">
            <v>UNITED STATES</v>
          </cell>
          <cell r="E1276" t="str">
            <v>Y</v>
          </cell>
          <cell r="F1276" t="str">
            <v>Affirmed</v>
          </cell>
          <cell r="G1276">
            <v>38104</v>
          </cell>
          <cell r="H1276" t="str">
            <v>BBB+</v>
          </cell>
          <cell r="I1276" t="str">
            <v>Rating Outlook Stable</v>
          </cell>
        </row>
        <row r="1277">
          <cell r="A1277">
            <v>80091372</v>
          </cell>
          <cell r="B1277" t="str">
            <v>Western Power Distribution LLP</v>
          </cell>
          <cell r="C1277" t="str">
            <v>Global Power</v>
          </cell>
          <cell r="D1277" t="str">
            <v>UNITED KINGDOM</v>
          </cell>
          <cell r="E1277" t="str">
            <v>Y</v>
          </cell>
          <cell r="F1277" t="str">
            <v>Affirmed</v>
          </cell>
          <cell r="G1277">
            <v>37700</v>
          </cell>
          <cell r="H1277" t="str">
            <v>BBB+</v>
          </cell>
          <cell r="I1277" t="str">
            <v>Rating Outlook Stable</v>
          </cell>
        </row>
        <row r="1278">
          <cell r="A1278">
            <v>80091373</v>
          </cell>
          <cell r="B1278" t="str">
            <v>Omnipoint Corp.</v>
          </cell>
          <cell r="C1278" t="str">
            <v>Corporates</v>
          </cell>
          <cell r="D1278" t="str">
            <v>UNITED STATES</v>
          </cell>
          <cell r="E1278" t="str">
            <v>N</v>
          </cell>
          <cell r="F1278" t="str">
            <v>Affirmed</v>
          </cell>
          <cell r="G1278">
            <v>37377</v>
          </cell>
          <cell r="H1278" t="str">
            <v>B-</v>
          </cell>
        </row>
        <row r="1279">
          <cell r="A1279">
            <v>80091382</v>
          </cell>
          <cell r="B1279" t="str">
            <v>Old Republic International Corporation</v>
          </cell>
          <cell r="C1279" t="str">
            <v>Financial Institutions</v>
          </cell>
          <cell r="D1279" t="str">
            <v>UNITED STATES</v>
          </cell>
          <cell r="E1279" t="str">
            <v>Y</v>
          </cell>
          <cell r="F1279" t="str">
            <v>New Rating</v>
          </cell>
          <cell r="G1279">
            <v>37343</v>
          </cell>
          <cell r="H1279" t="str">
            <v>A+</v>
          </cell>
          <cell r="I1279" t="str">
            <v>Rating Outlook Stable</v>
          </cell>
        </row>
        <row r="1280">
          <cell r="A1280">
            <v>80091391</v>
          </cell>
          <cell r="B1280" t="str">
            <v>Jacuzzi Brands, Inc.</v>
          </cell>
          <cell r="C1280" t="str">
            <v>Corporates</v>
          </cell>
          <cell r="D1280" t="str">
            <v>UNITED STATES</v>
          </cell>
          <cell r="E1280" t="str">
            <v>Y</v>
          </cell>
          <cell r="F1280" t="str">
            <v>Affirmed</v>
          </cell>
          <cell r="G1280">
            <v>38203</v>
          </cell>
          <cell r="H1280" t="str">
            <v>B</v>
          </cell>
          <cell r="I1280" t="str">
            <v>Rating Outlook Stable</v>
          </cell>
        </row>
        <row r="1281">
          <cell r="A1281">
            <v>80091392</v>
          </cell>
          <cell r="B1281" t="str">
            <v>Block Financial Corporation</v>
          </cell>
          <cell r="C1281" t="str">
            <v>Diversified Finance Companies</v>
          </cell>
          <cell r="D1281" t="str">
            <v>UNITED STATES</v>
          </cell>
          <cell r="E1281" t="str">
            <v>Y</v>
          </cell>
          <cell r="F1281" t="str">
            <v>Affirmed</v>
          </cell>
          <cell r="G1281">
            <v>37908</v>
          </cell>
          <cell r="H1281" t="str">
            <v>A</v>
          </cell>
          <cell r="I1281" t="str">
            <v>Rating Outlook Stable</v>
          </cell>
        </row>
        <row r="1282">
          <cell r="A1282">
            <v>80091393</v>
          </cell>
          <cell r="B1282" t="str">
            <v>AEGON USA, Inc.</v>
          </cell>
          <cell r="C1282" t="str">
            <v>Financial Institutions</v>
          </cell>
          <cell r="D1282" t="str">
            <v>UNITED STATES</v>
          </cell>
          <cell r="E1282" t="str">
            <v>Y</v>
          </cell>
          <cell r="F1282" t="str">
            <v>Affirmed</v>
          </cell>
          <cell r="G1282">
            <v>37965</v>
          </cell>
          <cell r="H1282" t="str">
            <v>AA-</v>
          </cell>
          <cell r="I1282" t="str">
            <v>Rating Outlook Negative</v>
          </cell>
        </row>
        <row r="1283">
          <cell r="A1283">
            <v>80091395</v>
          </cell>
          <cell r="B1283" t="str">
            <v>Waste Management, Inc.</v>
          </cell>
          <cell r="C1283" t="str">
            <v>Pollution Control</v>
          </cell>
          <cell r="D1283" t="str">
            <v>UNITED STATES</v>
          </cell>
          <cell r="E1283" t="str">
            <v>Y</v>
          </cell>
          <cell r="F1283" t="str">
            <v>Affirmed</v>
          </cell>
          <cell r="G1283">
            <v>38125</v>
          </cell>
          <cell r="H1283" t="str">
            <v>BBB</v>
          </cell>
          <cell r="I1283" t="str">
            <v>Rating Outlook Stable</v>
          </cell>
        </row>
        <row r="1284">
          <cell r="A1284">
            <v>80091398</v>
          </cell>
          <cell r="B1284" t="str">
            <v>Compania Cervecerias Unidas S.A. (CCU)</v>
          </cell>
          <cell r="C1284" t="str">
            <v>Corporates</v>
          </cell>
          <cell r="D1284" t="str">
            <v>CHILE</v>
          </cell>
          <cell r="E1284" t="str">
            <v>Y</v>
          </cell>
          <cell r="F1284" t="str">
            <v>Affirmed</v>
          </cell>
          <cell r="G1284">
            <v>38096</v>
          </cell>
          <cell r="H1284" t="str">
            <v>A-</v>
          </cell>
          <cell r="I1284" t="str">
            <v>Rating Outlook Stable</v>
          </cell>
        </row>
        <row r="1285">
          <cell r="A1285">
            <v>80091404</v>
          </cell>
          <cell r="B1285" t="str">
            <v>Southdown, Inc.</v>
          </cell>
          <cell r="C1285" t="str">
            <v>Corporates</v>
          </cell>
          <cell r="D1285" t="str">
            <v>UNITED STATES</v>
          </cell>
          <cell r="E1285" t="str">
            <v>Y</v>
          </cell>
          <cell r="F1285" t="str">
            <v>Downgrade</v>
          </cell>
          <cell r="G1285">
            <v>36868</v>
          </cell>
          <cell r="H1285" t="str">
            <v>BBB-</v>
          </cell>
          <cell r="I1285" t="str">
            <v>Rating Watch Off</v>
          </cell>
        </row>
        <row r="1286">
          <cell r="A1286">
            <v>80091409</v>
          </cell>
          <cell r="B1286" t="str">
            <v>USI American Holdings, Inc.</v>
          </cell>
          <cell r="C1286" t="str">
            <v>Corporates</v>
          </cell>
          <cell r="D1286" t="str">
            <v>UNITED STATES</v>
          </cell>
          <cell r="E1286" t="str">
            <v>Y</v>
          </cell>
          <cell r="F1286" t="str">
            <v>Upgrade</v>
          </cell>
          <cell r="G1286">
            <v>37666</v>
          </cell>
          <cell r="H1286" t="str">
            <v>B</v>
          </cell>
          <cell r="I1286" t="str">
            <v>Rating Outlook Stable</v>
          </cell>
        </row>
        <row r="1287">
          <cell r="A1287">
            <v>80091413</v>
          </cell>
          <cell r="B1287" t="str">
            <v>Petroleum Geo-Services ASA</v>
          </cell>
          <cell r="C1287" t="str">
            <v>Corporates</v>
          </cell>
          <cell r="D1287" t="str">
            <v>NORWAY</v>
          </cell>
          <cell r="E1287" t="str">
            <v>N</v>
          </cell>
          <cell r="F1287" t="str">
            <v>Withdrawn</v>
          </cell>
          <cell r="G1287">
            <v>37868</v>
          </cell>
          <cell r="H1287" t="str">
            <v>NR</v>
          </cell>
        </row>
        <row r="1288">
          <cell r="A1288">
            <v>80091415</v>
          </cell>
          <cell r="B1288" t="str">
            <v>Lennar Corporation</v>
          </cell>
          <cell r="C1288" t="str">
            <v>Bank Loans</v>
          </cell>
          <cell r="D1288" t="str">
            <v>UNITED STATES</v>
          </cell>
          <cell r="E1288" t="str">
            <v>Y</v>
          </cell>
          <cell r="F1288" t="str">
            <v>Affirmed</v>
          </cell>
          <cell r="G1288">
            <v>38126</v>
          </cell>
          <cell r="H1288" t="str">
            <v>BBB</v>
          </cell>
          <cell r="I1288" t="str">
            <v>Rating Outlook Positive</v>
          </cell>
        </row>
        <row r="1289">
          <cell r="A1289">
            <v>80091417</v>
          </cell>
          <cell r="B1289" t="str">
            <v>Copamex, S.A. de C.V.</v>
          </cell>
          <cell r="C1289" t="str">
            <v>Corporates</v>
          </cell>
          <cell r="D1289" t="str">
            <v>MEXICO</v>
          </cell>
          <cell r="E1289" t="str">
            <v>Y</v>
          </cell>
          <cell r="F1289" t="str">
            <v>Affirmed</v>
          </cell>
          <cell r="G1289">
            <v>38106</v>
          </cell>
          <cell r="H1289" t="str">
            <v>BB-</v>
          </cell>
          <cell r="I1289" t="str">
            <v>Rating Outlook Stable</v>
          </cell>
        </row>
        <row r="1290">
          <cell r="A1290">
            <v>80091426</v>
          </cell>
          <cell r="B1290" t="str">
            <v>Nextel Communications, Inc.</v>
          </cell>
          <cell r="C1290" t="str">
            <v>Corporates</v>
          </cell>
          <cell r="D1290" t="str">
            <v>UNITED STATES</v>
          </cell>
          <cell r="E1290" t="str">
            <v>Y</v>
          </cell>
          <cell r="F1290" t="str">
            <v>Upgrade</v>
          </cell>
          <cell r="G1290">
            <v>38162</v>
          </cell>
          <cell r="H1290" t="str">
            <v>BB+</v>
          </cell>
          <cell r="I1290" t="str">
            <v>Rating Outlook Positive</v>
          </cell>
        </row>
        <row r="1291">
          <cell r="A1291">
            <v>80091430</v>
          </cell>
          <cell r="B1291" t="str">
            <v>Viad Corp.</v>
          </cell>
          <cell r="C1291" t="str">
            <v>Diversified Services</v>
          </cell>
          <cell r="D1291" t="str">
            <v>UNITED STATES</v>
          </cell>
          <cell r="E1291" t="str">
            <v>Y</v>
          </cell>
          <cell r="F1291" t="str">
            <v>Withdrawn</v>
          </cell>
          <cell r="G1291">
            <v>38169</v>
          </cell>
          <cell r="H1291" t="str">
            <v>NR</v>
          </cell>
        </row>
        <row r="1292">
          <cell r="A1292">
            <v>80091435</v>
          </cell>
          <cell r="B1292" t="str">
            <v>Altiva Financial Corp</v>
          </cell>
          <cell r="C1292" t="str">
            <v>Financial Institutions</v>
          </cell>
          <cell r="D1292" t="str">
            <v>UNITED STATES</v>
          </cell>
          <cell r="E1292" t="str">
            <v>N</v>
          </cell>
          <cell r="F1292" t="str">
            <v>Withdrawn</v>
          </cell>
          <cell r="G1292">
            <v>36847</v>
          </cell>
          <cell r="H1292" t="str">
            <v>NR</v>
          </cell>
          <cell r="I1292" t="str">
            <v>Rating Outlook Negative</v>
          </cell>
        </row>
        <row r="1293">
          <cell r="A1293">
            <v>80091436</v>
          </cell>
          <cell r="B1293" t="str">
            <v>Vesta Insurance Group, Inc.</v>
          </cell>
          <cell r="C1293" t="str">
            <v>Financial Institutions</v>
          </cell>
          <cell r="D1293" t="str">
            <v>UNITED STATES</v>
          </cell>
          <cell r="E1293" t="str">
            <v>Y</v>
          </cell>
          <cell r="F1293" t="str">
            <v>Affirmed</v>
          </cell>
          <cell r="G1293">
            <v>38180</v>
          </cell>
          <cell r="H1293" t="str">
            <v>B-</v>
          </cell>
          <cell r="I1293" t="str">
            <v>Rating Outlook Stable</v>
          </cell>
        </row>
        <row r="1294">
          <cell r="A1294">
            <v>80091440</v>
          </cell>
          <cell r="B1294" t="str">
            <v>GenAmerica Capital I</v>
          </cell>
          <cell r="C1294" t="str">
            <v>Financial Institutions</v>
          </cell>
          <cell r="D1294" t="str">
            <v>UNITED STATES</v>
          </cell>
          <cell r="E1294" t="str">
            <v>Y</v>
          </cell>
          <cell r="F1294" t="str">
            <v>Affirmed</v>
          </cell>
          <cell r="G1294">
            <v>38099</v>
          </cell>
          <cell r="H1294" t="str">
            <v>A-</v>
          </cell>
          <cell r="I1294" t="str">
            <v>Rating Outlook Stable</v>
          </cell>
        </row>
        <row r="1295">
          <cell r="A1295">
            <v>80091441</v>
          </cell>
          <cell r="B1295" t="str">
            <v>Darden Restaurants, Inc.</v>
          </cell>
          <cell r="C1295" t="str">
            <v>Corporates</v>
          </cell>
          <cell r="D1295" t="str">
            <v>UNITED STATES</v>
          </cell>
          <cell r="E1295" t="str">
            <v>Y</v>
          </cell>
          <cell r="F1295" t="str">
            <v>Affirmed</v>
          </cell>
          <cell r="G1295">
            <v>37936</v>
          </cell>
          <cell r="H1295" t="str">
            <v>BBB+</v>
          </cell>
          <cell r="I1295" t="str">
            <v>Rating Outlook Stable</v>
          </cell>
        </row>
        <row r="1296">
          <cell r="A1296">
            <v>80091443</v>
          </cell>
          <cell r="B1296" t="str">
            <v>Comcast Cable Communications, Inc.</v>
          </cell>
          <cell r="C1296" t="str">
            <v>Corporates</v>
          </cell>
          <cell r="D1296" t="str">
            <v>UNITED STATES</v>
          </cell>
          <cell r="E1296" t="str">
            <v>Y</v>
          </cell>
          <cell r="F1296" t="str">
            <v>Affirmed</v>
          </cell>
          <cell r="G1296">
            <v>38125</v>
          </cell>
          <cell r="H1296" t="str">
            <v>BBB</v>
          </cell>
          <cell r="I1296" t="str">
            <v>Rating Outlook Positive</v>
          </cell>
        </row>
        <row r="1297">
          <cell r="A1297">
            <v>80091445</v>
          </cell>
          <cell r="B1297" t="str">
            <v>American Premier Underwriters, Inc.</v>
          </cell>
          <cell r="C1297" t="str">
            <v>Property/Casualty Insurers</v>
          </cell>
          <cell r="D1297" t="str">
            <v>UNITED STATES</v>
          </cell>
          <cell r="E1297" t="str">
            <v>Y</v>
          </cell>
          <cell r="F1297" t="str">
            <v>Affirmed</v>
          </cell>
          <cell r="G1297">
            <v>38014</v>
          </cell>
          <cell r="H1297" t="str">
            <v>BBB+</v>
          </cell>
          <cell r="I1297" t="str">
            <v>Rating Outlook Negative</v>
          </cell>
        </row>
        <row r="1298">
          <cell r="A1298">
            <v>80091447</v>
          </cell>
          <cell r="B1298" t="str">
            <v>TGN IFC B Loan Certificates (1997)</v>
          </cell>
          <cell r="C1298" t="str">
            <v>Corporates</v>
          </cell>
          <cell r="D1298" t="str">
            <v>ARGENTINA</v>
          </cell>
          <cell r="E1298" t="str">
            <v>N</v>
          </cell>
          <cell r="F1298" t="str">
            <v>Downgrade</v>
          </cell>
          <cell r="G1298">
            <v>36976</v>
          </cell>
          <cell r="H1298" t="str">
            <v>BBB-</v>
          </cell>
          <cell r="I1298" t="str">
            <v>Rating Outlook Negative</v>
          </cell>
        </row>
        <row r="1299">
          <cell r="A1299">
            <v>80091459</v>
          </cell>
          <cell r="B1299" t="str">
            <v>Staples, Inc.</v>
          </cell>
          <cell r="C1299" t="str">
            <v>Corporates</v>
          </cell>
          <cell r="D1299" t="str">
            <v>UNITED STATES</v>
          </cell>
          <cell r="E1299" t="str">
            <v>Y</v>
          </cell>
          <cell r="F1299" t="str">
            <v>Affirmed</v>
          </cell>
          <cell r="G1299">
            <v>37971</v>
          </cell>
          <cell r="H1299" t="str">
            <v>BBB</v>
          </cell>
          <cell r="I1299" t="str">
            <v>Rating Outlook Positive</v>
          </cell>
        </row>
        <row r="1300">
          <cell r="A1300">
            <v>80091463</v>
          </cell>
          <cell r="B1300" t="str">
            <v>Solutia Inc.</v>
          </cell>
          <cell r="C1300" t="str">
            <v>Corporates</v>
          </cell>
          <cell r="D1300" t="str">
            <v>UNITED STATES</v>
          </cell>
          <cell r="E1300" t="str">
            <v>N</v>
          </cell>
          <cell r="F1300" t="str">
            <v>Withdrawn</v>
          </cell>
          <cell r="G1300">
            <v>38006</v>
          </cell>
          <cell r="H1300" t="str">
            <v>NR</v>
          </cell>
        </row>
        <row r="1301">
          <cell r="A1301">
            <v>80091464</v>
          </cell>
          <cell r="B1301" t="str">
            <v>MRS Logistica S.A. (MRS)</v>
          </cell>
          <cell r="C1301" t="str">
            <v>Corporates</v>
          </cell>
          <cell r="D1301" t="str">
            <v>BRAZIL</v>
          </cell>
          <cell r="E1301" t="str">
            <v>Y</v>
          </cell>
          <cell r="F1301" t="str">
            <v>Upgrade</v>
          </cell>
          <cell r="G1301">
            <v>38258</v>
          </cell>
          <cell r="H1301" t="str">
            <v>BB-</v>
          </cell>
          <cell r="I1301" t="str">
            <v>Rating Outlook Stable</v>
          </cell>
        </row>
        <row r="1302">
          <cell r="A1302">
            <v>80091465</v>
          </cell>
          <cell r="B1302" t="str">
            <v>Pioneer Natural Resources USA, Inc.</v>
          </cell>
          <cell r="C1302" t="str">
            <v>Corporates</v>
          </cell>
          <cell r="D1302" t="str">
            <v>UNITED STATES</v>
          </cell>
          <cell r="E1302" t="str">
            <v>Y</v>
          </cell>
          <cell r="F1302" t="str">
            <v>Affirmed</v>
          </cell>
          <cell r="G1302">
            <v>38111</v>
          </cell>
          <cell r="H1302" t="str">
            <v>BBB-</v>
          </cell>
          <cell r="I1302" t="str">
            <v>Rating Outlook Negative</v>
          </cell>
        </row>
        <row r="1303">
          <cell r="A1303">
            <v>80091467</v>
          </cell>
          <cell r="B1303" t="str">
            <v>Linea Aerea Nacional Chile S.A. (LanChile) PUBLISH NO</v>
          </cell>
          <cell r="C1303" t="str">
            <v>Corporates</v>
          </cell>
          <cell r="D1303" t="str">
            <v>CHILE</v>
          </cell>
          <cell r="E1303" t="str">
            <v>N</v>
          </cell>
          <cell r="F1303" t="str">
            <v>Downgrade</v>
          </cell>
          <cell r="G1303">
            <v>36103</v>
          </cell>
          <cell r="H1303" t="str">
            <v>BBB</v>
          </cell>
          <cell r="I1303" t="str">
            <v>Rating Outlook Stable</v>
          </cell>
        </row>
        <row r="1304">
          <cell r="A1304">
            <v>80091468</v>
          </cell>
          <cell r="B1304" t="str">
            <v>Trikem S.A.</v>
          </cell>
          <cell r="C1304" t="str">
            <v>Corporates</v>
          </cell>
          <cell r="D1304" t="str">
            <v>BRAZIL</v>
          </cell>
          <cell r="E1304" t="str">
            <v>N</v>
          </cell>
          <cell r="F1304" t="str">
            <v>Withdrawn</v>
          </cell>
          <cell r="G1304">
            <v>38212</v>
          </cell>
          <cell r="H1304" t="str">
            <v>NR</v>
          </cell>
        </row>
        <row r="1305">
          <cell r="A1305">
            <v>80091473</v>
          </cell>
          <cell r="B1305" t="str">
            <v>Costco Wholesale Corporation</v>
          </cell>
          <cell r="C1305" t="str">
            <v>Corporates</v>
          </cell>
          <cell r="D1305" t="str">
            <v>UNITED STATES</v>
          </cell>
          <cell r="E1305" t="str">
            <v>Y</v>
          </cell>
          <cell r="F1305" t="str">
            <v>Affirmed</v>
          </cell>
          <cell r="G1305">
            <v>37861</v>
          </cell>
          <cell r="H1305" t="str">
            <v>A+</v>
          </cell>
          <cell r="I1305" t="str">
            <v>Rating Outlook Stable</v>
          </cell>
        </row>
        <row r="1306">
          <cell r="A1306">
            <v>80091475</v>
          </cell>
          <cell r="B1306" t="str">
            <v>XO Communications, Inc. (formerly NEXTLINK Communications, Inc.)</v>
          </cell>
          <cell r="C1306" t="str">
            <v>Corporates</v>
          </cell>
          <cell r="D1306" t="str">
            <v>UNITED STATES</v>
          </cell>
          <cell r="E1306" t="str">
            <v>N</v>
          </cell>
          <cell r="F1306" t="str">
            <v>Withdrawn</v>
          </cell>
          <cell r="G1306">
            <v>37711</v>
          </cell>
          <cell r="H1306" t="str">
            <v>NR</v>
          </cell>
        </row>
        <row r="1307">
          <cell r="A1307">
            <v>80091476</v>
          </cell>
          <cell r="B1307" t="str">
            <v>D&amp;N Bank</v>
          </cell>
          <cell r="C1307" t="str">
            <v>Banks</v>
          </cell>
          <cell r="D1307" t="str">
            <v>UNITED STATES</v>
          </cell>
          <cell r="E1307" t="str">
            <v>N</v>
          </cell>
          <cell r="F1307" t="str">
            <v>Withdrawn</v>
          </cell>
          <cell r="G1307">
            <v>36861</v>
          </cell>
          <cell r="H1307" t="str">
            <v>NR</v>
          </cell>
        </row>
        <row r="1308">
          <cell r="A1308">
            <v>80091479</v>
          </cell>
          <cell r="B1308" t="str">
            <v>Allied Waste North America</v>
          </cell>
          <cell r="C1308" t="str">
            <v>Bank Loans</v>
          </cell>
          <cell r="D1308" t="str">
            <v>UNITED STATES</v>
          </cell>
          <cell r="E1308" t="str">
            <v>Y</v>
          </cell>
          <cell r="F1308" t="str">
            <v>Revision Outlook</v>
          </cell>
          <cell r="G1308">
            <v>38244</v>
          </cell>
          <cell r="H1308" t="str">
            <v>BB-</v>
          </cell>
          <cell r="I1308" t="str">
            <v>Rating Outlook Negative</v>
          </cell>
        </row>
        <row r="1309">
          <cell r="A1309">
            <v>80091480</v>
          </cell>
          <cell r="B1309" t="str">
            <v>Bepensa, S.A. de C.V.</v>
          </cell>
          <cell r="C1309" t="str">
            <v>Corporates</v>
          </cell>
          <cell r="D1309" t="str">
            <v>MEXICO</v>
          </cell>
          <cell r="E1309" t="str">
            <v>Y</v>
          </cell>
          <cell r="F1309" t="str">
            <v>Affirmed</v>
          </cell>
          <cell r="G1309">
            <v>38014</v>
          </cell>
          <cell r="H1309" t="str">
            <v>BBB-</v>
          </cell>
          <cell r="I1309" t="str">
            <v>Rating Outlook Positive</v>
          </cell>
        </row>
        <row r="1310">
          <cell r="A1310">
            <v>80091481</v>
          </cell>
          <cell r="B1310" t="str">
            <v>Alcoa Aluminio S.A.</v>
          </cell>
          <cell r="C1310" t="str">
            <v>Corporates</v>
          </cell>
          <cell r="D1310" t="str">
            <v>BRAZIL</v>
          </cell>
          <cell r="E1310" t="str">
            <v>Y</v>
          </cell>
          <cell r="F1310" t="str">
            <v>Upgrade</v>
          </cell>
          <cell r="G1310">
            <v>38258</v>
          </cell>
          <cell r="H1310" t="str">
            <v>BB-</v>
          </cell>
          <cell r="I1310" t="str">
            <v>Rating Outlook Stable</v>
          </cell>
        </row>
        <row r="1311">
          <cell r="A1311">
            <v>80091483</v>
          </cell>
          <cell r="B1311" t="str">
            <v>American Financial Corporation</v>
          </cell>
          <cell r="C1311" t="str">
            <v>Financial Institutions</v>
          </cell>
          <cell r="D1311" t="str">
            <v>UNITED STATES</v>
          </cell>
          <cell r="E1311" t="str">
            <v>N</v>
          </cell>
          <cell r="F1311" t="str">
            <v>Withdrawn</v>
          </cell>
          <cell r="G1311">
            <v>37992</v>
          </cell>
          <cell r="H1311" t="str">
            <v>NR</v>
          </cell>
        </row>
        <row r="1312">
          <cell r="A1312">
            <v>80091485</v>
          </cell>
          <cell r="B1312" t="str">
            <v>American Express Centurion Bank</v>
          </cell>
          <cell r="C1312" t="str">
            <v>Banks</v>
          </cell>
          <cell r="D1312" t="str">
            <v>UNITED STATES</v>
          </cell>
          <cell r="E1312" t="str">
            <v>Y</v>
          </cell>
          <cell r="F1312" t="str">
            <v>Affirmed</v>
          </cell>
          <cell r="G1312">
            <v>38034</v>
          </cell>
          <cell r="H1312" t="str">
            <v>A+</v>
          </cell>
          <cell r="I1312" t="str">
            <v>Rating Outlook Stable</v>
          </cell>
        </row>
        <row r="1313">
          <cell r="A1313">
            <v>80091486</v>
          </cell>
          <cell r="B1313" t="str">
            <v>California Commerce Bank</v>
          </cell>
          <cell r="C1313" t="str">
            <v>Financial Institutions</v>
          </cell>
          <cell r="D1313" t="str">
            <v>UNITED STATES</v>
          </cell>
          <cell r="E1313" t="str">
            <v>Y</v>
          </cell>
          <cell r="F1313" t="str">
            <v>Affirmed</v>
          </cell>
          <cell r="G1313">
            <v>37817</v>
          </cell>
          <cell r="H1313" t="str">
            <v>AA+</v>
          </cell>
          <cell r="I1313" t="str">
            <v>Rating Outlook Stable</v>
          </cell>
        </row>
        <row r="1314">
          <cell r="A1314">
            <v>80091487</v>
          </cell>
          <cell r="B1314" t="str">
            <v>Distribucion y Servicio D&amp;S S.A. (D&amp;S)</v>
          </cell>
          <cell r="C1314" t="str">
            <v>Corporates</v>
          </cell>
          <cell r="D1314" t="str">
            <v>CHILE</v>
          </cell>
          <cell r="E1314" t="str">
            <v>Y</v>
          </cell>
          <cell r="F1314" t="str">
            <v>Affirmed</v>
          </cell>
          <cell r="G1314">
            <v>38121</v>
          </cell>
          <cell r="H1314" t="str">
            <v>BBB+</v>
          </cell>
          <cell r="I1314" t="str">
            <v>Rating Outlook Stable</v>
          </cell>
        </row>
        <row r="1315">
          <cell r="A1315">
            <v>80091488</v>
          </cell>
          <cell r="B1315" t="str">
            <v>YUM! Brands, Inc.</v>
          </cell>
          <cell r="C1315" t="str">
            <v>Corporates</v>
          </cell>
          <cell r="D1315" t="str">
            <v>UNITED STATES</v>
          </cell>
          <cell r="E1315" t="str">
            <v>Y</v>
          </cell>
          <cell r="F1315" t="str">
            <v>Upgrade</v>
          </cell>
          <cell r="G1315">
            <v>38057</v>
          </cell>
          <cell r="H1315" t="str">
            <v>BBB-</v>
          </cell>
          <cell r="I1315" t="str">
            <v>Rating Outlook Stable</v>
          </cell>
        </row>
        <row r="1316">
          <cell r="A1316">
            <v>80091490</v>
          </cell>
          <cell r="B1316" t="str">
            <v>Lucent Technologies Inc.</v>
          </cell>
          <cell r="C1316" t="str">
            <v>Bank Loans</v>
          </cell>
          <cell r="D1316" t="str">
            <v>UNITED STATES</v>
          </cell>
          <cell r="E1316" t="str">
            <v>Y</v>
          </cell>
          <cell r="F1316" t="str">
            <v>Upgrade</v>
          </cell>
          <cell r="G1316">
            <v>38189</v>
          </cell>
          <cell r="H1316" t="str">
            <v>B</v>
          </cell>
          <cell r="I1316" t="str">
            <v>Rating Outlook Positive</v>
          </cell>
        </row>
        <row r="1317">
          <cell r="A1317">
            <v>80091497</v>
          </cell>
          <cell r="B1317" t="str">
            <v>Avon Energy Partners</v>
          </cell>
          <cell r="C1317" t="str">
            <v>Global Power</v>
          </cell>
          <cell r="D1317" t="str">
            <v>UNITED KINGDOM</v>
          </cell>
          <cell r="E1317" t="str">
            <v>N</v>
          </cell>
          <cell r="F1317" t="str">
            <v>Withdrawn</v>
          </cell>
          <cell r="G1317">
            <v>38015</v>
          </cell>
          <cell r="H1317" t="str">
            <v>NR</v>
          </cell>
        </row>
        <row r="1318">
          <cell r="A1318">
            <v>80091499</v>
          </cell>
          <cell r="B1318" t="str">
            <v>Kennametal Inc.</v>
          </cell>
          <cell r="C1318" t="str">
            <v>Corporates</v>
          </cell>
          <cell r="D1318" t="str">
            <v>UNITED STATES</v>
          </cell>
          <cell r="E1318" t="str">
            <v>Y</v>
          </cell>
          <cell r="F1318" t="str">
            <v>Affirmed</v>
          </cell>
          <cell r="G1318">
            <v>38112</v>
          </cell>
          <cell r="H1318" t="str">
            <v>BBB-</v>
          </cell>
          <cell r="I1318" t="str">
            <v>Rating Outlook Positive</v>
          </cell>
        </row>
        <row r="1319">
          <cell r="A1319">
            <v>80091500</v>
          </cell>
          <cell r="B1319" t="str">
            <v>AFLAC, Inc.</v>
          </cell>
          <cell r="C1319" t="str">
            <v>Life Insurers</v>
          </cell>
          <cell r="D1319" t="str">
            <v>UNITED STATES</v>
          </cell>
          <cell r="E1319" t="str">
            <v>Y</v>
          </cell>
          <cell r="F1319" t="str">
            <v>Affirmed</v>
          </cell>
          <cell r="G1319">
            <v>37965</v>
          </cell>
          <cell r="H1319" t="str">
            <v>A+</v>
          </cell>
          <cell r="I1319" t="str">
            <v>Rating Outlook Stable</v>
          </cell>
        </row>
        <row r="1320">
          <cell r="A1320">
            <v>80091503</v>
          </cell>
          <cell r="B1320" t="str">
            <v>MONY Group Inc.</v>
          </cell>
          <cell r="C1320" t="str">
            <v>Life Insurers</v>
          </cell>
          <cell r="D1320" t="str">
            <v>UNITED STATES</v>
          </cell>
          <cell r="E1320" t="str">
            <v>Y</v>
          </cell>
          <cell r="F1320" t="str">
            <v>Upgrade</v>
          </cell>
          <cell r="G1320">
            <v>38176</v>
          </cell>
          <cell r="H1320" t="str">
            <v>A+</v>
          </cell>
          <cell r="I1320" t="str">
            <v>Rating Outlook Stable</v>
          </cell>
        </row>
        <row r="1321">
          <cell r="A1321">
            <v>80091504</v>
          </cell>
          <cell r="B1321" t="str">
            <v>Saks Incorporated</v>
          </cell>
          <cell r="C1321" t="str">
            <v>General Retailing</v>
          </cell>
          <cell r="D1321" t="str">
            <v>UNITED STATES</v>
          </cell>
          <cell r="E1321" t="str">
            <v>Y</v>
          </cell>
          <cell r="F1321" t="str">
            <v>Affirmed</v>
          </cell>
          <cell r="G1321">
            <v>38061</v>
          </cell>
          <cell r="H1321" t="str">
            <v>BB-</v>
          </cell>
          <cell r="I1321" t="str">
            <v>Rating Outlook Negative</v>
          </cell>
        </row>
        <row r="1322">
          <cell r="A1322">
            <v>80091511</v>
          </cell>
          <cell r="B1322" t="str">
            <v>Bufete Industrial, S.A.</v>
          </cell>
          <cell r="C1322" t="str">
            <v>Corporates</v>
          </cell>
          <cell r="D1322" t="str">
            <v>MEXICO</v>
          </cell>
          <cell r="E1322" t="str">
            <v>N</v>
          </cell>
          <cell r="F1322" t="str">
            <v>Withdrawn</v>
          </cell>
          <cell r="G1322">
            <v>36923</v>
          </cell>
          <cell r="H1322" t="str">
            <v>NR</v>
          </cell>
        </row>
        <row r="1323">
          <cell r="A1323">
            <v>80091513</v>
          </cell>
          <cell r="B1323" t="str">
            <v>BankAtlantic</v>
          </cell>
          <cell r="C1323" t="str">
            <v>Banks</v>
          </cell>
          <cell r="D1323" t="str">
            <v>UNITED STATES</v>
          </cell>
          <cell r="E1323" t="str">
            <v>Y</v>
          </cell>
          <cell r="F1323" t="str">
            <v>Affirmed</v>
          </cell>
          <cell r="G1323">
            <v>38201</v>
          </cell>
          <cell r="H1323" t="str">
            <v>BB+</v>
          </cell>
          <cell r="I1323" t="str">
            <v>Rating Outlook Stable</v>
          </cell>
        </row>
        <row r="1324">
          <cell r="A1324">
            <v>80091514</v>
          </cell>
          <cell r="B1324" t="str">
            <v>Pacific Life Funding, LLC</v>
          </cell>
          <cell r="C1324" t="str">
            <v>Life Insurers</v>
          </cell>
          <cell r="D1324" t="str">
            <v>CAYMAN ISLANDS</v>
          </cell>
          <cell r="E1324" t="str">
            <v>Y</v>
          </cell>
          <cell r="F1324" t="str">
            <v>Affirmed</v>
          </cell>
          <cell r="G1324">
            <v>38209</v>
          </cell>
          <cell r="H1324" t="str">
            <v>AA+</v>
          </cell>
          <cell r="I1324" t="str">
            <v>Rating Watch Negative</v>
          </cell>
        </row>
        <row r="1325">
          <cell r="A1325">
            <v>80091517</v>
          </cell>
          <cell r="B1325" t="str">
            <v>Empresas CMPC S.A.</v>
          </cell>
          <cell r="C1325" t="str">
            <v>Corporates</v>
          </cell>
          <cell r="D1325" t="str">
            <v>CHILE</v>
          </cell>
          <cell r="E1325" t="str">
            <v>Y</v>
          </cell>
          <cell r="F1325" t="str">
            <v>Affirmed</v>
          </cell>
          <cell r="G1325">
            <v>38113</v>
          </cell>
          <cell r="H1325" t="str">
            <v>A-</v>
          </cell>
          <cell r="I1325" t="str">
            <v>Rating Outlook Stable</v>
          </cell>
        </row>
        <row r="1326">
          <cell r="A1326">
            <v>80091518</v>
          </cell>
          <cell r="B1326" t="str">
            <v>Cemex International Capital LLC</v>
          </cell>
          <cell r="C1326" t="str">
            <v>Corporates</v>
          </cell>
          <cell r="D1326" t="str">
            <v>MEXICO</v>
          </cell>
          <cell r="E1326" t="str">
            <v>Y</v>
          </cell>
          <cell r="F1326" t="str">
            <v>Affirmed</v>
          </cell>
          <cell r="G1326">
            <v>36802</v>
          </cell>
          <cell r="H1326" t="str">
            <v>BBB-</v>
          </cell>
          <cell r="I1326" t="str">
            <v>Rating Outlook Stable</v>
          </cell>
        </row>
        <row r="1327">
          <cell r="A1327">
            <v>80091519</v>
          </cell>
          <cell r="B1327" t="str">
            <v>Howard Bank, NA</v>
          </cell>
          <cell r="C1327" t="str">
            <v>Banks</v>
          </cell>
          <cell r="D1327" t="str">
            <v>UNITED STATES</v>
          </cell>
          <cell r="E1327" t="str">
            <v>N</v>
          </cell>
          <cell r="F1327" t="str">
            <v>Affirmed</v>
          </cell>
          <cell r="G1327">
            <v>37061</v>
          </cell>
          <cell r="H1327" t="str">
            <v>A-</v>
          </cell>
          <cell r="I1327" t="str">
            <v>Rating Outlook Stable</v>
          </cell>
        </row>
        <row r="1328">
          <cell r="A1328">
            <v>80091520</v>
          </cell>
          <cell r="B1328" t="str">
            <v>Sovereign Bank</v>
          </cell>
          <cell r="C1328" t="str">
            <v>Financial Institutions</v>
          </cell>
          <cell r="D1328" t="str">
            <v>UNITED STATES</v>
          </cell>
          <cell r="E1328" t="str">
            <v>Y</v>
          </cell>
          <cell r="F1328" t="str">
            <v>Affirmed</v>
          </cell>
          <cell r="G1328">
            <v>38055</v>
          </cell>
          <cell r="H1328" t="str">
            <v>BBB</v>
          </cell>
          <cell r="I1328" t="str">
            <v>Rating Outlook Stable</v>
          </cell>
        </row>
        <row r="1329">
          <cell r="A1329">
            <v>80091523</v>
          </cell>
          <cell r="B1329" t="str">
            <v>Intermedia Communications Inc.</v>
          </cell>
          <cell r="C1329" t="str">
            <v>Telecommunications</v>
          </cell>
          <cell r="D1329" t="str">
            <v>UNITED STATES</v>
          </cell>
          <cell r="E1329" t="str">
            <v>N</v>
          </cell>
          <cell r="F1329" t="str">
            <v>Withdrawn</v>
          </cell>
          <cell r="G1329">
            <v>38113</v>
          </cell>
          <cell r="H1329" t="str">
            <v>NR</v>
          </cell>
        </row>
        <row r="1330">
          <cell r="A1330">
            <v>80091524</v>
          </cell>
          <cell r="B1330" t="str">
            <v>Corus Bankshares, Inc.</v>
          </cell>
          <cell r="C1330" t="str">
            <v>Banks</v>
          </cell>
          <cell r="D1330" t="str">
            <v>UNITED STATES</v>
          </cell>
          <cell r="E1330" t="str">
            <v>N</v>
          </cell>
          <cell r="F1330" t="str">
            <v>Withdrawn</v>
          </cell>
          <cell r="G1330">
            <v>37279</v>
          </cell>
          <cell r="H1330" t="str">
            <v>NR</v>
          </cell>
          <cell r="I1330" t="str">
            <v>Rating Outlook Stable</v>
          </cell>
        </row>
        <row r="1331">
          <cell r="A1331">
            <v>80091528</v>
          </cell>
          <cell r="B1331" t="str">
            <v>Amcore Bank, N.A.</v>
          </cell>
          <cell r="C1331" t="str">
            <v>Banks</v>
          </cell>
          <cell r="D1331" t="str">
            <v>UNITED STATES</v>
          </cell>
          <cell r="E1331" t="str">
            <v>Y</v>
          </cell>
          <cell r="F1331" t="str">
            <v>Affirmed</v>
          </cell>
          <cell r="G1331">
            <v>38105</v>
          </cell>
          <cell r="H1331" t="str">
            <v>BBB</v>
          </cell>
          <cell r="I1331" t="str">
            <v>Rating Outlook Stable</v>
          </cell>
        </row>
        <row r="1332">
          <cell r="A1332">
            <v>80091530</v>
          </cell>
          <cell r="B1332" t="str">
            <v>Forestal Terranova S.A.</v>
          </cell>
          <cell r="C1332" t="str">
            <v>Corporates</v>
          </cell>
          <cell r="D1332" t="str">
            <v>CHILE</v>
          </cell>
          <cell r="E1332" t="str">
            <v>N</v>
          </cell>
          <cell r="F1332" t="str">
            <v>Withdrawn</v>
          </cell>
          <cell r="G1332">
            <v>37211</v>
          </cell>
          <cell r="H1332" t="str">
            <v>NR</v>
          </cell>
          <cell r="I1332" t="str">
            <v>Rating Outlook Stable</v>
          </cell>
        </row>
        <row r="1333">
          <cell r="A1333">
            <v>80091532</v>
          </cell>
          <cell r="B1333" t="str">
            <v>Manquehue Net S.A.</v>
          </cell>
          <cell r="C1333" t="str">
            <v>Corporates</v>
          </cell>
          <cell r="D1333" t="str">
            <v>CHILE</v>
          </cell>
          <cell r="E1333" t="str">
            <v>N</v>
          </cell>
          <cell r="F1333" t="str">
            <v>Withdrawn</v>
          </cell>
          <cell r="G1333">
            <v>37742</v>
          </cell>
          <cell r="H1333" t="str">
            <v>NR</v>
          </cell>
        </row>
        <row r="1334">
          <cell r="A1334">
            <v>80091539</v>
          </cell>
          <cell r="B1334" t="str">
            <v>AEI Resources, Inc.</v>
          </cell>
          <cell r="C1334" t="str">
            <v>Corporates</v>
          </cell>
          <cell r="D1334" t="str">
            <v>UNITED STATES</v>
          </cell>
          <cell r="E1334" t="str">
            <v>N</v>
          </cell>
          <cell r="F1334" t="str">
            <v>Withdrawn</v>
          </cell>
          <cell r="G1334">
            <v>37074</v>
          </cell>
          <cell r="H1334" t="str">
            <v>NR</v>
          </cell>
        </row>
        <row r="1335">
          <cell r="A1335">
            <v>80091540</v>
          </cell>
          <cell r="B1335" t="str">
            <v>Telefonica del Peru, S.A.A. ( TDP )</v>
          </cell>
          <cell r="C1335" t="str">
            <v>Telecommunications</v>
          </cell>
          <cell r="D1335" t="str">
            <v>PERU</v>
          </cell>
          <cell r="E1335" t="str">
            <v>Y</v>
          </cell>
          <cell r="F1335" t="str">
            <v>Affirmed</v>
          </cell>
          <cell r="G1335">
            <v>38245</v>
          </cell>
          <cell r="H1335" t="str">
            <v>BB-</v>
          </cell>
          <cell r="I1335" t="str">
            <v>Rating Outlook Stable</v>
          </cell>
        </row>
        <row r="1336">
          <cell r="A1336">
            <v>80091542</v>
          </cell>
          <cell r="B1336" t="str">
            <v>National Bank of Commerce</v>
          </cell>
          <cell r="C1336" t="str">
            <v>Banks</v>
          </cell>
          <cell r="D1336" t="str">
            <v>UNITED STATES</v>
          </cell>
          <cell r="E1336" t="str">
            <v>Y</v>
          </cell>
          <cell r="F1336" t="str">
            <v>Affirmed</v>
          </cell>
          <cell r="G1336">
            <v>38117</v>
          </cell>
          <cell r="H1336" t="str">
            <v>A-</v>
          </cell>
          <cell r="I1336" t="str">
            <v>Rating Watch Positive</v>
          </cell>
        </row>
        <row r="1337">
          <cell r="A1337">
            <v>80091544</v>
          </cell>
          <cell r="B1337" t="str">
            <v>Shopko Stores Inc.</v>
          </cell>
          <cell r="C1337" t="str">
            <v>Corporates</v>
          </cell>
          <cell r="D1337" t="str">
            <v>UNITED STATES</v>
          </cell>
          <cell r="E1337" t="str">
            <v>Y</v>
          </cell>
          <cell r="F1337" t="str">
            <v>Rating Watch On</v>
          </cell>
          <cell r="G1337">
            <v>38159</v>
          </cell>
          <cell r="H1337" t="str">
            <v>B</v>
          </cell>
          <cell r="I1337" t="str">
            <v>Rating Watch Positive</v>
          </cell>
        </row>
        <row r="1338">
          <cell r="A1338">
            <v>80091545</v>
          </cell>
          <cell r="B1338" t="str">
            <v>Fidelity National Financial, Inc.</v>
          </cell>
          <cell r="C1338" t="str">
            <v>Financial Institutions</v>
          </cell>
          <cell r="D1338" t="str">
            <v>UNITED STATES</v>
          </cell>
          <cell r="E1338" t="str">
            <v>Y</v>
          </cell>
          <cell r="F1338" t="str">
            <v>Affirmed</v>
          </cell>
          <cell r="G1338">
            <v>38036</v>
          </cell>
          <cell r="H1338" t="str">
            <v>BBB</v>
          </cell>
          <cell r="I1338" t="str">
            <v>Rating Outlook Positive</v>
          </cell>
        </row>
        <row r="1339">
          <cell r="A1339">
            <v>80091548</v>
          </cell>
          <cell r="B1339" t="str">
            <v>Convergys Corp.</v>
          </cell>
          <cell r="C1339" t="str">
            <v>Corporates</v>
          </cell>
          <cell r="D1339" t="str">
            <v>UNITED STATES</v>
          </cell>
          <cell r="E1339" t="str">
            <v>Y</v>
          </cell>
          <cell r="F1339" t="str">
            <v>Downgrade</v>
          </cell>
          <cell r="G1339">
            <v>37918</v>
          </cell>
          <cell r="H1339" t="str">
            <v>BBB</v>
          </cell>
          <cell r="I1339" t="str">
            <v>Rating Outlook Negative</v>
          </cell>
        </row>
        <row r="1340">
          <cell r="A1340">
            <v>80091549</v>
          </cell>
          <cell r="B1340" t="str">
            <v>Volt Information Sciences, Inc.</v>
          </cell>
          <cell r="C1340" t="str">
            <v>Bank Loans</v>
          </cell>
          <cell r="D1340" t="str">
            <v>UNITED STATES</v>
          </cell>
          <cell r="E1340" t="str">
            <v>Y</v>
          </cell>
          <cell r="F1340" t="str">
            <v>Withdrawn</v>
          </cell>
          <cell r="G1340">
            <v>37369</v>
          </cell>
          <cell r="H1340" t="str">
            <v>NR</v>
          </cell>
        </row>
        <row r="1341">
          <cell r="A1341">
            <v>80091550</v>
          </cell>
          <cell r="B1341" t="str">
            <v>Caesars Entertainment</v>
          </cell>
          <cell r="C1341" t="str">
            <v>Corporates</v>
          </cell>
          <cell r="D1341" t="str">
            <v>UNITED STATES</v>
          </cell>
          <cell r="E1341" t="str">
            <v>Y</v>
          </cell>
          <cell r="F1341" t="str">
            <v>Rating Watch On</v>
          </cell>
          <cell r="G1341">
            <v>38183</v>
          </cell>
          <cell r="H1341" t="str">
            <v>BB+</v>
          </cell>
          <cell r="I1341" t="str">
            <v>Rating Watch Positive</v>
          </cell>
        </row>
        <row r="1342">
          <cell r="A1342">
            <v>80091551</v>
          </cell>
          <cell r="B1342" t="str">
            <v>Preem Petroleum</v>
          </cell>
          <cell r="C1342" t="str">
            <v>Corporates</v>
          </cell>
          <cell r="D1342" t="str">
            <v>SWEDEN</v>
          </cell>
          <cell r="E1342" t="str">
            <v>N</v>
          </cell>
          <cell r="F1342" t="str">
            <v>Withdrawn</v>
          </cell>
          <cell r="G1342">
            <v>37407</v>
          </cell>
          <cell r="H1342" t="str">
            <v>NR</v>
          </cell>
          <cell r="I1342" t="str">
            <v>Rating Watch Off</v>
          </cell>
        </row>
        <row r="1343">
          <cell r="A1343">
            <v>80091553</v>
          </cell>
          <cell r="B1343" t="str">
            <v>Centennial Cellular Operating Co. LLC</v>
          </cell>
          <cell r="C1343" t="str">
            <v>Corporates</v>
          </cell>
          <cell r="D1343" t="str">
            <v>UNITED STATES</v>
          </cell>
          <cell r="E1343" t="str">
            <v>N</v>
          </cell>
          <cell r="F1343" t="str">
            <v>Withdrawn</v>
          </cell>
          <cell r="G1343">
            <v>37292</v>
          </cell>
          <cell r="H1343" t="str">
            <v>NR</v>
          </cell>
          <cell r="I1343" t="str">
            <v>Rating Outlook Stable</v>
          </cell>
        </row>
        <row r="1344">
          <cell r="A1344">
            <v>80091555</v>
          </cell>
          <cell r="B1344" t="str">
            <v>Ansett Worldwide Aviation Services Group</v>
          </cell>
          <cell r="C1344" t="str">
            <v>Transportation</v>
          </cell>
          <cell r="D1344" t="str">
            <v>AUSTRALIA</v>
          </cell>
          <cell r="E1344" t="str">
            <v>N</v>
          </cell>
          <cell r="F1344" t="str">
            <v>Upgrade</v>
          </cell>
          <cell r="G1344">
            <v>36808</v>
          </cell>
          <cell r="H1344" t="str">
            <v>AA</v>
          </cell>
          <cell r="I1344" t="str">
            <v>Rating Outlook Stable</v>
          </cell>
        </row>
        <row r="1345">
          <cell r="A1345">
            <v>80091564</v>
          </cell>
          <cell r="B1345" t="str">
            <v>Bergen Brunswig Corporation</v>
          </cell>
          <cell r="C1345" t="str">
            <v>Corporates</v>
          </cell>
          <cell r="D1345" t="str">
            <v>UNITED STATES</v>
          </cell>
          <cell r="E1345" t="str">
            <v>N</v>
          </cell>
          <cell r="F1345" t="str">
            <v>Withdrawn</v>
          </cell>
          <cell r="G1345">
            <v>37133</v>
          </cell>
          <cell r="H1345" t="str">
            <v>NR</v>
          </cell>
          <cell r="I1345" t="str">
            <v>Rating Outlook Stable</v>
          </cell>
        </row>
        <row r="1346">
          <cell r="A1346">
            <v>80091565</v>
          </cell>
          <cell r="B1346" t="str">
            <v>Edison Funding Company</v>
          </cell>
          <cell r="C1346" t="str">
            <v>Commercial Finance Companies</v>
          </cell>
          <cell r="D1346" t="str">
            <v>UNITED STATES</v>
          </cell>
          <cell r="E1346" t="str">
            <v>Y</v>
          </cell>
          <cell r="F1346" t="str">
            <v>Upgrade</v>
          </cell>
          <cell r="G1346">
            <v>38079</v>
          </cell>
          <cell r="H1346" t="str">
            <v>BB</v>
          </cell>
          <cell r="I1346" t="str">
            <v>Rating Outlook Stable</v>
          </cell>
        </row>
        <row r="1347">
          <cell r="A1347">
            <v>80091566</v>
          </cell>
          <cell r="B1347" t="str">
            <v>ING Verzekeringen N.V.</v>
          </cell>
          <cell r="C1347" t="str">
            <v>Insurance</v>
          </cell>
          <cell r="D1347" t="str">
            <v>NETHERLANDS</v>
          </cell>
          <cell r="E1347" t="str">
            <v>Y</v>
          </cell>
          <cell r="F1347" t="str">
            <v>Affirmed</v>
          </cell>
          <cell r="G1347">
            <v>37910</v>
          </cell>
          <cell r="H1347" t="str">
            <v>A+</v>
          </cell>
          <cell r="I1347" t="str">
            <v>Rating Outlook Negative</v>
          </cell>
        </row>
        <row r="1348">
          <cell r="A1348">
            <v>80091567</v>
          </cell>
          <cell r="B1348" t="str">
            <v>Fremont General Corporation</v>
          </cell>
          <cell r="C1348" t="str">
            <v>Financial Institutions</v>
          </cell>
          <cell r="D1348" t="str">
            <v>UNITED STATES</v>
          </cell>
          <cell r="E1348" t="str">
            <v>Y</v>
          </cell>
          <cell r="F1348" t="str">
            <v>Affirmed</v>
          </cell>
          <cell r="G1348">
            <v>38009</v>
          </cell>
          <cell r="H1348" t="str">
            <v>CCC+</v>
          </cell>
          <cell r="I1348" t="str">
            <v>Rating Outlook Positive</v>
          </cell>
        </row>
        <row r="1349">
          <cell r="A1349">
            <v>80091569</v>
          </cell>
          <cell r="B1349" t="str">
            <v>Coca-Cola Embonor S.A.</v>
          </cell>
          <cell r="C1349" t="str">
            <v>Corporates</v>
          </cell>
          <cell r="D1349" t="str">
            <v>CHILE</v>
          </cell>
          <cell r="E1349" t="str">
            <v>Y</v>
          </cell>
          <cell r="F1349" t="str">
            <v>Affirmed</v>
          </cell>
          <cell r="G1349">
            <v>38007</v>
          </cell>
          <cell r="H1349" t="str">
            <v>BBB-</v>
          </cell>
          <cell r="I1349" t="str">
            <v>Rating Outlook Stable</v>
          </cell>
        </row>
        <row r="1350">
          <cell r="A1350">
            <v>80091570</v>
          </cell>
          <cell r="B1350" t="str">
            <v>Jackson National Life Funding, LLC</v>
          </cell>
          <cell r="C1350" t="str">
            <v>Financial Institutions</v>
          </cell>
          <cell r="D1350" t="str">
            <v>CAYMAN ISLANDS</v>
          </cell>
          <cell r="E1350" t="str">
            <v>Y</v>
          </cell>
          <cell r="F1350" t="str">
            <v>Affirmed</v>
          </cell>
          <cell r="G1350">
            <v>38182</v>
          </cell>
          <cell r="H1350" t="str">
            <v>AA</v>
          </cell>
          <cell r="I1350" t="str">
            <v>Rating Outlook Stable</v>
          </cell>
        </row>
        <row r="1351">
          <cell r="A1351">
            <v>80091571</v>
          </cell>
          <cell r="B1351" t="str">
            <v>Telecomunicaciones de Puerto Rico, Inc.</v>
          </cell>
          <cell r="C1351" t="str">
            <v>Corporates</v>
          </cell>
          <cell r="D1351" t="str">
            <v>UNITED STATES</v>
          </cell>
          <cell r="E1351" t="str">
            <v>Y</v>
          </cell>
          <cell r="F1351" t="str">
            <v>Affirmed</v>
          </cell>
          <cell r="G1351">
            <v>38175</v>
          </cell>
          <cell r="H1351" t="str">
            <v>BBB+</v>
          </cell>
          <cell r="I1351" t="str">
            <v>Rating Outlook Stable</v>
          </cell>
        </row>
        <row r="1352">
          <cell r="A1352">
            <v>80091572</v>
          </cell>
          <cell r="B1352" t="str">
            <v>MacSaver Financial Services</v>
          </cell>
          <cell r="C1352" t="str">
            <v>Corporates</v>
          </cell>
          <cell r="D1352" t="str">
            <v>UNITED STATES</v>
          </cell>
          <cell r="E1352" t="str">
            <v>Y</v>
          </cell>
          <cell r="F1352" t="str">
            <v>Downgrade</v>
          </cell>
          <cell r="G1352">
            <v>36756</v>
          </cell>
          <cell r="H1352" t="str">
            <v>D</v>
          </cell>
          <cell r="I1352" t="str">
            <v>Rating Watch Off</v>
          </cell>
        </row>
        <row r="1353">
          <cell r="A1353">
            <v>80091573</v>
          </cell>
          <cell r="B1353" t="str">
            <v>WellPoint Health Networks Inc.</v>
          </cell>
          <cell r="C1353" t="str">
            <v>Life Insurers</v>
          </cell>
          <cell r="D1353" t="str">
            <v>UNITED STATES</v>
          </cell>
          <cell r="E1353" t="str">
            <v>Y</v>
          </cell>
          <cell r="F1353" t="str">
            <v>Affirmed</v>
          </cell>
          <cell r="G1353">
            <v>38155</v>
          </cell>
          <cell r="H1353" t="str">
            <v>A-</v>
          </cell>
          <cell r="I1353" t="str">
            <v>Rating Outlook Stable</v>
          </cell>
        </row>
        <row r="1354">
          <cell r="A1354">
            <v>80091583</v>
          </cell>
          <cell r="B1354" t="str">
            <v>Merey Sweeny, L.P.</v>
          </cell>
          <cell r="C1354" t="str">
            <v>Energy (Oil &amp; Gas)</v>
          </cell>
          <cell r="D1354" t="str">
            <v>UNITED STATES</v>
          </cell>
          <cell r="E1354" t="str">
            <v>Y</v>
          </cell>
          <cell r="F1354" t="str">
            <v>Affirmed</v>
          </cell>
          <cell r="G1354">
            <v>37796</v>
          </cell>
          <cell r="H1354" t="str">
            <v>BBB</v>
          </cell>
          <cell r="I1354" t="str">
            <v>Rating Watch Off</v>
          </cell>
        </row>
        <row r="1355">
          <cell r="A1355">
            <v>80091585</v>
          </cell>
          <cell r="B1355" t="str">
            <v>Scottish Power PLC</v>
          </cell>
          <cell r="C1355" t="str">
            <v>Global Power</v>
          </cell>
          <cell r="D1355" t="str">
            <v>UNITED KINGDOM</v>
          </cell>
          <cell r="E1355" t="str">
            <v>Y</v>
          </cell>
          <cell r="F1355" t="str">
            <v>Downgrade</v>
          </cell>
          <cell r="G1355">
            <v>37326</v>
          </cell>
          <cell r="H1355" t="str">
            <v>A-</v>
          </cell>
          <cell r="I1355" t="str">
            <v>Rating Outlook Stable</v>
          </cell>
        </row>
        <row r="1356">
          <cell r="A1356">
            <v>80091586</v>
          </cell>
          <cell r="B1356" t="str">
            <v>Alltel Georgia Corporation</v>
          </cell>
          <cell r="C1356" t="str">
            <v>Telecommunications</v>
          </cell>
          <cell r="D1356" t="str">
            <v>UNITED STATES</v>
          </cell>
          <cell r="E1356" t="str">
            <v>Y</v>
          </cell>
          <cell r="F1356" t="str">
            <v>Affirmed</v>
          </cell>
          <cell r="G1356">
            <v>37469</v>
          </cell>
          <cell r="H1356" t="str">
            <v>A</v>
          </cell>
          <cell r="I1356" t="str">
            <v>Rating Outlook Stable</v>
          </cell>
        </row>
        <row r="1357">
          <cell r="A1357">
            <v>80091588</v>
          </cell>
          <cell r="B1357" t="str">
            <v>Banco Popular North America</v>
          </cell>
          <cell r="C1357" t="str">
            <v>Banks</v>
          </cell>
          <cell r="D1357" t="str">
            <v>UNITED STATES</v>
          </cell>
          <cell r="E1357" t="str">
            <v>Y</v>
          </cell>
          <cell r="F1357" t="str">
            <v>Affirmed</v>
          </cell>
          <cell r="G1357">
            <v>38148</v>
          </cell>
          <cell r="H1357" t="str">
            <v>A</v>
          </cell>
          <cell r="I1357" t="str">
            <v>Rating Outlook Stable</v>
          </cell>
        </row>
        <row r="1358">
          <cell r="A1358">
            <v>80091590</v>
          </cell>
          <cell r="B1358" t="str">
            <v>Republic Bank</v>
          </cell>
          <cell r="C1358" t="str">
            <v>Banks</v>
          </cell>
          <cell r="D1358" t="str">
            <v>UNITED STATES</v>
          </cell>
          <cell r="E1358" t="str">
            <v>Y</v>
          </cell>
          <cell r="F1358" t="str">
            <v>Affirmed</v>
          </cell>
          <cell r="G1358">
            <v>37662</v>
          </cell>
          <cell r="H1358" t="str">
            <v>BBB</v>
          </cell>
          <cell r="I1358" t="str">
            <v>Rating Outlook Stable</v>
          </cell>
        </row>
        <row r="1359">
          <cell r="A1359">
            <v>80091591</v>
          </cell>
          <cell r="B1359" t="str">
            <v>Boston Scientific Corporation</v>
          </cell>
          <cell r="C1359" t="str">
            <v>Corporates</v>
          </cell>
          <cell r="D1359" t="str">
            <v>UNITED STATES</v>
          </cell>
          <cell r="E1359" t="str">
            <v>Y</v>
          </cell>
          <cell r="F1359" t="str">
            <v>Affirmed</v>
          </cell>
          <cell r="G1359">
            <v>38187</v>
          </cell>
          <cell r="H1359" t="str">
            <v>A</v>
          </cell>
          <cell r="I1359" t="str">
            <v>Rating Outlook Stable</v>
          </cell>
        </row>
        <row r="1360">
          <cell r="A1360">
            <v>80091592</v>
          </cell>
          <cell r="B1360" t="str">
            <v>R&amp;G Financial Corporation</v>
          </cell>
          <cell r="C1360" t="str">
            <v>Financial Institutions</v>
          </cell>
          <cell r="D1360" t="str">
            <v>UNITED STATES</v>
          </cell>
          <cell r="E1360" t="str">
            <v>Y</v>
          </cell>
          <cell r="F1360" t="str">
            <v>Upgrade</v>
          </cell>
          <cell r="G1360">
            <v>38166</v>
          </cell>
          <cell r="H1360" t="str">
            <v>BBB</v>
          </cell>
          <cell r="I1360" t="str">
            <v>Rating Outlook Stable</v>
          </cell>
        </row>
        <row r="1361">
          <cell r="A1361">
            <v>80091593</v>
          </cell>
          <cell r="B1361" t="str">
            <v>R-G Premier Bank</v>
          </cell>
          <cell r="C1361" t="str">
            <v>Banks</v>
          </cell>
          <cell r="D1361" t="str">
            <v>UNITED STATES</v>
          </cell>
          <cell r="E1361" t="str">
            <v>Y</v>
          </cell>
          <cell r="F1361" t="str">
            <v>Upgrade</v>
          </cell>
          <cell r="G1361">
            <v>38166</v>
          </cell>
          <cell r="H1361" t="str">
            <v>BBB</v>
          </cell>
          <cell r="I1361" t="str">
            <v>Rating Outlook Stable</v>
          </cell>
        </row>
        <row r="1362">
          <cell r="A1362">
            <v>80091597</v>
          </cell>
          <cell r="B1362" t="str">
            <v>Corus Bank NA</v>
          </cell>
          <cell r="C1362" t="str">
            <v>Banks</v>
          </cell>
          <cell r="D1362" t="str">
            <v>UNITED STATES</v>
          </cell>
          <cell r="E1362" t="str">
            <v>N</v>
          </cell>
          <cell r="F1362" t="str">
            <v>Withdrawn</v>
          </cell>
          <cell r="G1362">
            <v>37279</v>
          </cell>
          <cell r="H1362" t="str">
            <v>NR</v>
          </cell>
          <cell r="I1362" t="str">
            <v>Rating Outlook Stable</v>
          </cell>
        </row>
        <row r="1363">
          <cell r="A1363">
            <v>80091599</v>
          </cell>
          <cell r="B1363" t="str">
            <v>Bremer Financial Corporation</v>
          </cell>
          <cell r="C1363" t="str">
            <v>Banks</v>
          </cell>
          <cell r="D1363" t="str">
            <v>UNITED STATES</v>
          </cell>
          <cell r="E1363" t="str">
            <v>Y</v>
          </cell>
          <cell r="F1363" t="str">
            <v>Revision Rating</v>
          </cell>
          <cell r="G1363">
            <v>36861</v>
          </cell>
          <cell r="H1363" t="str">
            <v>BBB</v>
          </cell>
          <cell r="I1363" t="str">
            <v>Rating Outlook Stable</v>
          </cell>
        </row>
        <row r="1364">
          <cell r="A1364">
            <v>80091602</v>
          </cell>
          <cell r="B1364" t="str">
            <v>Mid Am Bank</v>
          </cell>
          <cell r="C1364" t="str">
            <v>Banks</v>
          </cell>
          <cell r="D1364" t="str">
            <v>UNITED STATES</v>
          </cell>
          <cell r="E1364" t="str">
            <v>N</v>
          </cell>
          <cell r="F1364" t="str">
            <v>Withdrawn</v>
          </cell>
          <cell r="G1364">
            <v>37256</v>
          </cell>
          <cell r="H1364" t="str">
            <v>NR</v>
          </cell>
          <cell r="I1364" t="str">
            <v>Rating Outlook Stable</v>
          </cell>
        </row>
        <row r="1365">
          <cell r="A1365">
            <v>80091603</v>
          </cell>
          <cell r="B1365" t="str">
            <v>Sky Bank</v>
          </cell>
          <cell r="C1365" t="str">
            <v>Banks</v>
          </cell>
          <cell r="D1365" t="str">
            <v>UNITED STATES</v>
          </cell>
          <cell r="E1365" t="str">
            <v>Y</v>
          </cell>
          <cell r="F1365" t="str">
            <v>Affirmed</v>
          </cell>
          <cell r="G1365">
            <v>38041</v>
          </cell>
          <cell r="H1365" t="str">
            <v>BBB</v>
          </cell>
          <cell r="I1365" t="str">
            <v>Rating Outlook Negative</v>
          </cell>
        </row>
        <row r="1366">
          <cell r="A1366">
            <v>80091604</v>
          </cell>
          <cell r="B1366" t="str">
            <v>Ohio Bank (The)</v>
          </cell>
          <cell r="C1366" t="str">
            <v>Banks</v>
          </cell>
          <cell r="D1366" t="str">
            <v>UNITED STATES</v>
          </cell>
          <cell r="E1366" t="str">
            <v>N</v>
          </cell>
          <cell r="F1366" t="str">
            <v>Withdrawn</v>
          </cell>
          <cell r="G1366">
            <v>37256</v>
          </cell>
          <cell r="H1366" t="str">
            <v>NR</v>
          </cell>
          <cell r="I1366" t="str">
            <v>Rating Outlook Stable</v>
          </cell>
        </row>
        <row r="1367">
          <cell r="A1367">
            <v>80091608</v>
          </cell>
          <cell r="B1367" t="str">
            <v>Omnova Solutions Inc.</v>
          </cell>
          <cell r="C1367" t="str">
            <v>Corporates</v>
          </cell>
          <cell r="D1367" t="str">
            <v>UNITED STATES</v>
          </cell>
          <cell r="E1367" t="str">
            <v>Y</v>
          </cell>
          <cell r="F1367" t="str">
            <v>Withdrawn</v>
          </cell>
          <cell r="G1367">
            <v>37032</v>
          </cell>
          <cell r="H1367" t="str">
            <v>NR</v>
          </cell>
          <cell r="I1367" t="str">
            <v>Not on Rating Watch</v>
          </cell>
        </row>
        <row r="1368">
          <cell r="A1368">
            <v>80091640</v>
          </cell>
          <cell r="B1368" t="str">
            <v>Astoria Federal Savings &amp; Loan</v>
          </cell>
          <cell r="C1368" t="str">
            <v>Banks</v>
          </cell>
          <cell r="D1368" t="str">
            <v>UNITED STATES</v>
          </cell>
          <cell r="E1368" t="str">
            <v>Y</v>
          </cell>
          <cell r="F1368" t="str">
            <v>Affirmed</v>
          </cell>
          <cell r="G1368">
            <v>37539</v>
          </cell>
          <cell r="H1368" t="str">
            <v>BBB+</v>
          </cell>
          <cell r="I1368" t="str">
            <v>Rating Outlook Stable</v>
          </cell>
        </row>
        <row r="1369">
          <cell r="A1369">
            <v>80091641</v>
          </cell>
          <cell r="B1369" t="str">
            <v>Pacific Northwest Bank</v>
          </cell>
          <cell r="C1369" t="str">
            <v>Banks</v>
          </cell>
          <cell r="D1369" t="str">
            <v>UNITED STATES</v>
          </cell>
          <cell r="E1369" t="str">
            <v>Y</v>
          </cell>
          <cell r="F1369" t="str">
            <v>Upgrade</v>
          </cell>
          <cell r="G1369">
            <v>37928</v>
          </cell>
          <cell r="H1369" t="str">
            <v>AA</v>
          </cell>
          <cell r="I1369" t="str">
            <v>Rating Outlook Stable</v>
          </cell>
        </row>
        <row r="1370">
          <cell r="A1370">
            <v>80091642</v>
          </cell>
          <cell r="B1370" t="str">
            <v>Peabody Energy (Formerly P&amp;L Coal Holding Corp.)</v>
          </cell>
          <cell r="C1370" t="str">
            <v>Natural Resources</v>
          </cell>
          <cell r="D1370" t="str">
            <v>UNITED STATES</v>
          </cell>
          <cell r="E1370" t="str">
            <v>Y</v>
          </cell>
          <cell r="F1370" t="str">
            <v>Affirmed</v>
          </cell>
          <cell r="G1370">
            <v>38064</v>
          </cell>
          <cell r="H1370" t="str">
            <v>BB</v>
          </cell>
          <cell r="I1370" t="str">
            <v>Rating Outlook Positive</v>
          </cell>
        </row>
        <row r="1371">
          <cell r="A1371">
            <v>80091672</v>
          </cell>
          <cell r="B1371" t="str">
            <v>Focal Communications</v>
          </cell>
          <cell r="C1371" t="str">
            <v>Corporates</v>
          </cell>
          <cell r="D1371" t="str">
            <v>UNITED STATES</v>
          </cell>
          <cell r="E1371" t="str">
            <v>N</v>
          </cell>
          <cell r="F1371" t="str">
            <v>Withdrawn</v>
          </cell>
          <cell r="G1371">
            <v>37811</v>
          </cell>
          <cell r="H1371" t="str">
            <v>NR</v>
          </cell>
        </row>
        <row r="1372">
          <cell r="A1372">
            <v>80091677</v>
          </cell>
          <cell r="B1372" t="str">
            <v>Empresa Nacional de Mineria (ENAMI)</v>
          </cell>
          <cell r="C1372" t="str">
            <v>Corporates</v>
          </cell>
          <cell r="D1372" t="str">
            <v>CHILE</v>
          </cell>
          <cell r="E1372" t="str">
            <v>Y</v>
          </cell>
          <cell r="F1372" t="str">
            <v>Affirmed</v>
          </cell>
          <cell r="G1372">
            <v>38020</v>
          </cell>
          <cell r="H1372" t="str">
            <v>A-</v>
          </cell>
          <cell r="I1372" t="str">
            <v>Rating Outlook Positive</v>
          </cell>
        </row>
        <row r="1373">
          <cell r="A1373">
            <v>80091680</v>
          </cell>
          <cell r="B1373" t="str">
            <v>Girsa S.A. de C.V.</v>
          </cell>
          <cell r="C1373" t="str">
            <v>Corporates</v>
          </cell>
          <cell r="D1373" t="str">
            <v>MEXICO</v>
          </cell>
          <cell r="E1373" t="str">
            <v>N</v>
          </cell>
          <cell r="F1373" t="str">
            <v>Withdrawn</v>
          </cell>
          <cell r="G1373">
            <v>37263</v>
          </cell>
          <cell r="H1373" t="str">
            <v>NR</v>
          </cell>
        </row>
        <row r="1374">
          <cell r="A1374">
            <v>80091713</v>
          </cell>
          <cell r="B1374" t="str">
            <v>Cia. Valenciana de Cementos Portland S.A.</v>
          </cell>
          <cell r="C1374" t="str">
            <v>Corporates</v>
          </cell>
          <cell r="D1374" t="str">
            <v>SPAIN</v>
          </cell>
          <cell r="E1374" t="str">
            <v>Y</v>
          </cell>
          <cell r="F1374" t="str">
            <v>Affirmed</v>
          </cell>
          <cell r="G1374">
            <v>36802</v>
          </cell>
          <cell r="H1374" t="str">
            <v>BBB-</v>
          </cell>
        </row>
        <row r="1375">
          <cell r="A1375">
            <v>80091715</v>
          </cell>
          <cell r="B1375" t="str">
            <v>Transco Holdings plc</v>
          </cell>
          <cell r="C1375" t="str">
            <v>Energy (Oil &amp; Gas)</v>
          </cell>
          <cell r="D1375" t="str">
            <v>UNITED KINGDOM</v>
          </cell>
          <cell r="E1375" t="str">
            <v>Y</v>
          </cell>
          <cell r="F1375" t="str">
            <v>Affirmed</v>
          </cell>
          <cell r="G1375">
            <v>38230</v>
          </cell>
          <cell r="H1375" t="str">
            <v>A-</v>
          </cell>
          <cell r="I1375" t="str">
            <v>Rating Outlook Stable</v>
          </cell>
        </row>
        <row r="1376">
          <cell r="A1376">
            <v>80091717</v>
          </cell>
          <cell r="B1376" t="str">
            <v>SBC Communications Capital Corp.</v>
          </cell>
          <cell r="C1376" t="str">
            <v>Corporates</v>
          </cell>
          <cell r="D1376" t="str">
            <v>UNITED STATES</v>
          </cell>
          <cell r="E1376" t="str">
            <v>Y</v>
          </cell>
          <cell r="F1376" t="str">
            <v>Rating Watch On</v>
          </cell>
          <cell r="G1376">
            <v>38034</v>
          </cell>
          <cell r="H1376" t="str">
            <v>A+</v>
          </cell>
          <cell r="I1376" t="str">
            <v>Rating Watch Negative</v>
          </cell>
        </row>
        <row r="1377">
          <cell r="A1377">
            <v>80091723</v>
          </cell>
          <cell r="B1377" t="str">
            <v>Global Crossing Ltd.</v>
          </cell>
          <cell r="C1377" t="str">
            <v>Corporates</v>
          </cell>
          <cell r="D1377" t="str">
            <v>UNITED STATES</v>
          </cell>
          <cell r="E1377" t="str">
            <v>N</v>
          </cell>
          <cell r="F1377" t="str">
            <v>Withdrawn</v>
          </cell>
          <cell r="G1377">
            <v>36942</v>
          </cell>
          <cell r="H1377" t="str">
            <v>NR</v>
          </cell>
          <cell r="I1377" t="str">
            <v>Rating Outlook Stable</v>
          </cell>
        </row>
        <row r="1378">
          <cell r="A1378">
            <v>80091724</v>
          </cell>
          <cell r="B1378" t="str">
            <v>Rhythms NetConnections Inc.</v>
          </cell>
          <cell r="C1378" t="str">
            <v>Corporates</v>
          </cell>
          <cell r="D1378" t="str">
            <v>UNITED STATES</v>
          </cell>
          <cell r="E1378" t="str">
            <v>N</v>
          </cell>
          <cell r="F1378" t="str">
            <v>Downgrade</v>
          </cell>
          <cell r="G1378">
            <v>37106</v>
          </cell>
          <cell r="H1378" t="str">
            <v>D</v>
          </cell>
          <cell r="I1378" t="str">
            <v>Rating Outlook Negative</v>
          </cell>
        </row>
        <row r="1379">
          <cell r="A1379">
            <v>80091740</v>
          </cell>
          <cell r="B1379" t="str">
            <v>Wyeth</v>
          </cell>
          <cell r="C1379" t="str">
            <v>Pharmaceuticals</v>
          </cell>
          <cell r="D1379" t="str">
            <v>UNITED STATES</v>
          </cell>
          <cell r="E1379" t="str">
            <v>Y</v>
          </cell>
          <cell r="F1379" t="str">
            <v>Affirmed</v>
          </cell>
          <cell r="G1379">
            <v>37959</v>
          </cell>
          <cell r="H1379" t="str">
            <v>A-</v>
          </cell>
          <cell r="I1379" t="str">
            <v>Rating Outlook Negative</v>
          </cell>
        </row>
        <row r="1380">
          <cell r="A1380">
            <v>80091741</v>
          </cell>
          <cell r="B1380" t="str">
            <v>Alcan Aluminum Corp.</v>
          </cell>
          <cell r="C1380" t="str">
            <v>Metals &amp; Mining</v>
          </cell>
          <cell r="D1380" t="str">
            <v>UNITED STATES</v>
          </cell>
          <cell r="E1380" t="str">
            <v>Y</v>
          </cell>
          <cell r="F1380" t="str">
            <v>Rating Watch On</v>
          </cell>
          <cell r="G1380">
            <v>38127</v>
          </cell>
          <cell r="H1380" t="str">
            <v>A-</v>
          </cell>
          <cell r="I1380" t="str">
            <v>Rating Watch Negative</v>
          </cell>
        </row>
        <row r="1381">
          <cell r="A1381">
            <v>80091743</v>
          </cell>
          <cell r="B1381" t="str">
            <v>Walt Disney Company (The)</v>
          </cell>
          <cell r="C1381" t="str">
            <v>Corporates</v>
          </cell>
          <cell r="D1381" t="str">
            <v>UNITED STATES</v>
          </cell>
          <cell r="E1381" t="str">
            <v>Y</v>
          </cell>
          <cell r="F1381" t="str">
            <v>Affirmed</v>
          </cell>
          <cell r="G1381">
            <v>37879</v>
          </cell>
          <cell r="H1381" t="str">
            <v>BBB+</v>
          </cell>
          <cell r="I1381" t="str">
            <v>Rating Outlook Negative</v>
          </cell>
        </row>
        <row r="1382">
          <cell r="A1382">
            <v>80091744</v>
          </cell>
          <cell r="B1382" t="str">
            <v>Delphi Financial Group, Inc.</v>
          </cell>
          <cell r="C1382" t="str">
            <v>Life Insurers</v>
          </cell>
          <cell r="D1382" t="str">
            <v>UNITED STATES</v>
          </cell>
          <cell r="E1382" t="str">
            <v>Y</v>
          </cell>
          <cell r="F1382" t="str">
            <v>Affirmed</v>
          </cell>
          <cell r="G1382">
            <v>38156</v>
          </cell>
          <cell r="H1382" t="str">
            <v>BBB</v>
          </cell>
          <cell r="I1382" t="str">
            <v>Rating Outlook Stable</v>
          </cell>
        </row>
        <row r="1383">
          <cell r="A1383">
            <v>80091745</v>
          </cell>
          <cell r="B1383" t="str">
            <v>Carolina Telephone &amp; Telegraph Co. (Sprint Corp.Unit)</v>
          </cell>
          <cell r="C1383" t="str">
            <v>Corporates</v>
          </cell>
          <cell r="D1383" t="str">
            <v>UNITED STATES</v>
          </cell>
          <cell r="E1383" t="str">
            <v>Y</v>
          </cell>
          <cell r="F1383" t="str">
            <v>Downgrade</v>
          </cell>
          <cell r="G1383">
            <v>37298</v>
          </cell>
          <cell r="H1383" t="str">
            <v>BBB+</v>
          </cell>
          <cell r="I1383" t="str">
            <v>Rating Outlook Stable</v>
          </cell>
        </row>
        <row r="1384">
          <cell r="A1384">
            <v>80091746</v>
          </cell>
          <cell r="B1384" t="str">
            <v>W.R. Grace &amp; Co.</v>
          </cell>
          <cell r="C1384" t="str">
            <v>Chemicals</v>
          </cell>
          <cell r="D1384" t="str">
            <v>UNITED STATES</v>
          </cell>
          <cell r="E1384" t="str">
            <v>N</v>
          </cell>
          <cell r="F1384" t="str">
            <v>Withdrawn</v>
          </cell>
          <cell r="G1384">
            <v>37495</v>
          </cell>
          <cell r="H1384" t="str">
            <v>NR</v>
          </cell>
          <cell r="I1384" t="str">
            <v>Rating Watch Off</v>
          </cell>
        </row>
        <row r="1385">
          <cell r="A1385">
            <v>80091747</v>
          </cell>
          <cell r="B1385" t="str">
            <v>Horace Mann Educators Corporation</v>
          </cell>
          <cell r="C1385" t="str">
            <v>Insurance</v>
          </cell>
          <cell r="D1385" t="str">
            <v>UNITED STATES</v>
          </cell>
          <cell r="E1385" t="str">
            <v>Y</v>
          </cell>
          <cell r="F1385" t="str">
            <v>Revision Outlook</v>
          </cell>
          <cell r="G1385">
            <v>38037</v>
          </cell>
          <cell r="H1385" t="str">
            <v>BBB+</v>
          </cell>
          <cell r="I1385" t="str">
            <v>Rating Outlook Negative</v>
          </cell>
        </row>
        <row r="1386">
          <cell r="A1386">
            <v>80091748</v>
          </cell>
          <cell r="B1386" t="str">
            <v>Kirby Corporation</v>
          </cell>
          <cell r="C1386" t="str">
            <v>Transportation</v>
          </cell>
          <cell r="D1386" t="str">
            <v>UNITED STATES</v>
          </cell>
          <cell r="E1386" t="str">
            <v>Y</v>
          </cell>
          <cell r="F1386" t="str">
            <v>Affirmed</v>
          </cell>
          <cell r="G1386">
            <v>38133</v>
          </cell>
          <cell r="H1386" t="str">
            <v>BBB</v>
          </cell>
          <cell r="I1386" t="str">
            <v>Rating Outlook Positive</v>
          </cell>
        </row>
        <row r="1387">
          <cell r="A1387">
            <v>80091749</v>
          </cell>
          <cell r="B1387" t="str">
            <v>Knight-Ridder, Inc.</v>
          </cell>
          <cell r="C1387" t="str">
            <v>Media &amp; Entertainment</v>
          </cell>
          <cell r="D1387" t="str">
            <v>UNITED STATES</v>
          </cell>
          <cell r="E1387" t="str">
            <v>Y</v>
          </cell>
          <cell r="F1387" t="str">
            <v>Affirmed</v>
          </cell>
          <cell r="G1387">
            <v>38168</v>
          </cell>
          <cell r="H1387" t="str">
            <v>A</v>
          </cell>
          <cell r="I1387" t="str">
            <v>Rating Outlook Stable</v>
          </cell>
        </row>
        <row r="1388">
          <cell r="A1388">
            <v>80091750</v>
          </cell>
          <cell r="B1388" t="str">
            <v>Philip Morris Inc.</v>
          </cell>
          <cell r="C1388" t="str">
            <v>Tobacco</v>
          </cell>
          <cell r="D1388" t="str">
            <v>UNITED STATES</v>
          </cell>
          <cell r="E1388" t="str">
            <v>N</v>
          </cell>
          <cell r="F1388" t="str">
            <v>New Rating</v>
          </cell>
          <cell r="G1388">
            <v>32782</v>
          </cell>
          <cell r="H1388" t="str">
            <v>A</v>
          </cell>
          <cell r="I1388" t="str">
            <v>Rating Outlook Stable</v>
          </cell>
        </row>
        <row r="1389">
          <cell r="A1389">
            <v>80091751</v>
          </cell>
          <cell r="B1389" t="str">
            <v>NVR, Inc.</v>
          </cell>
          <cell r="C1389" t="str">
            <v>Bank Loans</v>
          </cell>
          <cell r="D1389" t="str">
            <v>UNITED STATES</v>
          </cell>
          <cell r="E1389" t="str">
            <v>Y</v>
          </cell>
          <cell r="F1389" t="str">
            <v>Affirmed</v>
          </cell>
          <cell r="G1389">
            <v>38195</v>
          </cell>
          <cell r="H1389" t="str">
            <v>BBB</v>
          </cell>
          <cell r="I1389" t="str">
            <v>Rating Outlook Stable</v>
          </cell>
        </row>
        <row r="1390">
          <cell r="A1390">
            <v>80091752</v>
          </cell>
          <cell r="B1390" t="str">
            <v>Newell Rubbermaid Inc.</v>
          </cell>
          <cell r="C1390" t="str">
            <v>Corporates</v>
          </cell>
          <cell r="D1390" t="str">
            <v>UNITED STATES</v>
          </cell>
          <cell r="E1390" t="str">
            <v>Y</v>
          </cell>
          <cell r="F1390" t="str">
            <v>Downgrade</v>
          </cell>
          <cell r="G1390">
            <v>37965</v>
          </cell>
          <cell r="H1390" t="str">
            <v>BBB</v>
          </cell>
          <cell r="I1390" t="str">
            <v>Rating Outlook Stable</v>
          </cell>
        </row>
        <row r="1391">
          <cell r="A1391">
            <v>80091753</v>
          </cell>
          <cell r="B1391" t="str">
            <v>Sunoco, Inc.</v>
          </cell>
          <cell r="C1391" t="str">
            <v>Corporates</v>
          </cell>
          <cell r="D1391" t="str">
            <v>UNITED STATES</v>
          </cell>
          <cell r="E1391" t="str">
            <v>Y</v>
          </cell>
          <cell r="F1391" t="str">
            <v>Affirmed</v>
          </cell>
          <cell r="G1391">
            <v>37708</v>
          </cell>
          <cell r="H1391" t="str">
            <v>BBB</v>
          </cell>
          <cell r="I1391" t="str">
            <v>Rating Outlook Stable</v>
          </cell>
        </row>
        <row r="1392">
          <cell r="A1392">
            <v>80091754</v>
          </cell>
          <cell r="B1392" t="str">
            <v>BellSouth Capital Funding Corp.</v>
          </cell>
          <cell r="C1392" t="str">
            <v>Telecommunications</v>
          </cell>
          <cell r="D1392" t="str">
            <v>UNITED STATES</v>
          </cell>
          <cell r="E1392" t="str">
            <v>Y</v>
          </cell>
          <cell r="F1392" t="str">
            <v>Rating Watch On</v>
          </cell>
          <cell r="G1392">
            <v>38034</v>
          </cell>
          <cell r="H1392" t="str">
            <v>A+</v>
          </cell>
          <cell r="I1392" t="str">
            <v>Rating Watch Negative</v>
          </cell>
        </row>
        <row r="1393">
          <cell r="A1393">
            <v>80091755</v>
          </cell>
          <cell r="B1393" t="str">
            <v>Empresas IANSA S.A.</v>
          </cell>
          <cell r="C1393" t="str">
            <v>Corporates</v>
          </cell>
          <cell r="D1393" t="str">
            <v>CHILE</v>
          </cell>
          <cell r="E1393" t="str">
            <v>N</v>
          </cell>
          <cell r="F1393" t="str">
            <v>Withdrawn</v>
          </cell>
          <cell r="G1393">
            <v>37677</v>
          </cell>
          <cell r="H1393" t="str">
            <v>NR</v>
          </cell>
        </row>
        <row r="1394">
          <cell r="A1394">
            <v>80091756</v>
          </cell>
          <cell r="B1394" t="str">
            <v>Textron Financial Corp.</v>
          </cell>
          <cell r="C1394" t="str">
            <v>Commercial Finance Companies</v>
          </cell>
          <cell r="D1394" t="str">
            <v>UNITED STATES</v>
          </cell>
          <cell r="E1394" t="str">
            <v>Y</v>
          </cell>
          <cell r="F1394" t="str">
            <v>Affirmed</v>
          </cell>
          <cell r="G1394">
            <v>38209</v>
          </cell>
          <cell r="H1394" t="str">
            <v>A-</v>
          </cell>
          <cell r="I1394" t="str">
            <v>Rating Outlook Stable</v>
          </cell>
        </row>
        <row r="1395">
          <cell r="A1395">
            <v>80091757</v>
          </cell>
          <cell r="B1395" t="str">
            <v>Guidant Corporation</v>
          </cell>
          <cell r="C1395" t="str">
            <v>Health Care</v>
          </cell>
          <cell r="D1395" t="str">
            <v>UNITED STATES</v>
          </cell>
          <cell r="E1395" t="str">
            <v>Y</v>
          </cell>
          <cell r="F1395" t="str">
            <v>Affirmed</v>
          </cell>
          <cell r="G1395">
            <v>37789</v>
          </cell>
          <cell r="H1395" t="str">
            <v>A-</v>
          </cell>
          <cell r="I1395" t="str">
            <v>Rating Outlook Stable</v>
          </cell>
        </row>
        <row r="1396">
          <cell r="A1396">
            <v>80091763</v>
          </cell>
          <cell r="B1396" t="str">
            <v>Noble Drilling Corporation</v>
          </cell>
          <cell r="C1396" t="str">
            <v>Energy (Oil &amp; Gas)</v>
          </cell>
          <cell r="D1396" t="str">
            <v>UNITED STATES</v>
          </cell>
          <cell r="E1396" t="str">
            <v>Y</v>
          </cell>
          <cell r="F1396" t="str">
            <v>Affirmed</v>
          </cell>
          <cell r="G1396">
            <v>37328</v>
          </cell>
          <cell r="H1396" t="str">
            <v>BBB+</v>
          </cell>
          <cell r="I1396" t="str">
            <v>Rating Outlook Stable</v>
          </cell>
        </row>
        <row r="1397">
          <cell r="A1397">
            <v>80091767</v>
          </cell>
          <cell r="B1397" t="str">
            <v>Companhia Siderurgica Nacional (CSN)</v>
          </cell>
          <cell r="C1397" t="str">
            <v>Corporates</v>
          </cell>
          <cell r="D1397" t="str">
            <v>BRAZIL</v>
          </cell>
          <cell r="E1397" t="str">
            <v>Y</v>
          </cell>
          <cell r="F1397" t="str">
            <v>Upgrade</v>
          </cell>
          <cell r="G1397">
            <v>38258</v>
          </cell>
          <cell r="H1397" t="str">
            <v>BB-</v>
          </cell>
          <cell r="I1397" t="str">
            <v>Rating Outlook Stable</v>
          </cell>
        </row>
        <row r="1398">
          <cell r="A1398">
            <v>80091768</v>
          </cell>
          <cell r="B1398" t="str">
            <v>Lion Connecticut Holdings Inc.</v>
          </cell>
          <cell r="C1398" t="str">
            <v>Life Insurers</v>
          </cell>
          <cell r="D1398" t="str">
            <v>UNITED STATES</v>
          </cell>
          <cell r="E1398" t="str">
            <v>Y</v>
          </cell>
          <cell r="F1398" t="str">
            <v>Affirmed</v>
          </cell>
          <cell r="G1398">
            <v>37910</v>
          </cell>
          <cell r="H1398" t="str">
            <v>A+</v>
          </cell>
          <cell r="I1398" t="str">
            <v>Rating Outlook Stable</v>
          </cell>
        </row>
        <row r="1399">
          <cell r="A1399">
            <v>80091770</v>
          </cell>
          <cell r="B1399" t="str">
            <v>Smith International, Inc.</v>
          </cell>
          <cell r="C1399" t="str">
            <v>Energy (Oil &amp; Gas)</v>
          </cell>
          <cell r="D1399" t="str">
            <v>UNITED STATES</v>
          </cell>
          <cell r="E1399" t="str">
            <v>Y</v>
          </cell>
          <cell r="F1399" t="str">
            <v>Affirmed</v>
          </cell>
          <cell r="G1399">
            <v>37657</v>
          </cell>
          <cell r="H1399" t="str">
            <v>BBB+</v>
          </cell>
          <cell r="I1399" t="str">
            <v>Rating Outlook Stable</v>
          </cell>
        </row>
        <row r="1400">
          <cell r="A1400">
            <v>80091773</v>
          </cell>
          <cell r="B1400" t="str">
            <v>Allergan, Inc.</v>
          </cell>
          <cell r="C1400" t="str">
            <v>Health Care</v>
          </cell>
          <cell r="D1400" t="str">
            <v>UNITED STATES</v>
          </cell>
          <cell r="E1400" t="str">
            <v>Y</v>
          </cell>
          <cell r="F1400" t="str">
            <v>Affirmed</v>
          </cell>
          <cell r="G1400">
            <v>37909</v>
          </cell>
          <cell r="H1400" t="str">
            <v>A+</v>
          </cell>
          <cell r="I1400" t="str">
            <v>Rating Outlook Stable</v>
          </cell>
        </row>
        <row r="1401">
          <cell r="A1401">
            <v>80091780</v>
          </cell>
          <cell r="B1401" t="str">
            <v>Pennzoil-Quaker State Company</v>
          </cell>
          <cell r="C1401" t="str">
            <v>Consumer</v>
          </cell>
          <cell r="D1401" t="str">
            <v>UNITED STATES</v>
          </cell>
          <cell r="E1401" t="str">
            <v>N</v>
          </cell>
          <cell r="F1401" t="str">
            <v>Downgrade</v>
          </cell>
          <cell r="G1401">
            <v>38098</v>
          </cell>
          <cell r="H1401" t="str">
            <v>AA+</v>
          </cell>
          <cell r="I1401" t="str">
            <v>Rating Outlook Stable</v>
          </cell>
        </row>
        <row r="1402">
          <cell r="A1402">
            <v>80091781</v>
          </cell>
          <cell r="B1402" t="str">
            <v>Veritas DGC, Inc.</v>
          </cell>
          <cell r="C1402" t="str">
            <v>Energy (Oil &amp; Gas)</v>
          </cell>
          <cell r="D1402" t="str">
            <v>UNITED STATES</v>
          </cell>
          <cell r="E1402" t="str">
            <v>Y</v>
          </cell>
          <cell r="F1402" t="str">
            <v>Revision Rating</v>
          </cell>
          <cell r="G1402">
            <v>38047</v>
          </cell>
          <cell r="H1402" t="str">
            <v>BB-</v>
          </cell>
          <cell r="I1402" t="str">
            <v>Rating Outlook Negative</v>
          </cell>
        </row>
        <row r="1403">
          <cell r="A1403">
            <v>80091782</v>
          </cell>
          <cell r="B1403" t="str">
            <v>UnitedHealth Group, Inc.</v>
          </cell>
          <cell r="C1403" t="str">
            <v>Insurance</v>
          </cell>
          <cell r="D1403" t="str">
            <v>UNITED STATES</v>
          </cell>
          <cell r="E1403" t="str">
            <v>Y</v>
          </cell>
          <cell r="F1403" t="str">
            <v>Affirmed</v>
          </cell>
          <cell r="G1403">
            <v>38103</v>
          </cell>
          <cell r="H1403" t="str">
            <v>A</v>
          </cell>
          <cell r="I1403" t="str">
            <v>Rating Outlook Stable</v>
          </cell>
        </row>
        <row r="1404">
          <cell r="A1404">
            <v>80091784</v>
          </cell>
          <cell r="B1404" t="str">
            <v>USI Global Corp.</v>
          </cell>
          <cell r="C1404" t="str">
            <v>Consumer</v>
          </cell>
          <cell r="D1404" t="str">
            <v>UNITED STATES</v>
          </cell>
          <cell r="E1404" t="str">
            <v>Y</v>
          </cell>
          <cell r="F1404" t="str">
            <v>Upgrade</v>
          </cell>
          <cell r="G1404">
            <v>37666</v>
          </cell>
          <cell r="H1404" t="str">
            <v>B</v>
          </cell>
          <cell r="I1404" t="str">
            <v>Rating Outlook Stable</v>
          </cell>
        </row>
        <row r="1405">
          <cell r="A1405">
            <v>80091785</v>
          </cell>
          <cell r="B1405" t="str">
            <v>Enterprise Profit Solutions Corporation</v>
          </cell>
          <cell r="C1405" t="str">
            <v>Diversified Services</v>
          </cell>
          <cell r="D1405" t="str">
            <v>UNITED STATES</v>
          </cell>
          <cell r="E1405" t="str">
            <v>Y</v>
          </cell>
          <cell r="F1405" t="str">
            <v>New Rating</v>
          </cell>
          <cell r="G1405">
            <v>36357</v>
          </cell>
          <cell r="H1405" t="str">
            <v>B+</v>
          </cell>
        </row>
        <row r="1406">
          <cell r="A1406">
            <v>80091787</v>
          </cell>
          <cell r="B1406" t="str">
            <v>Companhia Petrolifera Marlim</v>
          </cell>
          <cell r="C1406" t="str">
            <v>Corporates</v>
          </cell>
          <cell r="D1406" t="str">
            <v>BRAZIL</v>
          </cell>
          <cell r="E1406" t="str">
            <v>Y</v>
          </cell>
          <cell r="F1406" t="str">
            <v>Upgrade</v>
          </cell>
          <cell r="G1406">
            <v>38258</v>
          </cell>
          <cell r="H1406" t="str">
            <v>BB-</v>
          </cell>
          <cell r="I1406" t="str">
            <v>Rating Outlook Stable</v>
          </cell>
        </row>
        <row r="1407">
          <cell r="A1407">
            <v>80091796</v>
          </cell>
          <cell r="B1407" t="str">
            <v>Enhance Financial Services Group Inc.</v>
          </cell>
          <cell r="C1407" t="str">
            <v>Bond Insurers</v>
          </cell>
          <cell r="D1407" t="str">
            <v>UNITED STATES</v>
          </cell>
          <cell r="E1407" t="str">
            <v>Y</v>
          </cell>
          <cell r="F1407" t="str">
            <v>Affirmed</v>
          </cell>
          <cell r="G1407">
            <v>37663</v>
          </cell>
          <cell r="H1407" t="str">
            <v>A+</v>
          </cell>
          <cell r="I1407" t="str">
            <v>Rating Outlook Stable</v>
          </cell>
        </row>
        <row r="1408">
          <cell r="A1408">
            <v>80091797</v>
          </cell>
          <cell r="B1408" t="str">
            <v>Halyard Re B.V. (Sorema)</v>
          </cell>
          <cell r="C1408" t="str">
            <v>Reinsurers</v>
          </cell>
          <cell r="D1408" t="str">
            <v>UNITED STATES</v>
          </cell>
          <cell r="E1408" t="str">
            <v>Y</v>
          </cell>
          <cell r="F1408" t="str">
            <v>New Rating</v>
          </cell>
          <cell r="G1408">
            <v>36286</v>
          </cell>
          <cell r="H1408" t="str">
            <v>BB-</v>
          </cell>
          <cell r="I1408" t="str">
            <v>Rating Outlook Stable</v>
          </cell>
        </row>
        <row r="1409">
          <cell r="A1409">
            <v>80091798</v>
          </cell>
          <cell r="B1409" t="str">
            <v>Namazu Re Ltd</v>
          </cell>
          <cell r="C1409" t="str">
            <v>Reinsurers</v>
          </cell>
          <cell r="D1409" t="str">
            <v>UNITED STATES</v>
          </cell>
          <cell r="E1409" t="str">
            <v>Y</v>
          </cell>
          <cell r="F1409" t="str">
            <v>New Rating</v>
          </cell>
          <cell r="G1409">
            <v>36881</v>
          </cell>
          <cell r="H1409" t="str">
            <v>BB</v>
          </cell>
        </row>
        <row r="1410">
          <cell r="A1410">
            <v>80091803</v>
          </cell>
          <cell r="B1410" t="str">
            <v>Financial Federal Corporation</v>
          </cell>
          <cell r="C1410" t="str">
            <v>Commercial Finance Companies</v>
          </cell>
          <cell r="D1410" t="str">
            <v>UNITED STATES</v>
          </cell>
          <cell r="E1410" t="str">
            <v>Y</v>
          </cell>
          <cell r="F1410" t="str">
            <v>Upgrade</v>
          </cell>
          <cell r="G1410">
            <v>38198</v>
          </cell>
          <cell r="H1410" t="str">
            <v>BBB+</v>
          </cell>
          <cell r="I1410" t="str">
            <v>Rating Outlook Stable</v>
          </cell>
        </row>
        <row r="1411">
          <cell r="A1411">
            <v>80091804</v>
          </cell>
          <cell r="B1411" t="str">
            <v>Fortune Brands, Inc.</v>
          </cell>
          <cell r="C1411" t="str">
            <v>Corporates</v>
          </cell>
          <cell r="D1411" t="str">
            <v>UNITED STATES</v>
          </cell>
          <cell r="E1411" t="str">
            <v>Y</v>
          </cell>
          <cell r="F1411" t="str">
            <v>Affirmed</v>
          </cell>
          <cell r="G1411">
            <v>37928</v>
          </cell>
          <cell r="H1411" t="str">
            <v>A</v>
          </cell>
          <cell r="I1411" t="str">
            <v>Rating Outlook Stable</v>
          </cell>
        </row>
        <row r="1412">
          <cell r="A1412">
            <v>80091806</v>
          </cell>
          <cell r="B1412" t="str">
            <v>D&amp;B Corporation (Dun &amp; Bradstreet)</v>
          </cell>
          <cell r="C1412" t="str">
            <v>Media &amp; Entertainment</v>
          </cell>
          <cell r="D1412" t="str">
            <v>UNITED STATES</v>
          </cell>
          <cell r="E1412" t="str">
            <v>Y</v>
          </cell>
          <cell r="F1412" t="str">
            <v>Affirmed</v>
          </cell>
          <cell r="G1412">
            <v>37432</v>
          </cell>
          <cell r="H1412" t="str">
            <v>A</v>
          </cell>
          <cell r="I1412" t="str">
            <v>Rating Outlook Stable</v>
          </cell>
        </row>
        <row r="1413">
          <cell r="A1413">
            <v>80091809</v>
          </cell>
          <cell r="B1413" t="str">
            <v>AMB Property L.P.</v>
          </cell>
          <cell r="C1413" t="str">
            <v>Real Estate Investment Trusts</v>
          </cell>
          <cell r="D1413" t="str">
            <v>UNITED STATES</v>
          </cell>
          <cell r="E1413" t="str">
            <v>Y</v>
          </cell>
          <cell r="F1413" t="str">
            <v>Affirmed</v>
          </cell>
          <cell r="G1413">
            <v>37908</v>
          </cell>
          <cell r="H1413" t="str">
            <v>BBB+</v>
          </cell>
          <cell r="I1413" t="str">
            <v>Rating Outlook Stable</v>
          </cell>
        </row>
        <row r="1414">
          <cell r="A1414">
            <v>80091811</v>
          </cell>
          <cell r="B1414" t="str">
            <v>BRE Properties, Inc.</v>
          </cell>
          <cell r="C1414" t="str">
            <v>Banks</v>
          </cell>
          <cell r="D1414" t="str">
            <v>UNITED STATES</v>
          </cell>
          <cell r="E1414" t="str">
            <v>Y</v>
          </cell>
          <cell r="F1414" t="str">
            <v>Downgrade</v>
          </cell>
          <cell r="G1414">
            <v>37650</v>
          </cell>
          <cell r="H1414" t="str">
            <v>BBB</v>
          </cell>
          <cell r="I1414" t="str">
            <v>Rating Outlook Stable</v>
          </cell>
        </row>
        <row r="1415">
          <cell r="A1415">
            <v>80091812</v>
          </cell>
          <cell r="B1415" t="str">
            <v>Camden Property Trust</v>
          </cell>
          <cell r="C1415" t="str">
            <v>Banks</v>
          </cell>
          <cell r="D1415" t="str">
            <v>UNITED STATES</v>
          </cell>
          <cell r="E1415" t="str">
            <v>Y</v>
          </cell>
          <cell r="F1415" t="str">
            <v>Affirmed</v>
          </cell>
          <cell r="G1415">
            <v>38177</v>
          </cell>
          <cell r="H1415" t="str">
            <v>BBB</v>
          </cell>
          <cell r="I1415" t="str">
            <v>Rating Outlook Stable</v>
          </cell>
        </row>
        <row r="1416">
          <cell r="A1416">
            <v>80091813</v>
          </cell>
          <cell r="B1416" t="str">
            <v>CarrAmerica Realty Corporation</v>
          </cell>
          <cell r="C1416" t="str">
            <v>Banks</v>
          </cell>
          <cell r="D1416" t="str">
            <v>UNITED STATES</v>
          </cell>
          <cell r="E1416" t="str">
            <v>Y</v>
          </cell>
          <cell r="F1416" t="str">
            <v>Affirmed</v>
          </cell>
          <cell r="G1416">
            <v>37581</v>
          </cell>
          <cell r="H1416" t="str">
            <v>BBB</v>
          </cell>
          <cell r="I1416" t="str">
            <v>Rating Outlook Stable</v>
          </cell>
        </row>
        <row r="1417">
          <cell r="A1417">
            <v>80091815</v>
          </cell>
          <cell r="B1417" t="str">
            <v>Duke Realty Corporation</v>
          </cell>
          <cell r="C1417" t="str">
            <v>Banks</v>
          </cell>
          <cell r="D1417" t="str">
            <v>UNITED STATES</v>
          </cell>
          <cell r="E1417" t="str">
            <v>Y</v>
          </cell>
          <cell r="F1417" t="str">
            <v>Affirmed</v>
          </cell>
          <cell r="G1417">
            <v>38211</v>
          </cell>
          <cell r="H1417" t="str">
            <v>BBB+</v>
          </cell>
          <cell r="I1417" t="str">
            <v>Rating Outlook Stable</v>
          </cell>
        </row>
        <row r="1418">
          <cell r="A1418">
            <v>80091816</v>
          </cell>
          <cell r="B1418" t="str">
            <v>Health Care Property Investors Inc</v>
          </cell>
          <cell r="C1418" t="str">
            <v>Banks</v>
          </cell>
          <cell r="D1418" t="str">
            <v>UNITED STATES</v>
          </cell>
          <cell r="E1418" t="str">
            <v>Y</v>
          </cell>
          <cell r="F1418" t="str">
            <v>Affirmed</v>
          </cell>
          <cell r="G1418">
            <v>37082</v>
          </cell>
          <cell r="H1418" t="str">
            <v>BBB+</v>
          </cell>
          <cell r="I1418" t="str">
            <v>Rating Outlook Stable</v>
          </cell>
        </row>
        <row r="1419">
          <cell r="A1419">
            <v>80091817</v>
          </cell>
          <cell r="B1419" t="str">
            <v>Health Care REIT, Inc</v>
          </cell>
          <cell r="C1419" t="str">
            <v>Banks</v>
          </cell>
          <cell r="D1419" t="str">
            <v>UNITED STATES</v>
          </cell>
          <cell r="E1419" t="str">
            <v>Y</v>
          </cell>
          <cell r="F1419" t="str">
            <v>Affirmed</v>
          </cell>
          <cell r="G1419">
            <v>37946</v>
          </cell>
          <cell r="H1419" t="str">
            <v>BBB-</v>
          </cell>
          <cell r="I1419" t="str">
            <v>Rating Outlook Positive</v>
          </cell>
        </row>
        <row r="1420">
          <cell r="A1420">
            <v>80091818</v>
          </cell>
          <cell r="B1420" t="str">
            <v>Healthcare Realty Trust Incorporated</v>
          </cell>
          <cell r="C1420" t="str">
            <v>Banks</v>
          </cell>
          <cell r="D1420" t="str">
            <v>UNITED STATES</v>
          </cell>
          <cell r="E1420" t="str">
            <v>Y</v>
          </cell>
          <cell r="F1420" t="str">
            <v>Affirmed</v>
          </cell>
          <cell r="G1420">
            <v>38078</v>
          </cell>
          <cell r="H1420" t="str">
            <v>BBB</v>
          </cell>
          <cell r="I1420" t="str">
            <v>Rating Outlook Stable</v>
          </cell>
        </row>
        <row r="1421">
          <cell r="A1421">
            <v>80091819</v>
          </cell>
          <cell r="B1421" t="str">
            <v>LNR Property Corporation</v>
          </cell>
          <cell r="C1421" t="str">
            <v>Leasing Companies</v>
          </cell>
          <cell r="D1421" t="str">
            <v>UNITED STATES</v>
          </cell>
          <cell r="E1421" t="str">
            <v>Y</v>
          </cell>
          <cell r="F1421" t="str">
            <v>Rating Watch On</v>
          </cell>
          <cell r="G1421">
            <v>38229</v>
          </cell>
          <cell r="H1421" t="str">
            <v>BB+</v>
          </cell>
          <cell r="I1421" t="str">
            <v>Rating Watch Evolving</v>
          </cell>
        </row>
        <row r="1422">
          <cell r="A1422">
            <v>80091820</v>
          </cell>
          <cell r="B1422" t="str">
            <v>Nationwide Health Properties, Inc.</v>
          </cell>
          <cell r="C1422" t="str">
            <v>Bank Loans</v>
          </cell>
          <cell r="D1422" t="str">
            <v>UNITED STATES</v>
          </cell>
          <cell r="E1422" t="str">
            <v>Y</v>
          </cell>
          <cell r="F1422" t="str">
            <v>Affirmed</v>
          </cell>
          <cell r="G1422">
            <v>38089</v>
          </cell>
          <cell r="H1422" t="str">
            <v>BBB-</v>
          </cell>
          <cell r="I1422" t="str">
            <v>Rating Outlook Stable</v>
          </cell>
        </row>
        <row r="1423">
          <cell r="A1423">
            <v>80091821</v>
          </cell>
          <cell r="B1423" t="str">
            <v>Omega Healthcare Investors, Inc.</v>
          </cell>
          <cell r="C1423" t="str">
            <v>Banks</v>
          </cell>
          <cell r="D1423" t="str">
            <v>UNITED STATES</v>
          </cell>
          <cell r="E1423" t="str">
            <v>Y</v>
          </cell>
          <cell r="F1423" t="str">
            <v>Upgrade</v>
          </cell>
          <cell r="G1423">
            <v>38240</v>
          </cell>
          <cell r="H1423" t="str">
            <v>BB-</v>
          </cell>
          <cell r="I1423" t="str">
            <v>Rating Outlook Stable</v>
          </cell>
        </row>
        <row r="1424">
          <cell r="A1424">
            <v>80091822</v>
          </cell>
          <cell r="B1424" t="str">
            <v>Public Storage, Inc.</v>
          </cell>
          <cell r="C1424" t="str">
            <v>Banks</v>
          </cell>
          <cell r="D1424" t="str">
            <v>UNITED STATES</v>
          </cell>
          <cell r="E1424" t="str">
            <v>Y</v>
          </cell>
          <cell r="F1424" t="str">
            <v>Affirmed</v>
          </cell>
          <cell r="G1424">
            <v>37505</v>
          </cell>
          <cell r="H1424" t="str">
            <v>A-</v>
          </cell>
          <cell r="I1424" t="str">
            <v>Rating Outlook Stable</v>
          </cell>
        </row>
        <row r="1425">
          <cell r="A1425">
            <v>80091823</v>
          </cell>
          <cell r="B1425" t="str">
            <v>SUSA Partnership, L.P.</v>
          </cell>
          <cell r="C1425" t="str">
            <v>Financial Institutions</v>
          </cell>
          <cell r="D1425" t="str">
            <v>UNITED STATES</v>
          </cell>
          <cell r="E1425" t="str">
            <v>N</v>
          </cell>
          <cell r="F1425" t="str">
            <v>Withdrawn</v>
          </cell>
          <cell r="G1425">
            <v>37393</v>
          </cell>
          <cell r="H1425" t="str">
            <v>NR</v>
          </cell>
          <cell r="I1425" t="str">
            <v>Rating Watch Off</v>
          </cell>
        </row>
        <row r="1426">
          <cell r="A1426">
            <v>80091824</v>
          </cell>
          <cell r="B1426" t="str">
            <v>Shurgard Storage Centers, Inc.</v>
          </cell>
          <cell r="C1426" t="str">
            <v>Banks</v>
          </cell>
          <cell r="D1426" t="str">
            <v>UNITED STATES</v>
          </cell>
          <cell r="E1426" t="str">
            <v>Y</v>
          </cell>
          <cell r="F1426" t="str">
            <v>Affirmed</v>
          </cell>
          <cell r="G1426">
            <v>38253</v>
          </cell>
          <cell r="H1426" t="str">
            <v>BBB</v>
          </cell>
          <cell r="I1426" t="str">
            <v>Rating Outlook Negative</v>
          </cell>
        </row>
        <row r="1427">
          <cell r="A1427">
            <v>80091827</v>
          </cell>
          <cell r="B1427" t="str">
            <v>ProLogis</v>
          </cell>
          <cell r="C1427" t="str">
            <v>Real Estate Investment Trusts</v>
          </cell>
          <cell r="D1427" t="str">
            <v>UNITED STATES</v>
          </cell>
          <cell r="E1427" t="str">
            <v>Y</v>
          </cell>
          <cell r="F1427" t="str">
            <v>Affirmed</v>
          </cell>
          <cell r="G1427">
            <v>38112</v>
          </cell>
          <cell r="H1427" t="str">
            <v>BBB+</v>
          </cell>
          <cell r="I1427" t="str">
            <v>Rating Outlook Stable</v>
          </cell>
        </row>
        <row r="1428">
          <cell r="A1428">
            <v>80091829</v>
          </cell>
          <cell r="B1428" t="str">
            <v>Trizec Finance Ltd.</v>
          </cell>
          <cell r="C1428" t="str">
            <v>Banks</v>
          </cell>
          <cell r="D1428" t="str">
            <v>CANADA</v>
          </cell>
          <cell r="E1428" t="str">
            <v>N</v>
          </cell>
          <cell r="F1428" t="str">
            <v>Withdrawn</v>
          </cell>
          <cell r="G1428">
            <v>37421</v>
          </cell>
          <cell r="H1428" t="str">
            <v>NR</v>
          </cell>
          <cell r="I1428" t="str">
            <v>Not on Rating Watch</v>
          </cell>
        </row>
        <row r="1429">
          <cell r="A1429">
            <v>80091830</v>
          </cell>
          <cell r="B1429" t="str">
            <v>CenterPoint Properties Trust</v>
          </cell>
          <cell r="C1429" t="str">
            <v>Banks</v>
          </cell>
          <cell r="D1429" t="str">
            <v>UNITED STATES</v>
          </cell>
          <cell r="E1429" t="str">
            <v>Y</v>
          </cell>
          <cell r="F1429" t="str">
            <v>Affirmed</v>
          </cell>
          <cell r="G1429">
            <v>37874</v>
          </cell>
          <cell r="H1429" t="str">
            <v>BBB</v>
          </cell>
          <cell r="I1429" t="str">
            <v>Rating Outlook Stable</v>
          </cell>
        </row>
        <row r="1430">
          <cell r="A1430">
            <v>80091831</v>
          </cell>
          <cell r="B1430" t="str">
            <v>Colonial Realty Limited Partnership</v>
          </cell>
          <cell r="C1430" t="str">
            <v>Banks</v>
          </cell>
          <cell r="D1430" t="str">
            <v>UNITED STATES</v>
          </cell>
          <cell r="E1430" t="str">
            <v>Y</v>
          </cell>
          <cell r="F1430" t="str">
            <v>Affirmed</v>
          </cell>
          <cell r="G1430">
            <v>38154</v>
          </cell>
          <cell r="H1430" t="str">
            <v>BBB-</v>
          </cell>
          <cell r="I1430" t="str">
            <v>Rating Outlook Stable</v>
          </cell>
        </row>
        <row r="1431">
          <cell r="A1431">
            <v>80091832</v>
          </cell>
          <cell r="B1431" t="str">
            <v>Duke Realty Limited Partnership</v>
          </cell>
          <cell r="C1431" t="str">
            <v>Banks</v>
          </cell>
          <cell r="D1431" t="str">
            <v>UNITED STATES</v>
          </cell>
          <cell r="E1431" t="str">
            <v>Y</v>
          </cell>
          <cell r="F1431" t="str">
            <v>Affirmed</v>
          </cell>
          <cell r="G1431">
            <v>38211</v>
          </cell>
          <cell r="H1431" t="str">
            <v>BBB+</v>
          </cell>
          <cell r="I1431" t="str">
            <v>Rating Outlook Stable</v>
          </cell>
        </row>
        <row r="1432">
          <cell r="A1432">
            <v>80091833</v>
          </cell>
          <cell r="B1432" t="str">
            <v>JDN Realty Corporation</v>
          </cell>
          <cell r="C1432" t="str">
            <v>Banks</v>
          </cell>
          <cell r="D1432" t="str">
            <v>UNITED STATES</v>
          </cell>
          <cell r="E1432" t="str">
            <v>Y</v>
          </cell>
          <cell r="F1432" t="str">
            <v>Upgrade</v>
          </cell>
          <cell r="G1432">
            <v>37693</v>
          </cell>
          <cell r="H1432" t="str">
            <v>BBB-</v>
          </cell>
          <cell r="I1432" t="str">
            <v>Rating Outlook Stable</v>
          </cell>
        </row>
        <row r="1433">
          <cell r="A1433">
            <v>80091835</v>
          </cell>
          <cell r="B1433" t="str">
            <v>Regency Centers, L.P.</v>
          </cell>
          <cell r="C1433" t="str">
            <v>Banks</v>
          </cell>
          <cell r="D1433" t="str">
            <v>UNITED STATES</v>
          </cell>
          <cell r="E1433" t="str">
            <v>Y</v>
          </cell>
          <cell r="F1433" t="str">
            <v>Affirmed</v>
          </cell>
          <cell r="G1433">
            <v>38194</v>
          </cell>
          <cell r="H1433" t="str">
            <v>BBB+</v>
          </cell>
          <cell r="I1433" t="str">
            <v>Rating Outlook Stable</v>
          </cell>
        </row>
        <row r="1434">
          <cell r="A1434">
            <v>80091838</v>
          </cell>
          <cell r="B1434" t="str">
            <v>U.S. Restaurant Properties Operating L.P.</v>
          </cell>
          <cell r="C1434" t="str">
            <v>Real Estate Investment Trusts</v>
          </cell>
          <cell r="D1434" t="str">
            <v>UNITED STATES</v>
          </cell>
          <cell r="E1434" t="str">
            <v>Y</v>
          </cell>
          <cell r="F1434" t="str">
            <v>Rating Watch On</v>
          </cell>
          <cell r="G1434">
            <v>38233</v>
          </cell>
          <cell r="H1434" t="str">
            <v>BB</v>
          </cell>
          <cell r="I1434" t="str">
            <v>Rating Watch Evolving</v>
          </cell>
        </row>
        <row r="1435">
          <cell r="A1435">
            <v>80091840</v>
          </cell>
          <cell r="B1435" t="str">
            <v>Union National Bank</v>
          </cell>
          <cell r="C1435" t="str">
            <v>Banks</v>
          </cell>
          <cell r="D1435" t="str">
            <v>UNITED ARAB EMIRATES</v>
          </cell>
          <cell r="E1435" t="str">
            <v>Y</v>
          </cell>
          <cell r="F1435" t="str">
            <v>Affirmed</v>
          </cell>
          <cell r="G1435">
            <v>38212</v>
          </cell>
          <cell r="H1435" t="str">
            <v>A-</v>
          </cell>
          <cell r="I1435" t="str">
            <v>Rating Outlook Stable</v>
          </cell>
        </row>
        <row r="1436">
          <cell r="A1436">
            <v>80091841</v>
          </cell>
          <cell r="B1436" t="str">
            <v>Mashreqbank</v>
          </cell>
          <cell r="C1436" t="str">
            <v>Banks</v>
          </cell>
          <cell r="D1436" t="str">
            <v>UNITED ARAB EMIRATES</v>
          </cell>
          <cell r="E1436" t="str">
            <v>Y</v>
          </cell>
          <cell r="F1436" t="str">
            <v>Affirmed</v>
          </cell>
          <cell r="G1436">
            <v>38215</v>
          </cell>
          <cell r="H1436" t="str">
            <v>A-</v>
          </cell>
          <cell r="I1436" t="str">
            <v>Rating Outlook Stable</v>
          </cell>
        </row>
        <row r="1437">
          <cell r="A1437">
            <v>80091842</v>
          </cell>
          <cell r="B1437" t="str">
            <v>Emirates Bank International</v>
          </cell>
          <cell r="C1437" t="str">
            <v>Banks</v>
          </cell>
          <cell r="D1437" t="str">
            <v>UNITED ARAB EMIRATES</v>
          </cell>
          <cell r="E1437" t="str">
            <v>Y</v>
          </cell>
          <cell r="F1437" t="str">
            <v>Affirmed</v>
          </cell>
          <cell r="G1437">
            <v>38212</v>
          </cell>
          <cell r="H1437" t="str">
            <v>A</v>
          </cell>
          <cell r="I1437" t="str">
            <v>Rating Outlook Stable</v>
          </cell>
        </row>
        <row r="1438">
          <cell r="A1438">
            <v>80091843</v>
          </cell>
          <cell r="B1438" t="str">
            <v>Bank of Sharjah</v>
          </cell>
          <cell r="C1438" t="str">
            <v>Banks</v>
          </cell>
          <cell r="D1438" t="str">
            <v>UNITED ARAB EMIRATES</v>
          </cell>
          <cell r="E1438" t="str">
            <v>Y</v>
          </cell>
          <cell r="F1438" t="str">
            <v>Affirmed</v>
          </cell>
          <cell r="G1438">
            <v>37922</v>
          </cell>
          <cell r="H1438" t="str">
            <v>BBB+</v>
          </cell>
          <cell r="I1438" t="str">
            <v>Rating Outlook Stable</v>
          </cell>
        </row>
        <row r="1439">
          <cell r="A1439">
            <v>80091844</v>
          </cell>
          <cell r="B1439" t="str">
            <v>HSBC Bank Argentina</v>
          </cell>
          <cell r="C1439" t="str">
            <v>Banks</v>
          </cell>
          <cell r="D1439" t="str">
            <v>ARGENTINA</v>
          </cell>
          <cell r="E1439" t="str">
            <v>Y</v>
          </cell>
          <cell r="F1439" t="str">
            <v>Withdrawn</v>
          </cell>
          <cell r="G1439">
            <v>37265</v>
          </cell>
          <cell r="H1439" t="str">
            <v>NR</v>
          </cell>
          <cell r="I1439" t="str">
            <v>Rating Watch Off</v>
          </cell>
        </row>
        <row r="1440">
          <cell r="A1440">
            <v>80091845</v>
          </cell>
          <cell r="B1440" t="str">
            <v>Banco de Inversion y Comercio Exterior</v>
          </cell>
          <cell r="C1440" t="str">
            <v>Banks</v>
          </cell>
          <cell r="D1440" t="str">
            <v>ARGENTINA</v>
          </cell>
          <cell r="E1440" t="str">
            <v>Y</v>
          </cell>
          <cell r="F1440" t="str">
            <v>Withdrawn</v>
          </cell>
          <cell r="G1440">
            <v>37265</v>
          </cell>
          <cell r="H1440" t="str">
            <v>NR</v>
          </cell>
          <cell r="I1440" t="str">
            <v>Rating Watch Negative</v>
          </cell>
        </row>
        <row r="1441">
          <cell r="A1441">
            <v>80091847</v>
          </cell>
          <cell r="B1441" t="str">
            <v>Banco Votorantim S.A.</v>
          </cell>
          <cell r="C1441" t="str">
            <v>Banks</v>
          </cell>
          <cell r="D1441" t="str">
            <v>BRAZIL</v>
          </cell>
          <cell r="E1441" t="str">
            <v>Y</v>
          </cell>
          <cell r="F1441" t="str">
            <v>Upgrade</v>
          </cell>
          <cell r="G1441">
            <v>38259</v>
          </cell>
          <cell r="H1441" t="str">
            <v>BB-</v>
          </cell>
          <cell r="I1441" t="str">
            <v>Rating Outlook Stable</v>
          </cell>
        </row>
        <row r="1442">
          <cell r="A1442">
            <v>80091848</v>
          </cell>
          <cell r="B1442" t="str">
            <v>Corpbanca</v>
          </cell>
          <cell r="C1442" t="str">
            <v>Banks</v>
          </cell>
          <cell r="D1442" t="str">
            <v>CHILE</v>
          </cell>
          <cell r="E1442" t="str">
            <v>Y</v>
          </cell>
          <cell r="F1442" t="str">
            <v>Upgrade</v>
          </cell>
          <cell r="G1442">
            <v>38103</v>
          </cell>
          <cell r="H1442" t="str">
            <v>BBB+</v>
          </cell>
          <cell r="I1442" t="str">
            <v>Rating Outlook Stable</v>
          </cell>
        </row>
        <row r="1443">
          <cell r="A1443">
            <v>80091849</v>
          </cell>
          <cell r="B1443" t="str">
            <v>Banco del Estado de Chile</v>
          </cell>
          <cell r="C1443" t="str">
            <v>Banks</v>
          </cell>
          <cell r="D1443" t="str">
            <v>CHILE</v>
          </cell>
          <cell r="E1443" t="str">
            <v>Y</v>
          </cell>
          <cell r="F1443" t="str">
            <v>Withdrawn</v>
          </cell>
          <cell r="G1443">
            <v>37440</v>
          </cell>
          <cell r="H1443" t="str">
            <v>NR</v>
          </cell>
        </row>
        <row r="1444">
          <cell r="A1444">
            <v>80091851</v>
          </cell>
          <cell r="B1444" t="str">
            <v>Banco Popular Dominicano</v>
          </cell>
          <cell r="C1444" t="str">
            <v>Banks</v>
          </cell>
          <cell r="D1444" t="str">
            <v>DOMINICAN REPUBLIC</v>
          </cell>
          <cell r="E1444" t="str">
            <v>Y</v>
          </cell>
          <cell r="F1444" t="str">
            <v>Withdrawn</v>
          </cell>
          <cell r="G1444">
            <v>38015</v>
          </cell>
          <cell r="H1444" t="str">
            <v>NR</v>
          </cell>
        </row>
        <row r="1445">
          <cell r="A1445">
            <v>80091852</v>
          </cell>
          <cell r="B1445" t="str">
            <v>Banco Leon</v>
          </cell>
          <cell r="C1445" t="str">
            <v>Banks</v>
          </cell>
          <cell r="D1445" t="str">
            <v>DOMINICAN REPUBLIC</v>
          </cell>
          <cell r="E1445" t="str">
            <v>Y</v>
          </cell>
          <cell r="F1445" t="str">
            <v>Downgrade</v>
          </cell>
          <cell r="G1445">
            <v>38020</v>
          </cell>
          <cell r="H1445" t="str">
            <v>CCC+</v>
          </cell>
          <cell r="I1445" t="str">
            <v>Rating Watch Negative</v>
          </cell>
        </row>
        <row r="1446">
          <cell r="A1446">
            <v>80091853</v>
          </cell>
          <cell r="B1446" t="str">
            <v>Banco Intercontinental, SA</v>
          </cell>
          <cell r="C1446" t="str">
            <v>Banks</v>
          </cell>
          <cell r="D1446" t="str">
            <v>DOMINICAN REPUBLIC</v>
          </cell>
          <cell r="E1446" t="str">
            <v>N</v>
          </cell>
          <cell r="F1446" t="str">
            <v>Withdrawn</v>
          </cell>
          <cell r="G1446">
            <v>37816</v>
          </cell>
          <cell r="H1446" t="str">
            <v>NR</v>
          </cell>
        </row>
        <row r="1447">
          <cell r="A1447">
            <v>80091854</v>
          </cell>
          <cell r="B1447" t="str">
            <v>Banco Del Pichincha C.A. y Subsidiarias</v>
          </cell>
          <cell r="C1447" t="str">
            <v>Banks</v>
          </cell>
          <cell r="D1447" t="str">
            <v>ECUADOR</v>
          </cell>
          <cell r="E1447" t="str">
            <v>Y</v>
          </cell>
          <cell r="F1447" t="str">
            <v>Affirmed</v>
          </cell>
          <cell r="G1447">
            <v>37890</v>
          </cell>
          <cell r="H1447" t="str">
            <v>CCC+</v>
          </cell>
          <cell r="I1447" t="str">
            <v>Rating Outlook Stable</v>
          </cell>
        </row>
        <row r="1448">
          <cell r="A1448">
            <v>80091856</v>
          </cell>
          <cell r="B1448" t="str">
            <v>Banco Mercantil del Norte</v>
          </cell>
          <cell r="C1448" t="str">
            <v>Banks</v>
          </cell>
          <cell r="D1448" t="str">
            <v>MEXICO</v>
          </cell>
          <cell r="E1448" t="str">
            <v>Y</v>
          </cell>
          <cell r="F1448" t="str">
            <v>Affirmed</v>
          </cell>
          <cell r="G1448">
            <v>37771</v>
          </cell>
          <cell r="H1448" t="str">
            <v>BBB-</v>
          </cell>
          <cell r="I1448" t="str">
            <v>Rating Outlook Stable</v>
          </cell>
        </row>
        <row r="1449">
          <cell r="A1449">
            <v>80091859</v>
          </cell>
          <cell r="B1449" t="str">
            <v>Banco Salvadoreno</v>
          </cell>
          <cell r="C1449" t="str">
            <v>Banks</v>
          </cell>
          <cell r="D1449" t="str">
            <v>EL SALVADOR</v>
          </cell>
          <cell r="E1449" t="str">
            <v>Y</v>
          </cell>
          <cell r="F1449" t="str">
            <v>Affirmed</v>
          </cell>
          <cell r="G1449">
            <v>38119</v>
          </cell>
          <cell r="H1449" t="str">
            <v>BB</v>
          </cell>
          <cell r="I1449" t="str">
            <v>Rating Outlook Negative</v>
          </cell>
        </row>
        <row r="1450">
          <cell r="A1450">
            <v>80091860</v>
          </cell>
          <cell r="B1450" t="str">
            <v>Banco de Comercio De El Salvador</v>
          </cell>
          <cell r="C1450" t="str">
            <v>Banks</v>
          </cell>
          <cell r="D1450" t="str">
            <v>EL SALVADOR</v>
          </cell>
          <cell r="E1450" t="str">
            <v>Y</v>
          </cell>
          <cell r="F1450" t="str">
            <v>Affirmed</v>
          </cell>
          <cell r="G1450">
            <v>38184</v>
          </cell>
          <cell r="H1450" t="str">
            <v>BB</v>
          </cell>
          <cell r="I1450" t="str">
            <v>Rating Outlook Stable</v>
          </cell>
        </row>
        <row r="1451">
          <cell r="A1451">
            <v>80091861</v>
          </cell>
          <cell r="B1451" t="str">
            <v>Turkiye Sinai Kalkinma Bankasi A.S.</v>
          </cell>
          <cell r="C1451" t="str">
            <v>Banks</v>
          </cell>
          <cell r="D1451" t="str">
            <v>TURKEY</v>
          </cell>
          <cell r="E1451" t="str">
            <v>Y</v>
          </cell>
          <cell r="F1451" t="str">
            <v>Affirmed</v>
          </cell>
          <cell r="G1451">
            <v>38226</v>
          </cell>
          <cell r="H1451" t="str">
            <v>B+</v>
          </cell>
          <cell r="I1451" t="str">
            <v>Rating Outlook Positive</v>
          </cell>
        </row>
        <row r="1452">
          <cell r="A1452">
            <v>80091862</v>
          </cell>
          <cell r="B1452" t="str">
            <v>Turkiye Halk Bankasi</v>
          </cell>
          <cell r="C1452" t="str">
            <v>Banks</v>
          </cell>
          <cell r="D1452" t="str">
            <v>TURKEY</v>
          </cell>
          <cell r="E1452" t="str">
            <v>Y</v>
          </cell>
          <cell r="F1452" t="str">
            <v>Affirmed</v>
          </cell>
          <cell r="G1452">
            <v>38226</v>
          </cell>
          <cell r="H1452" t="str">
            <v>B+</v>
          </cell>
          <cell r="I1452" t="str">
            <v>Rating Outlook Positive</v>
          </cell>
        </row>
        <row r="1453">
          <cell r="A1453">
            <v>80091863</v>
          </cell>
          <cell r="B1453" t="str">
            <v>Disbank</v>
          </cell>
          <cell r="C1453" t="str">
            <v>Banks</v>
          </cell>
          <cell r="D1453" t="str">
            <v>TURKEY</v>
          </cell>
          <cell r="E1453" t="str">
            <v>Y</v>
          </cell>
          <cell r="F1453" t="str">
            <v>Affirmed</v>
          </cell>
          <cell r="G1453">
            <v>38233</v>
          </cell>
          <cell r="H1453" t="str">
            <v>B+</v>
          </cell>
          <cell r="I1453" t="str">
            <v>Rating Outlook Stable</v>
          </cell>
        </row>
        <row r="1454">
          <cell r="A1454">
            <v>80091864</v>
          </cell>
          <cell r="B1454" t="str">
            <v>Tekfenbank A.S.</v>
          </cell>
          <cell r="C1454" t="str">
            <v>Banks</v>
          </cell>
          <cell r="D1454" t="str">
            <v>TURKEY</v>
          </cell>
          <cell r="E1454" t="str">
            <v>Y</v>
          </cell>
          <cell r="F1454" t="str">
            <v>Revision Outlook</v>
          </cell>
          <cell r="G1454">
            <v>37860</v>
          </cell>
          <cell r="H1454" t="str">
            <v>B-</v>
          </cell>
          <cell r="I1454" t="str">
            <v>Rating Outlook Stable</v>
          </cell>
        </row>
        <row r="1455">
          <cell r="A1455">
            <v>80091865</v>
          </cell>
          <cell r="B1455" t="str">
            <v>Garanti Finansal Kiralama A.S.</v>
          </cell>
          <cell r="C1455" t="str">
            <v>Banks</v>
          </cell>
          <cell r="D1455" t="str">
            <v>TURKEY</v>
          </cell>
          <cell r="E1455" t="str">
            <v>Y</v>
          </cell>
          <cell r="F1455" t="str">
            <v>Affirmed</v>
          </cell>
          <cell r="G1455">
            <v>38226</v>
          </cell>
          <cell r="H1455" t="str">
            <v>B+</v>
          </cell>
          <cell r="I1455" t="str">
            <v>Rating Outlook Positive</v>
          </cell>
        </row>
        <row r="1456">
          <cell r="A1456">
            <v>80091866</v>
          </cell>
          <cell r="B1456" t="str">
            <v>Denizbank</v>
          </cell>
          <cell r="C1456" t="str">
            <v>Banks</v>
          </cell>
          <cell r="D1456" t="str">
            <v>TURKEY</v>
          </cell>
          <cell r="E1456" t="str">
            <v>Y</v>
          </cell>
          <cell r="F1456" t="str">
            <v>Affirmed</v>
          </cell>
          <cell r="G1456">
            <v>38233</v>
          </cell>
          <cell r="H1456" t="str">
            <v>B+</v>
          </cell>
          <cell r="I1456" t="str">
            <v>Rating Outlook Stable</v>
          </cell>
        </row>
        <row r="1457">
          <cell r="A1457">
            <v>80091867</v>
          </cell>
          <cell r="B1457" t="str">
            <v>RBTT Financial Holdings Limited</v>
          </cell>
          <cell r="C1457" t="str">
            <v>Banks</v>
          </cell>
          <cell r="D1457" t="str">
            <v>TRINIDAD AND TOBAGO</v>
          </cell>
          <cell r="E1457" t="str">
            <v>Y</v>
          </cell>
          <cell r="F1457" t="str">
            <v>Affirmed</v>
          </cell>
          <cell r="G1457">
            <v>37657</v>
          </cell>
          <cell r="H1457" t="str">
            <v>BB+</v>
          </cell>
          <cell r="I1457" t="str">
            <v>Rating Outlook Negative</v>
          </cell>
        </row>
        <row r="1458">
          <cell r="A1458">
            <v>80091868</v>
          </cell>
          <cell r="B1458" t="str">
            <v>Republic Bank Limited</v>
          </cell>
          <cell r="C1458" t="str">
            <v>Banks</v>
          </cell>
          <cell r="D1458" t="str">
            <v>TRINIDAD AND TOBAGO</v>
          </cell>
          <cell r="E1458" t="str">
            <v>Y</v>
          </cell>
          <cell r="F1458" t="str">
            <v>Affirmed</v>
          </cell>
          <cell r="G1458">
            <v>37581</v>
          </cell>
          <cell r="H1458" t="str">
            <v>BBB-</v>
          </cell>
          <cell r="I1458" t="str">
            <v>Rating Outlook Stable</v>
          </cell>
        </row>
        <row r="1459">
          <cell r="A1459">
            <v>80091869</v>
          </cell>
          <cell r="B1459" t="str">
            <v>Development Finance Limited</v>
          </cell>
          <cell r="C1459" t="str">
            <v>Banks</v>
          </cell>
          <cell r="D1459" t="str">
            <v>TRINIDAD AND TOBAGO</v>
          </cell>
          <cell r="E1459" t="str">
            <v>Y</v>
          </cell>
          <cell r="F1459" t="str">
            <v>Affirmed</v>
          </cell>
          <cell r="G1459">
            <v>37165</v>
          </cell>
          <cell r="H1459" t="str">
            <v>BB</v>
          </cell>
          <cell r="I1459" t="str">
            <v>Rating Outlook Stable</v>
          </cell>
        </row>
        <row r="1460">
          <cell r="A1460">
            <v>80091870</v>
          </cell>
          <cell r="B1460" t="str">
            <v>World Savings Bank</v>
          </cell>
          <cell r="C1460" t="str">
            <v>Banks</v>
          </cell>
          <cell r="D1460" t="str">
            <v>UNITED STATES</v>
          </cell>
          <cell r="E1460" t="str">
            <v>N</v>
          </cell>
          <cell r="F1460" t="str">
            <v>Withdrawn</v>
          </cell>
          <cell r="G1460">
            <v>37340</v>
          </cell>
          <cell r="H1460" t="str">
            <v>NR</v>
          </cell>
          <cell r="I1460" t="str">
            <v>Not on Rating Watch</v>
          </cell>
        </row>
        <row r="1461">
          <cell r="A1461">
            <v>80091871</v>
          </cell>
          <cell r="B1461" t="str">
            <v>World Savings &amp; Loan Association</v>
          </cell>
          <cell r="C1461" t="str">
            <v>Banks</v>
          </cell>
          <cell r="D1461" t="str">
            <v>UNITED STATES</v>
          </cell>
          <cell r="E1461" t="str">
            <v>N</v>
          </cell>
          <cell r="F1461" t="str">
            <v>Withdrawn</v>
          </cell>
          <cell r="G1461">
            <v>37340</v>
          </cell>
          <cell r="H1461" t="str">
            <v>NR</v>
          </cell>
          <cell r="I1461" t="str">
            <v>Not on Rating Watch</v>
          </cell>
        </row>
        <row r="1462">
          <cell r="A1462">
            <v>80091872</v>
          </cell>
          <cell r="B1462" t="str">
            <v>Woodstock National Bank</v>
          </cell>
          <cell r="C1462" t="str">
            <v>Banks</v>
          </cell>
          <cell r="D1462" t="str">
            <v>UNITED STATES</v>
          </cell>
          <cell r="E1462" t="str">
            <v>N</v>
          </cell>
          <cell r="F1462" t="str">
            <v>Withdrawn</v>
          </cell>
          <cell r="G1462">
            <v>37813</v>
          </cell>
          <cell r="H1462" t="str">
            <v>NR</v>
          </cell>
        </row>
        <row r="1463">
          <cell r="A1463">
            <v>80091873</v>
          </cell>
          <cell r="B1463" t="str">
            <v>Wilmington Trust Company</v>
          </cell>
          <cell r="C1463" t="str">
            <v>Banks</v>
          </cell>
          <cell r="D1463" t="str">
            <v>UNITED STATES</v>
          </cell>
          <cell r="E1463" t="str">
            <v>Y</v>
          </cell>
          <cell r="F1463" t="str">
            <v>Affirmed</v>
          </cell>
          <cell r="G1463">
            <v>37715</v>
          </cell>
          <cell r="H1463" t="str">
            <v>A+</v>
          </cell>
          <cell r="I1463" t="str">
            <v>Rating Outlook Stable</v>
          </cell>
        </row>
        <row r="1464">
          <cell r="A1464">
            <v>80091874</v>
          </cell>
          <cell r="B1464" t="str">
            <v>Whitney National Bank</v>
          </cell>
          <cell r="C1464" t="str">
            <v>Banks</v>
          </cell>
          <cell r="D1464" t="str">
            <v>UNITED STATES</v>
          </cell>
          <cell r="E1464" t="str">
            <v>Y</v>
          </cell>
          <cell r="F1464" t="str">
            <v>Revision Rating</v>
          </cell>
          <cell r="G1464">
            <v>36861</v>
          </cell>
          <cell r="H1464" t="str">
            <v>BBB+</v>
          </cell>
          <cell r="I1464" t="str">
            <v>Rating Outlook Stable</v>
          </cell>
        </row>
        <row r="1465">
          <cell r="A1465">
            <v>80091875</v>
          </cell>
          <cell r="B1465" t="str">
            <v>Westminster Bank &amp; Trust, Carroll County</v>
          </cell>
          <cell r="C1465" t="str">
            <v>Banks</v>
          </cell>
          <cell r="D1465" t="str">
            <v>UNITED STATES</v>
          </cell>
          <cell r="E1465" t="str">
            <v>N</v>
          </cell>
          <cell r="F1465" t="str">
            <v>Withdrawn</v>
          </cell>
          <cell r="G1465">
            <v>37140</v>
          </cell>
          <cell r="H1465" t="str">
            <v>NR</v>
          </cell>
          <cell r="I1465" t="str">
            <v>Rating Outlook Stable</v>
          </cell>
        </row>
        <row r="1466">
          <cell r="A1466">
            <v>80091876</v>
          </cell>
          <cell r="B1466" t="str">
            <v>Westamerica Bank</v>
          </cell>
          <cell r="C1466" t="str">
            <v>Banks</v>
          </cell>
          <cell r="D1466" t="str">
            <v>UNITED STATES</v>
          </cell>
          <cell r="E1466" t="str">
            <v>Y</v>
          </cell>
          <cell r="F1466" t="str">
            <v>Rating Watch On</v>
          </cell>
          <cell r="G1466">
            <v>38230</v>
          </cell>
          <cell r="H1466" t="str">
            <v>A</v>
          </cell>
          <cell r="I1466" t="str">
            <v>Rating Watch Negative</v>
          </cell>
        </row>
        <row r="1467">
          <cell r="A1467">
            <v>80091882</v>
          </cell>
          <cell r="B1467" t="str">
            <v>Washington Federal Savings and Loan Association</v>
          </cell>
          <cell r="C1467" t="str">
            <v>Banks</v>
          </cell>
          <cell r="D1467" t="str">
            <v>UNITED STATES</v>
          </cell>
          <cell r="E1467" t="str">
            <v>Y</v>
          </cell>
          <cell r="F1467" t="str">
            <v>Revision Rating</v>
          </cell>
          <cell r="G1467">
            <v>36861</v>
          </cell>
          <cell r="H1467" t="str">
            <v>A-</v>
          </cell>
          <cell r="I1467" t="str">
            <v>Rating Outlook Stable</v>
          </cell>
        </row>
        <row r="1468">
          <cell r="A1468">
            <v>80091884</v>
          </cell>
          <cell r="B1468" t="str">
            <v>Union Planters Bank, NA</v>
          </cell>
          <cell r="C1468" t="str">
            <v>Banks</v>
          </cell>
          <cell r="D1468" t="str">
            <v>UNITED STATES</v>
          </cell>
          <cell r="E1468" t="str">
            <v>Y</v>
          </cell>
          <cell r="F1468" t="str">
            <v>Upgrade</v>
          </cell>
          <cell r="G1468">
            <v>38169</v>
          </cell>
          <cell r="H1468" t="str">
            <v>A+</v>
          </cell>
          <cell r="I1468" t="str">
            <v>Rating Outlook Stable</v>
          </cell>
        </row>
        <row r="1469">
          <cell r="A1469">
            <v>80091885</v>
          </cell>
          <cell r="B1469" t="str">
            <v>UMB Bank, National Association</v>
          </cell>
          <cell r="C1469" t="str">
            <v>Banks</v>
          </cell>
          <cell r="D1469" t="str">
            <v>UNITED STATES</v>
          </cell>
          <cell r="E1469" t="str">
            <v>Y</v>
          </cell>
          <cell r="F1469" t="str">
            <v>Affirmed</v>
          </cell>
          <cell r="G1469">
            <v>37582</v>
          </cell>
          <cell r="H1469" t="str">
            <v>A+</v>
          </cell>
          <cell r="I1469" t="str">
            <v>Rating Outlook Negative</v>
          </cell>
        </row>
        <row r="1470">
          <cell r="A1470">
            <v>80091886</v>
          </cell>
          <cell r="B1470" t="str">
            <v>U.S. Trust Co. of New York</v>
          </cell>
          <cell r="C1470" t="str">
            <v>Banks</v>
          </cell>
          <cell r="D1470" t="str">
            <v>UNITED STATES</v>
          </cell>
          <cell r="E1470" t="str">
            <v>Y</v>
          </cell>
          <cell r="F1470" t="str">
            <v>Affirmed</v>
          </cell>
          <cell r="G1470">
            <v>37799</v>
          </cell>
          <cell r="H1470" t="str">
            <v>A</v>
          </cell>
        </row>
        <row r="1471">
          <cell r="A1471">
            <v>80091887</v>
          </cell>
          <cell r="B1471" t="str">
            <v>U.S. Bank, N.A. ND</v>
          </cell>
          <cell r="C1471" t="str">
            <v>Banks</v>
          </cell>
          <cell r="D1471" t="str">
            <v>UNITED STATES</v>
          </cell>
          <cell r="E1471" t="str">
            <v>Y</v>
          </cell>
          <cell r="F1471" t="str">
            <v>Upgrade</v>
          </cell>
          <cell r="G1471">
            <v>38257</v>
          </cell>
          <cell r="H1471" t="str">
            <v>AA-</v>
          </cell>
          <cell r="I1471" t="str">
            <v>Rating Outlook Stable</v>
          </cell>
        </row>
        <row r="1472">
          <cell r="A1472">
            <v>80091888</v>
          </cell>
          <cell r="B1472" t="str">
            <v>U.S. Bank, N.A. MT</v>
          </cell>
          <cell r="C1472" t="str">
            <v>Banks</v>
          </cell>
          <cell r="D1472" t="str">
            <v>UNITED STATES</v>
          </cell>
          <cell r="E1472" t="str">
            <v>N</v>
          </cell>
          <cell r="F1472" t="str">
            <v>Withdrawn</v>
          </cell>
          <cell r="G1472">
            <v>37813</v>
          </cell>
          <cell r="H1472" t="str">
            <v>NR</v>
          </cell>
        </row>
        <row r="1473">
          <cell r="A1473">
            <v>80091889</v>
          </cell>
          <cell r="B1473" t="str">
            <v>Trustmark National Bank</v>
          </cell>
          <cell r="C1473" t="str">
            <v>Banks</v>
          </cell>
          <cell r="D1473" t="str">
            <v>UNITED STATES</v>
          </cell>
          <cell r="E1473" t="str">
            <v>Y</v>
          </cell>
          <cell r="F1473" t="str">
            <v>Revision Rating</v>
          </cell>
          <cell r="G1473">
            <v>36861</v>
          </cell>
          <cell r="H1473" t="str">
            <v>A-</v>
          </cell>
          <cell r="I1473" t="str">
            <v>Rating Outlook Stable</v>
          </cell>
        </row>
        <row r="1474">
          <cell r="A1474">
            <v>80091890</v>
          </cell>
          <cell r="B1474" t="str">
            <v>Three Rivers Bank &amp; Trust Company</v>
          </cell>
          <cell r="C1474" t="str">
            <v>Banks</v>
          </cell>
          <cell r="D1474" t="str">
            <v>UNITED STATES</v>
          </cell>
          <cell r="E1474" t="str">
            <v>N</v>
          </cell>
          <cell r="F1474" t="str">
            <v>Withdrawn</v>
          </cell>
          <cell r="G1474">
            <v>37558</v>
          </cell>
          <cell r="H1474" t="str">
            <v>NR</v>
          </cell>
          <cell r="I1474" t="str">
            <v>Rating Outlook Stable</v>
          </cell>
        </row>
        <row r="1475">
          <cell r="A1475">
            <v>80091891</v>
          </cell>
          <cell r="B1475" t="str">
            <v>Summit Bank (PA)</v>
          </cell>
          <cell r="C1475" t="str">
            <v>Banks</v>
          </cell>
          <cell r="D1475" t="str">
            <v>UNITED STATES</v>
          </cell>
          <cell r="E1475" t="str">
            <v>N</v>
          </cell>
          <cell r="F1475" t="str">
            <v>Withdrawn</v>
          </cell>
          <cell r="G1475">
            <v>37454</v>
          </cell>
          <cell r="H1475" t="str">
            <v>NR</v>
          </cell>
          <cell r="I1475" t="str">
            <v>Rating Watch Off</v>
          </cell>
        </row>
        <row r="1476">
          <cell r="A1476">
            <v>80091892</v>
          </cell>
          <cell r="B1476" t="str">
            <v>Summit Bank (NJ)</v>
          </cell>
          <cell r="C1476" t="str">
            <v>Banks</v>
          </cell>
          <cell r="D1476" t="str">
            <v>UNITED STATES</v>
          </cell>
          <cell r="E1476" t="str">
            <v>N</v>
          </cell>
          <cell r="F1476" t="str">
            <v>Withdrawn</v>
          </cell>
          <cell r="G1476">
            <v>37454</v>
          </cell>
          <cell r="H1476" t="str">
            <v>NR</v>
          </cell>
          <cell r="I1476" t="str">
            <v>Rating Outlook Stable</v>
          </cell>
        </row>
        <row r="1477">
          <cell r="A1477">
            <v>80091893</v>
          </cell>
          <cell r="B1477" t="str">
            <v>Sterling Bank</v>
          </cell>
          <cell r="C1477" t="str">
            <v>Banks</v>
          </cell>
          <cell r="D1477" t="str">
            <v>UNITED STATES</v>
          </cell>
          <cell r="E1477" t="str">
            <v>Y</v>
          </cell>
          <cell r="F1477" t="str">
            <v>Revision Rating</v>
          </cell>
          <cell r="G1477">
            <v>36861</v>
          </cell>
          <cell r="H1477" t="str">
            <v>A</v>
          </cell>
          <cell r="I1477" t="str">
            <v>Rating Outlook Stable</v>
          </cell>
        </row>
        <row r="1478">
          <cell r="A1478">
            <v>80091894</v>
          </cell>
          <cell r="B1478" t="str">
            <v>Standard Federal Bank National Association</v>
          </cell>
          <cell r="C1478" t="str">
            <v>Banks</v>
          </cell>
          <cell r="D1478" t="str">
            <v>UNITED STATES</v>
          </cell>
          <cell r="E1478" t="str">
            <v>Y</v>
          </cell>
          <cell r="F1478" t="str">
            <v>Downgrade</v>
          </cell>
          <cell r="G1478">
            <v>37552</v>
          </cell>
          <cell r="H1478" t="str">
            <v>AA-</v>
          </cell>
          <cell r="I1478" t="str">
            <v>Rating Outlook Stable</v>
          </cell>
        </row>
        <row r="1479">
          <cell r="A1479">
            <v>80091895</v>
          </cell>
          <cell r="B1479" t="str">
            <v>St. Michaels Bank</v>
          </cell>
          <cell r="C1479" t="str">
            <v>Banks</v>
          </cell>
          <cell r="D1479" t="str">
            <v>UNITED STATES</v>
          </cell>
          <cell r="E1479" t="str">
            <v>N</v>
          </cell>
          <cell r="F1479" t="str">
            <v>Withdrawn</v>
          </cell>
          <cell r="G1479">
            <v>37140</v>
          </cell>
          <cell r="H1479" t="str">
            <v>NR</v>
          </cell>
          <cell r="I1479" t="str">
            <v>Rating Outlook Stable</v>
          </cell>
        </row>
        <row r="1480">
          <cell r="A1480">
            <v>80091896</v>
          </cell>
          <cell r="B1480" t="str">
            <v>Southwest Bank of Texas</v>
          </cell>
          <cell r="C1480" t="str">
            <v>Banks</v>
          </cell>
          <cell r="D1480" t="str">
            <v>UNITED STATES</v>
          </cell>
          <cell r="E1480" t="str">
            <v>Y</v>
          </cell>
          <cell r="F1480" t="str">
            <v>Affirmed</v>
          </cell>
          <cell r="G1480">
            <v>38127</v>
          </cell>
          <cell r="H1480" t="str">
            <v>BBB</v>
          </cell>
          <cell r="I1480" t="str">
            <v>Rating Outlook Stable</v>
          </cell>
        </row>
        <row r="1481">
          <cell r="A1481">
            <v>80091897</v>
          </cell>
          <cell r="B1481" t="str">
            <v>Southwest Bank</v>
          </cell>
          <cell r="C1481" t="str">
            <v>Banks</v>
          </cell>
          <cell r="D1481" t="str">
            <v>UNITED STATES</v>
          </cell>
          <cell r="E1481" t="str">
            <v>N</v>
          </cell>
          <cell r="F1481" t="str">
            <v>Withdrawn</v>
          </cell>
          <cell r="G1481">
            <v>37566</v>
          </cell>
          <cell r="H1481" t="str">
            <v>NR</v>
          </cell>
          <cell r="I1481" t="str">
            <v>Rating Outlook Stable</v>
          </cell>
        </row>
        <row r="1482">
          <cell r="A1482">
            <v>80091898</v>
          </cell>
          <cell r="B1482" t="str">
            <v>SouthTrust Bank</v>
          </cell>
          <cell r="C1482" t="str">
            <v>Banks</v>
          </cell>
          <cell r="D1482" t="str">
            <v>UNITED STATES</v>
          </cell>
          <cell r="E1482" t="str">
            <v>Y</v>
          </cell>
          <cell r="F1482" t="str">
            <v>Rating Watch On</v>
          </cell>
          <cell r="G1482">
            <v>38159</v>
          </cell>
          <cell r="H1482" t="str">
            <v>A</v>
          </cell>
          <cell r="I1482" t="str">
            <v>Rating Watch Positive</v>
          </cell>
        </row>
        <row r="1483">
          <cell r="A1483">
            <v>80091899</v>
          </cell>
          <cell r="B1483" t="str">
            <v>Sea Island Bank</v>
          </cell>
          <cell r="C1483" t="str">
            <v>Banks</v>
          </cell>
          <cell r="D1483" t="str">
            <v>UNITED STATES</v>
          </cell>
          <cell r="E1483" t="str">
            <v>Y</v>
          </cell>
          <cell r="F1483" t="str">
            <v>Revision Rating</v>
          </cell>
          <cell r="G1483">
            <v>36861</v>
          </cell>
          <cell r="H1483" t="str">
            <v>A</v>
          </cell>
          <cell r="I1483" t="str">
            <v>Rating Outlook Stable</v>
          </cell>
        </row>
        <row r="1484">
          <cell r="A1484">
            <v>80091900</v>
          </cell>
          <cell r="B1484" t="str">
            <v>United California Bank</v>
          </cell>
          <cell r="C1484" t="str">
            <v>Banks</v>
          </cell>
          <cell r="D1484" t="str">
            <v>UNITED STATES</v>
          </cell>
          <cell r="E1484" t="str">
            <v>N</v>
          </cell>
          <cell r="F1484" t="str">
            <v>Withdrawn</v>
          </cell>
          <cell r="G1484">
            <v>37348</v>
          </cell>
          <cell r="H1484" t="str">
            <v>NR</v>
          </cell>
          <cell r="I1484" t="str">
            <v>Rating Outlook Positive</v>
          </cell>
        </row>
        <row r="1485">
          <cell r="A1485">
            <v>80091901</v>
          </cell>
          <cell r="B1485" t="str">
            <v>S &amp; T Bank</v>
          </cell>
          <cell r="C1485" t="str">
            <v>Banks</v>
          </cell>
          <cell r="D1485" t="str">
            <v>UNITED STATES</v>
          </cell>
          <cell r="E1485" t="str">
            <v>N</v>
          </cell>
          <cell r="F1485" t="str">
            <v>Withdrawn</v>
          </cell>
          <cell r="G1485">
            <v>36986</v>
          </cell>
          <cell r="H1485" t="str">
            <v>NR</v>
          </cell>
        </row>
        <row r="1486">
          <cell r="A1486">
            <v>80091902</v>
          </cell>
          <cell r="B1486" t="str">
            <v>Riggs Bank National Association</v>
          </cell>
          <cell r="C1486" t="str">
            <v>Banks</v>
          </cell>
          <cell r="D1486" t="str">
            <v>UNITED STATES</v>
          </cell>
          <cell r="E1486" t="str">
            <v>Y</v>
          </cell>
          <cell r="F1486" t="str">
            <v>Rating Watch On</v>
          </cell>
          <cell r="G1486">
            <v>38184</v>
          </cell>
          <cell r="H1486" t="str">
            <v>BB</v>
          </cell>
          <cell r="I1486" t="str">
            <v>Rating Watch Positive</v>
          </cell>
        </row>
        <row r="1487">
          <cell r="A1487">
            <v>80091903</v>
          </cell>
          <cell r="B1487" t="str">
            <v>Regions Bank</v>
          </cell>
          <cell r="C1487" t="str">
            <v>Banks</v>
          </cell>
          <cell r="D1487" t="str">
            <v>UNITED STATES</v>
          </cell>
          <cell r="E1487" t="str">
            <v>Y</v>
          </cell>
          <cell r="F1487" t="str">
            <v>Affirmed</v>
          </cell>
          <cell r="G1487">
            <v>38169</v>
          </cell>
          <cell r="H1487" t="str">
            <v>A+</v>
          </cell>
          <cell r="I1487" t="str">
            <v>Rating Outlook Stable</v>
          </cell>
        </row>
        <row r="1488">
          <cell r="A1488">
            <v>80091905</v>
          </cell>
          <cell r="B1488" t="str">
            <v>Provident Bank of Maryland</v>
          </cell>
          <cell r="C1488" t="str">
            <v>Banks</v>
          </cell>
          <cell r="D1488" t="str">
            <v>UNITED STATES</v>
          </cell>
          <cell r="E1488" t="str">
            <v>Y</v>
          </cell>
          <cell r="F1488" t="str">
            <v>Affirmed</v>
          </cell>
          <cell r="G1488">
            <v>37929</v>
          </cell>
          <cell r="H1488" t="str">
            <v>BBB-</v>
          </cell>
          <cell r="I1488" t="str">
            <v>Rating Outlook Stable</v>
          </cell>
        </row>
        <row r="1489">
          <cell r="A1489">
            <v>80091906</v>
          </cell>
          <cell r="B1489" t="str">
            <v>Potomac Valley Bank</v>
          </cell>
          <cell r="C1489" t="str">
            <v>Banks</v>
          </cell>
          <cell r="D1489" t="str">
            <v>UNITED STATES</v>
          </cell>
          <cell r="E1489" t="str">
            <v>N</v>
          </cell>
          <cell r="F1489" t="str">
            <v>Withdrawn</v>
          </cell>
          <cell r="G1489">
            <v>37140</v>
          </cell>
          <cell r="H1489" t="str">
            <v>NR</v>
          </cell>
          <cell r="I1489" t="str">
            <v>Rating Outlook Stable</v>
          </cell>
        </row>
        <row r="1490">
          <cell r="A1490">
            <v>80091907</v>
          </cell>
          <cell r="B1490" t="str">
            <v>PNC Bank, Delaware</v>
          </cell>
          <cell r="C1490" t="str">
            <v>Banks</v>
          </cell>
          <cell r="D1490" t="str">
            <v>UNITED STATES</v>
          </cell>
          <cell r="E1490" t="str">
            <v>Y</v>
          </cell>
          <cell r="F1490" t="str">
            <v>Affirmed</v>
          </cell>
          <cell r="G1490">
            <v>38225</v>
          </cell>
          <cell r="H1490" t="str">
            <v>A</v>
          </cell>
          <cell r="I1490" t="str">
            <v>Rating Outlook Stable</v>
          </cell>
        </row>
        <row r="1491">
          <cell r="A1491">
            <v>80091908</v>
          </cell>
          <cell r="B1491" t="str">
            <v>PineBank, National Association</v>
          </cell>
          <cell r="C1491" t="str">
            <v>Banks</v>
          </cell>
          <cell r="D1491" t="str">
            <v>UNITED STATES</v>
          </cell>
          <cell r="E1491" t="str">
            <v>N</v>
          </cell>
          <cell r="F1491" t="str">
            <v>Withdrawn</v>
          </cell>
          <cell r="G1491">
            <v>38093</v>
          </cell>
          <cell r="H1491" t="str">
            <v>NR</v>
          </cell>
        </row>
        <row r="1492">
          <cell r="A1492">
            <v>80091909</v>
          </cell>
          <cell r="B1492" t="str">
            <v>Peoples Bank of Maryland</v>
          </cell>
          <cell r="C1492" t="str">
            <v>Banks</v>
          </cell>
          <cell r="D1492" t="str">
            <v>UNITED STATES</v>
          </cell>
          <cell r="E1492" t="str">
            <v>N</v>
          </cell>
          <cell r="F1492" t="str">
            <v>Withdrawn</v>
          </cell>
          <cell r="G1492">
            <v>37140</v>
          </cell>
          <cell r="H1492" t="str">
            <v>NR</v>
          </cell>
          <cell r="I1492" t="str">
            <v>Rating Outlook Stable</v>
          </cell>
        </row>
        <row r="1493">
          <cell r="A1493">
            <v>80091910</v>
          </cell>
          <cell r="B1493" t="str">
            <v>Peoples &amp; Union Bank</v>
          </cell>
          <cell r="C1493" t="str">
            <v>Banks</v>
          </cell>
          <cell r="D1493" t="str">
            <v>UNITED STATES</v>
          </cell>
          <cell r="E1493" t="str">
            <v>N</v>
          </cell>
          <cell r="F1493" t="str">
            <v>Revision Rating</v>
          </cell>
          <cell r="G1493">
            <v>36861</v>
          </cell>
          <cell r="H1493" t="str">
            <v>A</v>
          </cell>
          <cell r="I1493" t="str">
            <v>Rating Outlook Stable</v>
          </cell>
        </row>
        <row r="1494">
          <cell r="A1494">
            <v>80091911</v>
          </cell>
          <cell r="B1494" t="str">
            <v>Peninsula Bank</v>
          </cell>
          <cell r="C1494" t="str">
            <v>Banks</v>
          </cell>
          <cell r="D1494" t="str">
            <v>UNITED STATES</v>
          </cell>
          <cell r="E1494" t="str">
            <v>N</v>
          </cell>
          <cell r="F1494" t="str">
            <v>Withdrawn</v>
          </cell>
          <cell r="G1494">
            <v>37140</v>
          </cell>
          <cell r="H1494" t="str">
            <v>NR</v>
          </cell>
          <cell r="I1494" t="str">
            <v>Rating Outlook Stable</v>
          </cell>
        </row>
        <row r="1495">
          <cell r="A1495">
            <v>80091912</v>
          </cell>
          <cell r="B1495" t="str">
            <v>Pacific Century Bank, NA INACTIVE</v>
          </cell>
          <cell r="C1495" t="str">
            <v>Banks</v>
          </cell>
          <cell r="D1495" t="str">
            <v>UNITED STATES</v>
          </cell>
          <cell r="E1495" t="str">
            <v>N</v>
          </cell>
          <cell r="F1495" t="str">
            <v>Revision Rating</v>
          </cell>
          <cell r="G1495">
            <v>36861</v>
          </cell>
          <cell r="H1495" t="str">
            <v>BBB</v>
          </cell>
          <cell r="I1495" t="str">
            <v>Rating Outlook Stable</v>
          </cell>
        </row>
        <row r="1496">
          <cell r="A1496">
            <v>80091913</v>
          </cell>
          <cell r="B1496" t="str">
            <v>One Valley Bank, NA (Inactive)</v>
          </cell>
          <cell r="C1496" t="str">
            <v>Banks</v>
          </cell>
          <cell r="D1496" t="str">
            <v>UNITED STATES</v>
          </cell>
          <cell r="E1496" t="str">
            <v>N</v>
          </cell>
          <cell r="F1496" t="str">
            <v>New Rating</v>
          </cell>
          <cell r="G1496">
            <v>36861</v>
          </cell>
          <cell r="H1496" t="str">
            <v>A</v>
          </cell>
          <cell r="I1496" t="str">
            <v>Rating Outlook Positive</v>
          </cell>
        </row>
        <row r="1497">
          <cell r="A1497">
            <v>80091914</v>
          </cell>
          <cell r="B1497" t="str">
            <v>Old National Bank</v>
          </cell>
          <cell r="C1497" t="str">
            <v>Banks</v>
          </cell>
          <cell r="D1497" t="str">
            <v>UNITED STATES</v>
          </cell>
          <cell r="E1497" t="str">
            <v>Y</v>
          </cell>
          <cell r="F1497" t="str">
            <v>Downgrade</v>
          </cell>
          <cell r="G1497">
            <v>38016</v>
          </cell>
          <cell r="H1497" t="str">
            <v>BBB</v>
          </cell>
          <cell r="I1497" t="str">
            <v>Rating Outlook Stable</v>
          </cell>
        </row>
        <row r="1498">
          <cell r="A1498">
            <v>80091915</v>
          </cell>
          <cell r="B1498" t="str">
            <v>Fifth Third Bank (Michigan)</v>
          </cell>
          <cell r="C1498" t="str">
            <v>Banks</v>
          </cell>
          <cell r="D1498" t="str">
            <v>UNITED STATES</v>
          </cell>
          <cell r="E1498" t="str">
            <v>Y</v>
          </cell>
          <cell r="F1498" t="str">
            <v>Affirmed</v>
          </cell>
          <cell r="G1498">
            <v>37707</v>
          </cell>
          <cell r="H1498" t="str">
            <v>AA-</v>
          </cell>
          <cell r="I1498" t="str">
            <v>Rating Outlook Stable</v>
          </cell>
        </row>
        <row r="1499">
          <cell r="A1499">
            <v>80091916</v>
          </cell>
          <cell r="B1499" t="str">
            <v>North Fork Bank</v>
          </cell>
          <cell r="C1499" t="str">
            <v>Banks</v>
          </cell>
          <cell r="D1499" t="str">
            <v>UNITED STATES</v>
          </cell>
          <cell r="E1499" t="str">
            <v>Y</v>
          </cell>
          <cell r="F1499" t="str">
            <v>Rating Watch On</v>
          </cell>
          <cell r="G1499">
            <v>38034</v>
          </cell>
          <cell r="H1499" t="str">
            <v>A</v>
          </cell>
          <cell r="I1499" t="str">
            <v>Rating Watch Negative</v>
          </cell>
        </row>
        <row r="1500">
          <cell r="A1500">
            <v>80091917</v>
          </cell>
          <cell r="B1500" t="str">
            <v>Nevada State Bank</v>
          </cell>
          <cell r="C1500" t="str">
            <v>Banks</v>
          </cell>
          <cell r="D1500" t="str">
            <v>UNITED STATES</v>
          </cell>
          <cell r="E1500" t="str">
            <v>Y</v>
          </cell>
          <cell r="F1500" t="str">
            <v>Revision Rating</v>
          </cell>
          <cell r="G1500">
            <v>36861</v>
          </cell>
          <cell r="H1500" t="str">
            <v>A-</v>
          </cell>
          <cell r="I1500" t="str">
            <v>Rating Outlook Stable</v>
          </cell>
        </row>
        <row r="1501">
          <cell r="A1501">
            <v>80091918</v>
          </cell>
          <cell r="B1501" t="str">
            <v>National Bank Of South Carolina</v>
          </cell>
          <cell r="C1501" t="str">
            <v>Banks</v>
          </cell>
          <cell r="D1501" t="str">
            <v>UNITED STATES</v>
          </cell>
          <cell r="E1501" t="str">
            <v>Y</v>
          </cell>
          <cell r="F1501" t="str">
            <v>Revision Rating</v>
          </cell>
          <cell r="G1501">
            <v>36861</v>
          </cell>
          <cell r="H1501" t="str">
            <v>A</v>
          </cell>
          <cell r="I1501" t="str">
            <v>Rating Outlook Stable</v>
          </cell>
        </row>
        <row r="1502">
          <cell r="A1502">
            <v>80091919</v>
          </cell>
          <cell r="B1502" t="str">
            <v>National Bank of Arizona</v>
          </cell>
          <cell r="C1502" t="str">
            <v>Banks</v>
          </cell>
          <cell r="D1502" t="str">
            <v>UNITED STATES</v>
          </cell>
          <cell r="E1502" t="str">
            <v>Y</v>
          </cell>
          <cell r="F1502" t="str">
            <v>Revision Rating</v>
          </cell>
          <cell r="G1502">
            <v>36861</v>
          </cell>
          <cell r="H1502" t="str">
            <v>A-</v>
          </cell>
          <cell r="I1502" t="str">
            <v>Rating Outlook Stable</v>
          </cell>
        </row>
        <row r="1503">
          <cell r="A1503">
            <v>80091920</v>
          </cell>
          <cell r="B1503" t="str">
            <v>Wells Fargo Bank Alaska NA</v>
          </cell>
          <cell r="C1503" t="str">
            <v>Banks</v>
          </cell>
          <cell r="D1503" t="str">
            <v>UNITED STATES</v>
          </cell>
          <cell r="E1503" t="str">
            <v>N</v>
          </cell>
          <cell r="F1503" t="str">
            <v>Withdrawn</v>
          </cell>
          <cell r="G1503">
            <v>37946</v>
          </cell>
          <cell r="H1503" t="str">
            <v>NR</v>
          </cell>
        </row>
        <row r="1504">
          <cell r="A1504">
            <v>80091921</v>
          </cell>
          <cell r="B1504" t="str">
            <v>Mt. Diablo National Bank</v>
          </cell>
          <cell r="C1504" t="str">
            <v>Banks</v>
          </cell>
          <cell r="D1504" t="str">
            <v>UNITED STATES</v>
          </cell>
          <cell r="E1504" t="str">
            <v>Y</v>
          </cell>
          <cell r="F1504" t="str">
            <v>Affirmed</v>
          </cell>
          <cell r="G1504">
            <v>37637</v>
          </cell>
          <cell r="H1504" t="str">
            <v>BBB-</v>
          </cell>
          <cell r="I1504" t="str">
            <v>Rating Outlook Stable</v>
          </cell>
        </row>
        <row r="1505">
          <cell r="A1505">
            <v>80091922</v>
          </cell>
          <cell r="B1505" t="str">
            <v>Minnesota Corporate Federal Credit Union</v>
          </cell>
          <cell r="C1505" t="str">
            <v>Financial Institutions</v>
          </cell>
          <cell r="D1505" t="str">
            <v>UNITED STATES</v>
          </cell>
          <cell r="E1505" t="str">
            <v>Y</v>
          </cell>
          <cell r="F1505" t="str">
            <v>Withdrawn</v>
          </cell>
          <cell r="G1505">
            <v>37991</v>
          </cell>
          <cell r="H1505" t="str">
            <v>NR</v>
          </cell>
        </row>
        <row r="1506">
          <cell r="A1506">
            <v>80091923</v>
          </cell>
          <cell r="B1506" t="str">
            <v>Mid-States Corporate Federal Credit Union</v>
          </cell>
          <cell r="C1506" t="str">
            <v>Financial Institutions</v>
          </cell>
          <cell r="D1506" t="str">
            <v>UNITED STATES</v>
          </cell>
          <cell r="E1506" t="str">
            <v>Y</v>
          </cell>
          <cell r="F1506" t="str">
            <v>Affirmed</v>
          </cell>
          <cell r="G1506">
            <v>37991</v>
          </cell>
          <cell r="H1506" t="str">
            <v>AA-</v>
          </cell>
          <cell r="I1506" t="str">
            <v>Rating Outlook Stable</v>
          </cell>
        </row>
        <row r="1507">
          <cell r="A1507">
            <v>80091924</v>
          </cell>
          <cell r="B1507" t="str">
            <v>Mid-Atlantic Corporate Federal Credit Union</v>
          </cell>
          <cell r="C1507" t="str">
            <v>Financial Institutions</v>
          </cell>
          <cell r="D1507" t="str">
            <v>UNITED STATES</v>
          </cell>
          <cell r="E1507" t="str">
            <v>Y</v>
          </cell>
          <cell r="F1507" t="str">
            <v>Revision Rating</v>
          </cell>
          <cell r="G1507">
            <v>36861</v>
          </cell>
          <cell r="H1507" t="str">
            <v>AA-</v>
          </cell>
          <cell r="I1507" t="str">
            <v>Rating Outlook Stable</v>
          </cell>
        </row>
        <row r="1508">
          <cell r="A1508">
            <v>80091929</v>
          </cell>
          <cell r="B1508" t="str">
            <v>M&amp;I Thunderbird Bank (Merged Into M&amp;I Marshall &amp; Ilsley Bank)</v>
          </cell>
          <cell r="C1508" t="str">
            <v>Banks</v>
          </cell>
          <cell r="D1508" t="str">
            <v>UNITED STATES</v>
          </cell>
          <cell r="E1508" t="str">
            <v>N</v>
          </cell>
          <cell r="F1508" t="str">
            <v>Withdrawn</v>
          </cell>
          <cell r="G1508">
            <v>37284</v>
          </cell>
          <cell r="H1508" t="str">
            <v>NR</v>
          </cell>
          <cell r="I1508" t="str">
            <v>Not on Rating Watch</v>
          </cell>
        </row>
        <row r="1509">
          <cell r="A1509">
            <v>80091930</v>
          </cell>
          <cell r="B1509" t="str">
            <v>M&amp;I Marshall &amp; Ilsley Bank</v>
          </cell>
          <cell r="C1509" t="str">
            <v>Banks</v>
          </cell>
          <cell r="D1509" t="str">
            <v>UNITED STATES</v>
          </cell>
          <cell r="E1509" t="str">
            <v>Y</v>
          </cell>
          <cell r="F1509" t="str">
            <v>Revision Outlook</v>
          </cell>
          <cell r="G1509">
            <v>38124</v>
          </cell>
          <cell r="H1509" t="str">
            <v>A+</v>
          </cell>
          <cell r="I1509" t="str">
            <v>Rating Outlook Stable</v>
          </cell>
        </row>
        <row r="1510">
          <cell r="A1510">
            <v>80091931</v>
          </cell>
          <cell r="B1510" t="str">
            <v>M&amp;I First American Bank (Merged Into M&amp;I Marshall &amp; Ilsley Bank)</v>
          </cell>
          <cell r="C1510" t="str">
            <v>Banks</v>
          </cell>
          <cell r="D1510" t="str">
            <v>UNITED STATES</v>
          </cell>
          <cell r="E1510" t="str">
            <v>N</v>
          </cell>
          <cell r="F1510" t="str">
            <v>Withdrawn</v>
          </cell>
          <cell r="G1510">
            <v>37284</v>
          </cell>
          <cell r="H1510" t="str">
            <v>NR</v>
          </cell>
          <cell r="I1510" t="str">
            <v>Not on Rating Watch</v>
          </cell>
        </row>
        <row r="1511">
          <cell r="A1511">
            <v>80091932</v>
          </cell>
          <cell r="B1511" t="str">
            <v>M&amp;I Bank South (Merged Into M&amp;I Marshall &amp; Ilsley Bank)</v>
          </cell>
          <cell r="C1511" t="str">
            <v>Banks</v>
          </cell>
          <cell r="D1511" t="str">
            <v>UNITED STATES</v>
          </cell>
          <cell r="E1511" t="str">
            <v>N</v>
          </cell>
          <cell r="F1511" t="str">
            <v>Withdrawn</v>
          </cell>
          <cell r="G1511">
            <v>37284</v>
          </cell>
          <cell r="H1511" t="str">
            <v>NR</v>
          </cell>
          <cell r="I1511" t="str">
            <v>Not on Rating Watch</v>
          </cell>
        </row>
        <row r="1512">
          <cell r="A1512">
            <v>80091933</v>
          </cell>
          <cell r="B1512" t="str">
            <v>M&amp;I Bank of Southern Wisconsin (Merged Into M&amp;I Marshall &amp; Ilsley Bank)</v>
          </cell>
          <cell r="C1512" t="str">
            <v>Banks</v>
          </cell>
          <cell r="D1512" t="str">
            <v>UNITED STATES</v>
          </cell>
          <cell r="E1512" t="str">
            <v>N</v>
          </cell>
          <cell r="F1512" t="str">
            <v>Withdrawn</v>
          </cell>
          <cell r="G1512">
            <v>37284</v>
          </cell>
          <cell r="H1512" t="str">
            <v>NR</v>
          </cell>
          <cell r="I1512" t="str">
            <v>Not on Rating Watch</v>
          </cell>
        </row>
        <row r="1513">
          <cell r="A1513">
            <v>80091934</v>
          </cell>
          <cell r="B1513" t="str">
            <v>M&amp;I Bank of Racine (Merged Into M&amp;I Marshall &amp; Ilsley Bank)</v>
          </cell>
          <cell r="C1513" t="str">
            <v>Banks</v>
          </cell>
          <cell r="D1513" t="str">
            <v>UNITED STATES</v>
          </cell>
          <cell r="E1513" t="str">
            <v>N</v>
          </cell>
          <cell r="F1513" t="str">
            <v>Withdrawn</v>
          </cell>
          <cell r="G1513">
            <v>37284</v>
          </cell>
          <cell r="H1513" t="str">
            <v>NR</v>
          </cell>
          <cell r="I1513" t="str">
            <v>Not on Rating Watch</v>
          </cell>
        </row>
        <row r="1514">
          <cell r="A1514">
            <v>80091935</v>
          </cell>
          <cell r="B1514" t="str">
            <v>M&amp;I Bank Fox Valley (Merged Into M&amp;I Marshall &amp; Ilsley Bank)</v>
          </cell>
          <cell r="C1514" t="str">
            <v>Banks</v>
          </cell>
          <cell r="D1514" t="str">
            <v>UNITED STATES</v>
          </cell>
          <cell r="E1514" t="str">
            <v>N</v>
          </cell>
          <cell r="F1514" t="str">
            <v>Withdrawn</v>
          </cell>
          <cell r="G1514">
            <v>37284</v>
          </cell>
          <cell r="H1514" t="str">
            <v>NR</v>
          </cell>
          <cell r="I1514" t="str">
            <v>Not on Rating Watch</v>
          </cell>
        </row>
        <row r="1515">
          <cell r="A1515">
            <v>80091936</v>
          </cell>
          <cell r="B1515" t="str">
            <v>Lehman Brothers Bank, FSB</v>
          </cell>
          <cell r="C1515" t="str">
            <v>Banks</v>
          </cell>
          <cell r="D1515" t="str">
            <v>UNITED STATES</v>
          </cell>
          <cell r="E1515" t="str">
            <v>Y</v>
          </cell>
          <cell r="F1515" t="str">
            <v>Affirmed</v>
          </cell>
          <cell r="G1515">
            <v>37824</v>
          </cell>
          <cell r="H1515" t="str">
            <v>A+</v>
          </cell>
        </row>
        <row r="1516">
          <cell r="A1516">
            <v>80091937</v>
          </cell>
          <cell r="B1516" t="str">
            <v>LaSalle Bank National Association</v>
          </cell>
          <cell r="C1516" t="str">
            <v>Banks</v>
          </cell>
          <cell r="D1516" t="str">
            <v>UNITED STATES</v>
          </cell>
          <cell r="E1516" t="str">
            <v>Y</v>
          </cell>
          <cell r="F1516" t="str">
            <v>Downgrade</v>
          </cell>
          <cell r="G1516">
            <v>37552</v>
          </cell>
          <cell r="H1516" t="str">
            <v>AA-</v>
          </cell>
          <cell r="I1516" t="str">
            <v>Rating Outlook Stable</v>
          </cell>
        </row>
        <row r="1517">
          <cell r="A1517">
            <v>80091938</v>
          </cell>
          <cell r="B1517" t="str">
            <v>Lafayette Ambassador Bank</v>
          </cell>
          <cell r="C1517" t="str">
            <v>Banks</v>
          </cell>
          <cell r="D1517" t="str">
            <v>UNITED STATES</v>
          </cell>
          <cell r="E1517" t="str">
            <v>Y</v>
          </cell>
          <cell r="F1517" t="str">
            <v>New Rating</v>
          </cell>
          <cell r="G1517">
            <v>37420</v>
          </cell>
          <cell r="H1517" t="str">
            <v>A</v>
          </cell>
          <cell r="I1517" t="str">
            <v>Rating Outlook Stable</v>
          </cell>
        </row>
        <row r="1518">
          <cell r="A1518">
            <v>80091939</v>
          </cell>
          <cell r="B1518" t="str">
            <v>Iowa League Corporate Central Credit Union</v>
          </cell>
          <cell r="C1518" t="str">
            <v>Financial Institutions</v>
          </cell>
          <cell r="D1518" t="str">
            <v>UNITED STATES</v>
          </cell>
          <cell r="E1518" t="str">
            <v>N</v>
          </cell>
          <cell r="F1518" t="str">
            <v>Withdrawn</v>
          </cell>
          <cell r="G1518">
            <v>36985</v>
          </cell>
          <cell r="H1518" t="str">
            <v>NR</v>
          </cell>
          <cell r="I1518" t="str">
            <v>Rating Outlook Stable</v>
          </cell>
        </row>
        <row r="1519">
          <cell r="A1519">
            <v>80091940</v>
          </cell>
          <cell r="B1519" t="str">
            <v>IBJ Whitehall Bank &amp; Trust</v>
          </cell>
          <cell r="C1519" t="str">
            <v>Banks</v>
          </cell>
          <cell r="D1519" t="str">
            <v>UNITED STATES</v>
          </cell>
          <cell r="E1519" t="str">
            <v>N</v>
          </cell>
          <cell r="F1519" t="str">
            <v>Withdrawn</v>
          </cell>
          <cell r="G1519">
            <v>37274</v>
          </cell>
          <cell r="H1519" t="str">
            <v>NR</v>
          </cell>
          <cell r="I1519" t="str">
            <v>Not on Rating Watch</v>
          </cell>
        </row>
        <row r="1520">
          <cell r="A1520">
            <v>80091941</v>
          </cell>
          <cell r="B1520" t="str">
            <v>Harris Bank Westchester</v>
          </cell>
          <cell r="C1520" t="str">
            <v>Banks</v>
          </cell>
          <cell r="D1520" t="str">
            <v>UNITED STATES</v>
          </cell>
          <cell r="E1520" t="str">
            <v>Y</v>
          </cell>
          <cell r="F1520" t="str">
            <v>New Rating</v>
          </cell>
          <cell r="G1520">
            <v>36861</v>
          </cell>
          <cell r="H1520" t="str">
            <v>AA-</v>
          </cell>
          <cell r="I1520" t="str">
            <v>Rating Outlook Stable</v>
          </cell>
        </row>
        <row r="1521">
          <cell r="A1521">
            <v>80091942</v>
          </cell>
          <cell r="B1521" t="str">
            <v>Harris Bank Barrington, National Association</v>
          </cell>
          <cell r="C1521" t="str">
            <v>Banks</v>
          </cell>
          <cell r="D1521" t="str">
            <v>UNITED STATES</v>
          </cell>
          <cell r="E1521" t="str">
            <v>Y</v>
          </cell>
          <cell r="F1521" t="str">
            <v>New Rating</v>
          </cell>
          <cell r="G1521">
            <v>36861</v>
          </cell>
          <cell r="H1521" t="str">
            <v>AA-</v>
          </cell>
          <cell r="I1521" t="str">
            <v>Rating Outlook Stable</v>
          </cell>
        </row>
        <row r="1522">
          <cell r="A1522">
            <v>80091943</v>
          </cell>
          <cell r="B1522" t="str">
            <v>Granite Savings Bank &amp; Trust Co.</v>
          </cell>
          <cell r="C1522" t="str">
            <v>Banks</v>
          </cell>
          <cell r="D1522" t="str">
            <v>UNITED STATES</v>
          </cell>
          <cell r="E1522" t="str">
            <v>N</v>
          </cell>
          <cell r="F1522" t="str">
            <v>Affirmed</v>
          </cell>
          <cell r="G1522">
            <v>37061</v>
          </cell>
          <cell r="H1522" t="str">
            <v>A-</v>
          </cell>
          <cell r="I1522" t="str">
            <v>Rating Outlook Stable</v>
          </cell>
        </row>
        <row r="1523">
          <cell r="A1523">
            <v>80091945</v>
          </cell>
          <cell r="B1523" t="str">
            <v>Golden Gate Bank</v>
          </cell>
          <cell r="C1523" t="str">
            <v>Banks</v>
          </cell>
          <cell r="D1523" t="str">
            <v>UNITED STATES</v>
          </cell>
          <cell r="E1523" t="str">
            <v>Y</v>
          </cell>
          <cell r="F1523" t="str">
            <v>Affirmed</v>
          </cell>
          <cell r="G1523">
            <v>37637</v>
          </cell>
          <cell r="H1523" t="str">
            <v>BBB-</v>
          </cell>
          <cell r="I1523" t="str">
            <v>Rating Outlook Stable</v>
          </cell>
        </row>
        <row r="1524">
          <cell r="A1524">
            <v>80091946</v>
          </cell>
          <cell r="B1524" t="str">
            <v>Fulton Bank</v>
          </cell>
          <cell r="C1524" t="str">
            <v>Banks</v>
          </cell>
          <cell r="D1524" t="str">
            <v>UNITED STATES</v>
          </cell>
          <cell r="E1524" t="str">
            <v>Y</v>
          </cell>
          <cell r="F1524" t="str">
            <v>New Rating</v>
          </cell>
          <cell r="G1524">
            <v>37420</v>
          </cell>
          <cell r="H1524" t="str">
            <v>A</v>
          </cell>
          <cell r="I1524" t="str">
            <v>Rating Outlook Stable</v>
          </cell>
        </row>
        <row r="1525">
          <cell r="A1525">
            <v>80091947</v>
          </cell>
          <cell r="B1525" t="str">
            <v>Fredericktown Bank &amp; Trust</v>
          </cell>
          <cell r="C1525" t="str">
            <v>Banks</v>
          </cell>
          <cell r="D1525" t="str">
            <v>UNITED STATES</v>
          </cell>
          <cell r="E1525" t="str">
            <v>N</v>
          </cell>
          <cell r="F1525" t="str">
            <v>Withdrawn</v>
          </cell>
          <cell r="G1525">
            <v>37140</v>
          </cell>
          <cell r="H1525" t="str">
            <v>NR</v>
          </cell>
          <cell r="I1525" t="str">
            <v>Rating Outlook Stable</v>
          </cell>
        </row>
        <row r="1526">
          <cell r="A1526">
            <v>80091948</v>
          </cell>
          <cell r="B1526" t="str">
            <v>Franklin-Lamoille Bank</v>
          </cell>
          <cell r="C1526" t="str">
            <v>Banks</v>
          </cell>
          <cell r="D1526" t="str">
            <v>UNITED STATES</v>
          </cell>
          <cell r="E1526" t="str">
            <v>N</v>
          </cell>
          <cell r="F1526" t="str">
            <v>Affirmed</v>
          </cell>
          <cell r="G1526">
            <v>37061</v>
          </cell>
          <cell r="H1526" t="str">
            <v>A-</v>
          </cell>
          <cell r="I1526" t="str">
            <v>Rating Outlook Stable</v>
          </cell>
        </row>
        <row r="1527">
          <cell r="A1527">
            <v>80091949</v>
          </cell>
          <cell r="B1527" t="str">
            <v>Forest Hill State Bank</v>
          </cell>
          <cell r="C1527" t="str">
            <v>Banks</v>
          </cell>
          <cell r="D1527" t="str">
            <v>UNITED STATES</v>
          </cell>
          <cell r="E1527" t="str">
            <v>N</v>
          </cell>
          <cell r="F1527" t="str">
            <v>Withdrawn</v>
          </cell>
          <cell r="G1527">
            <v>37140</v>
          </cell>
          <cell r="H1527" t="str">
            <v>NR</v>
          </cell>
          <cell r="I1527" t="str">
            <v>Rating Outlook Stable</v>
          </cell>
        </row>
        <row r="1528">
          <cell r="A1528">
            <v>80091950</v>
          </cell>
          <cell r="B1528" t="str">
            <v>FirstMerit Bank, NA</v>
          </cell>
          <cell r="C1528" t="str">
            <v>Banks</v>
          </cell>
          <cell r="D1528" t="str">
            <v>UNITED STATES</v>
          </cell>
          <cell r="E1528" t="str">
            <v>Y</v>
          </cell>
          <cell r="F1528" t="str">
            <v>Affirmed</v>
          </cell>
          <cell r="G1528">
            <v>37648</v>
          </cell>
          <cell r="H1528" t="str">
            <v>A-</v>
          </cell>
          <cell r="I1528" t="str">
            <v>Rating Outlook Stable</v>
          </cell>
        </row>
        <row r="1529">
          <cell r="A1529">
            <v>80091951</v>
          </cell>
          <cell r="B1529" t="str">
            <v>Firstar Bank Midwest, N.A.</v>
          </cell>
          <cell r="C1529" t="str">
            <v>Banks</v>
          </cell>
          <cell r="D1529" t="str">
            <v>UNITED STATES</v>
          </cell>
          <cell r="E1529" t="str">
            <v>N</v>
          </cell>
          <cell r="F1529" t="str">
            <v>Affirmed</v>
          </cell>
          <cell r="G1529">
            <v>36949</v>
          </cell>
          <cell r="H1529" t="str">
            <v>A+</v>
          </cell>
          <cell r="I1529" t="str">
            <v>Rating Outlook Positive</v>
          </cell>
        </row>
        <row r="1530">
          <cell r="A1530">
            <v>80091952</v>
          </cell>
          <cell r="B1530" t="str">
            <v>First Vermont Bank &amp; Trust</v>
          </cell>
          <cell r="C1530" t="str">
            <v>Banks</v>
          </cell>
          <cell r="D1530" t="str">
            <v>UNITED STATES</v>
          </cell>
          <cell r="E1530" t="str">
            <v>N</v>
          </cell>
          <cell r="F1530" t="str">
            <v>Affirmed</v>
          </cell>
          <cell r="G1530">
            <v>37061</v>
          </cell>
          <cell r="H1530" t="str">
            <v>A-</v>
          </cell>
          <cell r="I1530" t="str">
            <v>Rating Outlook Stable</v>
          </cell>
        </row>
        <row r="1531">
          <cell r="A1531">
            <v>80091953</v>
          </cell>
          <cell r="B1531" t="str">
            <v>First Union Bank of Delaware</v>
          </cell>
          <cell r="C1531" t="str">
            <v>Banks</v>
          </cell>
          <cell r="D1531" t="str">
            <v>UNITED STATES</v>
          </cell>
          <cell r="E1531" t="str">
            <v>N</v>
          </cell>
          <cell r="F1531" t="str">
            <v>Withdrawn</v>
          </cell>
          <cell r="G1531">
            <v>37671</v>
          </cell>
          <cell r="H1531" t="str">
            <v>NR</v>
          </cell>
        </row>
        <row r="1532">
          <cell r="A1532">
            <v>80091954</v>
          </cell>
          <cell r="B1532" t="str">
            <v>Wells Fargo Bank Nevada, NA</v>
          </cell>
          <cell r="C1532" t="str">
            <v>Banks</v>
          </cell>
          <cell r="D1532" t="str">
            <v>UNITED STATES</v>
          </cell>
          <cell r="E1532" t="str">
            <v>N</v>
          </cell>
          <cell r="F1532" t="str">
            <v>Withdrawn</v>
          </cell>
          <cell r="G1532">
            <v>38041</v>
          </cell>
          <cell r="H1532" t="str">
            <v>NR</v>
          </cell>
        </row>
        <row r="1533">
          <cell r="A1533">
            <v>80091955</v>
          </cell>
          <cell r="B1533" t="str">
            <v>Wells Fargo Bank New Mexico, NA</v>
          </cell>
          <cell r="C1533" t="str">
            <v>Banks</v>
          </cell>
          <cell r="D1533" t="str">
            <v>UNITED STATES</v>
          </cell>
          <cell r="E1533" t="str">
            <v>N</v>
          </cell>
          <cell r="F1533" t="str">
            <v>Withdrawn</v>
          </cell>
          <cell r="G1533">
            <v>38041</v>
          </cell>
          <cell r="H1533" t="str">
            <v>NR</v>
          </cell>
        </row>
        <row r="1534">
          <cell r="A1534">
            <v>80091956</v>
          </cell>
          <cell r="B1534" t="str">
            <v>First National Bank of St Mary's</v>
          </cell>
          <cell r="C1534" t="str">
            <v>Banks</v>
          </cell>
          <cell r="D1534" t="str">
            <v>UNITED STATES</v>
          </cell>
          <cell r="E1534" t="str">
            <v>N</v>
          </cell>
          <cell r="F1534" t="str">
            <v>Withdrawn</v>
          </cell>
          <cell r="G1534">
            <v>37140</v>
          </cell>
          <cell r="H1534" t="str">
            <v>NR</v>
          </cell>
          <cell r="I1534" t="str">
            <v>Rating Outlook Stable</v>
          </cell>
        </row>
        <row r="1535">
          <cell r="A1535">
            <v>80091957</v>
          </cell>
          <cell r="B1535" t="str">
            <v>First National Bank of Springdale</v>
          </cell>
          <cell r="C1535" t="str">
            <v>Banks</v>
          </cell>
          <cell r="D1535" t="str">
            <v>UNITED STATES</v>
          </cell>
          <cell r="E1535" t="str">
            <v>N</v>
          </cell>
          <cell r="F1535" t="str">
            <v>Withdrawn</v>
          </cell>
          <cell r="G1535">
            <v>37988</v>
          </cell>
          <cell r="H1535" t="str">
            <v>NR</v>
          </cell>
        </row>
        <row r="1536">
          <cell r="A1536">
            <v>80091958</v>
          </cell>
          <cell r="B1536" t="str">
            <v>First National Bank of Omaha</v>
          </cell>
          <cell r="C1536" t="str">
            <v>Banks</v>
          </cell>
          <cell r="D1536" t="str">
            <v>UNITED STATES</v>
          </cell>
          <cell r="E1536" t="str">
            <v>Y</v>
          </cell>
          <cell r="F1536" t="str">
            <v>Revision Rating</v>
          </cell>
          <cell r="G1536">
            <v>36861</v>
          </cell>
          <cell r="H1536" t="str">
            <v>BBB+</v>
          </cell>
          <cell r="I1536" t="str">
            <v>Rating Outlook Stable</v>
          </cell>
        </row>
        <row r="1537">
          <cell r="A1537">
            <v>80091959</v>
          </cell>
          <cell r="B1537" t="str">
            <v>First National Bank - Jasper</v>
          </cell>
          <cell r="C1537" t="str">
            <v>Banks</v>
          </cell>
          <cell r="D1537" t="str">
            <v>UNITED STATES</v>
          </cell>
          <cell r="E1537" t="str">
            <v>Y</v>
          </cell>
          <cell r="F1537" t="str">
            <v>Revision Rating</v>
          </cell>
          <cell r="G1537">
            <v>36861</v>
          </cell>
          <cell r="H1537" t="str">
            <v>A</v>
          </cell>
          <cell r="I1537" t="str">
            <v>Rating Outlook Stable</v>
          </cell>
        </row>
        <row r="1538">
          <cell r="A1538">
            <v>80091960</v>
          </cell>
          <cell r="B1538" t="str">
            <v>Wachovia Bank of Delaware, NA</v>
          </cell>
          <cell r="C1538" t="str">
            <v>Banks</v>
          </cell>
          <cell r="D1538" t="str">
            <v>UNITED STATES</v>
          </cell>
          <cell r="E1538" t="str">
            <v>Y</v>
          </cell>
          <cell r="F1538" t="str">
            <v>Affirmed</v>
          </cell>
          <cell r="G1538">
            <v>38159</v>
          </cell>
          <cell r="H1538" t="str">
            <v>A+</v>
          </cell>
          <cell r="I1538" t="str">
            <v>Rating Outlook Positive</v>
          </cell>
        </row>
        <row r="1539">
          <cell r="A1539">
            <v>80091961</v>
          </cell>
          <cell r="B1539" t="str">
            <v>First National Bank (North Platte)</v>
          </cell>
          <cell r="C1539" t="str">
            <v>Banks</v>
          </cell>
          <cell r="D1539" t="str">
            <v>UNITED STATES</v>
          </cell>
          <cell r="E1539" t="str">
            <v>Y</v>
          </cell>
          <cell r="F1539" t="str">
            <v>Revision Rating</v>
          </cell>
          <cell r="G1539">
            <v>36861</v>
          </cell>
          <cell r="H1539" t="str">
            <v>BBB+</v>
          </cell>
          <cell r="I1539" t="str">
            <v>Rating Outlook Stable</v>
          </cell>
        </row>
        <row r="1540">
          <cell r="A1540">
            <v>80091962</v>
          </cell>
          <cell r="B1540" t="str">
            <v>First National Bank (Fort Collins)</v>
          </cell>
          <cell r="C1540" t="str">
            <v>Banks</v>
          </cell>
          <cell r="D1540" t="str">
            <v>UNITED STATES</v>
          </cell>
          <cell r="E1540" t="str">
            <v>Y</v>
          </cell>
          <cell r="F1540" t="str">
            <v>Revision Rating</v>
          </cell>
          <cell r="G1540">
            <v>36861</v>
          </cell>
          <cell r="H1540" t="str">
            <v>BBB+</v>
          </cell>
          <cell r="I1540" t="str">
            <v>Rating Outlook Stable</v>
          </cell>
        </row>
        <row r="1541">
          <cell r="A1541">
            <v>80091963</v>
          </cell>
          <cell r="B1541" t="str">
            <v>First Midwest Bank, NA</v>
          </cell>
          <cell r="C1541" t="str">
            <v>Banks</v>
          </cell>
          <cell r="D1541" t="str">
            <v>UNITED STATES</v>
          </cell>
          <cell r="E1541" t="str">
            <v>Y</v>
          </cell>
          <cell r="F1541" t="str">
            <v>Affirmed</v>
          </cell>
          <cell r="G1541">
            <v>37876</v>
          </cell>
          <cell r="H1541" t="str">
            <v>BBB+</v>
          </cell>
          <cell r="I1541" t="str">
            <v>Rating Outlook Stable</v>
          </cell>
        </row>
        <row r="1542">
          <cell r="A1542">
            <v>80091964</v>
          </cell>
          <cell r="B1542" t="str">
            <v>First Massachusetts Bank</v>
          </cell>
          <cell r="C1542" t="str">
            <v>Banks</v>
          </cell>
          <cell r="D1542" t="str">
            <v>UNITED STATES</v>
          </cell>
          <cell r="E1542" t="str">
            <v>Y</v>
          </cell>
          <cell r="F1542" t="str">
            <v>Withdrawn</v>
          </cell>
          <cell r="G1542">
            <v>37301</v>
          </cell>
          <cell r="H1542" t="str">
            <v>NR</v>
          </cell>
          <cell r="I1542" t="str">
            <v>Rating Outlook Stable</v>
          </cell>
        </row>
        <row r="1543">
          <cell r="A1543">
            <v>80091965</v>
          </cell>
          <cell r="B1543" t="str">
            <v>First Interstate Bank (Wyoming)</v>
          </cell>
          <cell r="C1543" t="str">
            <v>Banks</v>
          </cell>
          <cell r="D1543" t="str">
            <v>UNITED STATES</v>
          </cell>
          <cell r="E1543" t="str">
            <v>N</v>
          </cell>
          <cell r="F1543" t="str">
            <v>Withdrawn</v>
          </cell>
          <cell r="G1543">
            <v>37610</v>
          </cell>
          <cell r="H1543" t="str">
            <v>NR</v>
          </cell>
        </row>
        <row r="1544">
          <cell r="A1544">
            <v>80091966</v>
          </cell>
          <cell r="B1544" t="str">
            <v>First Interstate Bank (Montana)</v>
          </cell>
          <cell r="C1544" t="str">
            <v>Banks</v>
          </cell>
          <cell r="D1544" t="str">
            <v>UNITED STATES</v>
          </cell>
          <cell r="E1544" t="str">
            <v>Y</v>
          </cell>
          <cell r="F1544" t="str">
            <v>Affirmed</v>
          </cell>
          <cell r="G1544">
            <v>37610</v>
          </cell>
          <cell r="H1544" t="str">
            <v>BBB-</v>
          </cell>
          <cell r="I1544" t="str">
            <v>Rating Outlook Positive</v>
          </cell>
        </row>
        <row r="1545">
          <cell r="A1545">
            <v>80091967</v>
          </cell>
          <cell r="B1545" t="str">
            <v>First Hawaiian Bank</v>
          </cell>
          <cell r="C1545" t="str">
            <v>Banks</v>
          </cell>
          <cell r="D1545" t="str">
            <v>UNITED STATES</v>
          </cell>
          <cell r="E1545" t="str">
            <v>Y</v>
          </cell>
          <cell r="F1545" t="str">
            <v>Affirmed</v>
          </cell>
          <cell r="G1545">
            <v>38062</v>
          </cell>
          <cell r="H1545" t="str">
            <v>AA-</v>
          </cell>
          <cell r="I1545" t="str">
            <v>Rating Outlook Stable</v>
          </cell>
        </row>
        <row r="1546">
          <cell r="A1546">
            <v>80091968</v>
          </cell>
          <cell r="B1546" t="str">
            <v>First Corporate Credit Union</v>
          </cell>
          <cell r="C1546" t="str">
            <v>Financial Institutions</v>
          </cell>
          <cell r="D1546" t="str">
            <v>UNITED STATES</v>
          </cell>
          <cell r="E1546" t="str">
            <v>Y</v>
          </cell>
          <cell r="F1546" t="str">
            <v>Revision Rating</v>
          </cell>
          <cell r="G1546">
            <v>36861</v>
          </cell>
          <cell r="H1546" t="str">
            <v>AA-</v>
          </cell>
          <cell r="I1546" t="str">
            <v>Rating Outlook Stable</v>
          </cell>
        </row>
        <row r="1547">
          <cell r="A1547">
            <v>80091970</v>
          </cell>
          <cell r="B1547" t="str">
            <v>First Commonwealth Bank</v>
          </cell>
          <cell r="C1547" t="str">
            <v>Banks</v>
          </cell>
          <cell r="D1547" t="str">
            <v>UNITED STATES</v>
          </cell>
          <cell r="E1547" t="str">
            <v>Y</v>
          </cell>
          <cell r="F1547" t="str">
            <v>Affirmed</v>
          </cell>
          <cell r="G1547">
            <v>37967</v>
          </cell>
          <cell r="H1547" t="str">
            <v>BBB</v>
          </cell>
          <cell r="I1547" t="str">
            <v>Rating Outlook Stable</v>
          </cell>
        </row>
        <row r="1548">
          <cell r="A1548">
            <v>80091972</v>
          </cell>
          <cell r="B1548" t="str">
            <v>Fifth Third Bank, Ohio Valley (Inactive...merged)</v>
          </cell>
          <cell r="C1548" t="str">
            <v>Banks</v>
          </cell>
          <cell r="D1548" t="str">
            <v>UNITED STATES</v>
          </cell>
          <cell r="E1548" t="str">
            <v>N</v>
          </cell>
          <cell r="F1548" t="str">
            <v>Revision Rating</v>
          </cell>
          <cell r="G1548">
            <v>36861</v>
          </cell>
          <cell r="H1548" t="str">
            <v>AA-</v>
          </cell>
          <cell r="I1548" t="str">
            <v>Rating Outlook Stable</v>
          </cell>
        </row>
        <row r="1549">
          <cell r="A1549">
            <v>80091973</v>
          </cell>
          <cell r="B1549" t="str">
            <v>Fidelity Bank, The</v>
          </cell>
          <cell r="C1549" t="str">
            <v>Banks</v>
          </cell>
          <cell r="D1549" t="str">
            <v>UNITED STATES</v>
          </cell>
          <cell r="E1549" t="str">
            <v>N</v>
          </cell>
          <cell r="F1549" t="str">
            <v>Withdrawn</v>
          </cell>
          <cell r="G1549">
            <v>37140</v>
          </cell>
          <cell r="H1549" t="str">
            <v>NR</v>
          </cell>
          <cell r="I1549" t="str">
            <v>Rating Outlook Stable</v>
          </cell>
        </row>
        <row r="1550">
          <cell r="A1550">
            <v>80091974</v>
          </cell>
          <cell r="B1550" t="str">
            <v>Farmers-Merchants Bank-Eastern Shore</v>
          </cell>
          <cell r="C1550" t="str">
            <v>Banks</v>
          </cell>
          <cell r="D1550" t="str">
            <v>UNITED STATES</v>
          </cell>
          <cell r="E1550" t="str">
            <v>N</v>
          </cell>
          <cell r="F1550" t="str">
            <v>Withdrawn</v>
          </cell>
          <cell r="G1550">
            <v>37140</v>
          </cell>
          <cell r="H1550" t="str">
            <v>NR</v>
          </cell>
          <cell r="I1550" t="str">
            <v>Rating Outlook Stable</v>
          </cell>
        </row>
        <row r="1551">
          <cell r="A1551">
            <v>80091975</v>
          </cell>
          <cell r="B1551" t="str">
            <v>European American Bank</v>
          </cell>
          <cell r="C1551" t="str">
            <v>Banks</v>
          </cell>
          <cell r="D1551" t="str">
            <v>UNITED STATES</v>
          </cell>
          <cell r="E1551" t="str">
            <v>N</v>
          </cell>
          <cell r="F1551" t="str">
            <v>Withdrawn</v>
          </cell>
          <cell r="G1551">
            <v>37095</v>
          </cell>
          <cell r="H1551" t="str">
            <v>NR</v>
          </cell>
          <cell r="I1551" t="str">
            <v>Not on Rating Watch</v>
          </cell>
        </row>
        <row r="1552">
          <cell r="A1552">
            <v>80091976</v>
          </cell>
          <cell r="B1552" t="str">
            <v>Empire Corporate FCU</v>
          </cell>
          <cell r="C1552" t="str">
            <v>Financial Institutions</v>
          </cell>
          <cell r="D1552" t="str">
            <v>UNITED STATES</v>
          </cell>
          <cell r="E1552" t="str">
            <v>Y</v>
          </cell>
          <cell r="F1552" t="str">
            <v>Upgrade</v>
          </cell>
          <cell r="G1552">
            <v>36979</v>
          </cell>
          <cell r="H1552" t="str">
            <v>AA-</v>
          </cell>
          <cell r="I1552" t="str">
            <v>Rating Outlook Stable</v>
          </cell>
        </row>
        <row r="1553">
          <cell r="A1553">
            <v>80091977</v>
          </cell>
          <cell r="B1553" t="str">
            <v>Emigrant Savings Bank</v>
          </cell>
          <cell r="C1553" t="str">
            <v>Banks</v>
          </cell>
          <cell r="D1553" t="str">
            <v>UNITED STATES</v>
          </cell>
          <cell r="E1553" t="str">
            <v>Y</v>
          </cell>
          <cell r="F1553" t="str">
            <v>Downgrade</v>
          </cell>
          <cell r="G1553">
            <v>37966</v>
          </cell>
          <cell r="H1553" t="str">
            <v>BBB+</v>
          </cell>
          <cell r="I1553" t="str">
            <v>Rating Outlook Stable</v>
          </cell>
        </row>
        <row r="1554">
          <cell r="A1554">
            <v>80091978</v>
          </cell>
          <cell r="B1554" t="str">
            <v>Eastville Bank, The</v>
          </cell>
          <cell r="C1554" t="str">
            <v>Banks</v>
          </cell>
          <cell r="D1554" t="str">
            <v>UNITED STATES</v>
          </cell>
          <cell r="E1554" t="str">
            <v>N</v>
          </cell>
          <cell r="F1554" t="str">
            <v>Withdrawn</v>
          </cell>
          <cell r="G1554">
            <v>36902</v>
          </cell>
          <cell r="H1554" t="str">
            <v>NR</v>
          </cell>
          <cell r="I1554" t="str">
            <v>Rating Outlook Stable</v>
          </cell>
        </row>
        <row r="1555">
          <cell r="A1555">
            <v>80091979</v>
          </cell>
          <cell r="B1555" t="str">
            <v>Eastern Corporate Federal Credit Union</v>
          </cell>
          <cell r="C1555" t="str">
            <v>Financial Institutions</v>
          </cell>
          <cell r="D1555" t="str">
            <v>UNITED STATES</v>
          </cell>
          <cell r="E1555" t="str">
            <v>Y</v>
          </cell>
          <cell r="F1555" t="str">
            <v>Revision Rating</v>
          </cell>
          <cell r="G1555">
            <v>36861</v>
          </cell>
          <cell r="H1555" t="str">
            <v>AA-</v>
          </cell>
          <cell r="I1555" t="str">
            <v>Rating Outlook Stable</v>
          </cell>
        </row>
        <row r="1556">
          <cell r="A1556">
            <v>80091980</v>
          </cell>
          <cell r="B1556" t="str">
            <v>Eastern Bank</v>
          </cell>
          <cell r="C1556" t="str">
            <v>Banks</v>
          </cell>
          <cell r="D1556" t="str">
            <v>UNITED STATES</v>
          </cell>
          <cell r="E1556" t="str">
            <v>Y</v>
          </cell>
          <cell r="F1556" t="str">
            <v>Affirmed</v>
          </cell>
          <cell r="G1556">
            <v>38187</v>
          </cell>
          <cell r="H1556" t="str">
            <v>BBB</v>
          </cell>
          <cell r="I1556" t="str">
            <v>Rating Outlook Stable</v>
          </cell>
        </row>
        <row r="1557">
          <cell r="A1557">
            <v>80091981</v>
          </cell>
          <cell r="B1557" t="str">
            <v>Discover Bank</v>
          </cell>
          <cell r="C1557" t="str">
            <v>Banks</v>
          </cell>
          <cell r="D1557" t="str">
            <v>UNITED STATES</v>
          </cell>
          <cell r="E1557" t="str">
            <v>Y</v>
          </cell>
          <cell r="F1557" t="str">
            <v>Downgrade</v>
          </cell>
          <cell r="G1557">
            <v>37393</v>
          </cell>
          <cell r="H1557" t="str">
            <v>AA-</v>
          </cell>
          <cell r="I1557" t="str">
            <v>Rating Outlook Stable</v>
          </cell>
        </row>
        <row r="1558">
          <cell r="A1558">
            <v>80091982</v>
          </cell>
          <cell r="B1558" t="str">
            <v>Dime Savings Bank of Williamsburgh</v>
          </cell>
          <cell r="C1558" t="str">
            <v>Banks</v>
          </cell>
          <cell r="D1558" t="str">
            <v>UNITED STATES</v>
          </cell>
          <cell r="E1558" t="str">
            <v>Y</v>
          </cell>
          <cell r="F1558" t="str">
            <v>Affirmed</v>
          </cell>
          <cell r="G1558">
            <v>37349</v>
          </cell>
          <cell r="H1558" t="str">
            <v>BBB</v>
          </cell>
          <cell r="I1558" t="str">
            <v>Rating Outlook Stable</v>
          </cell>
        </row>
        <row r="1559">
          <cell r="A1559">
            <v>80091983</v>
          </cell>
          <cell r="B1559" t="str">
            <v>Delaware National Bank</v>
          </cell>
          <cell r="C1559" t="str">
            <v>Banks</v>
          </cell>
          <cell r="D1559" t="str">
            <v>UNITED STATES</v>
          </cell>
          <cell r="E1559" t="str">
            <v>N</v>
          </cell>
          <cell r="F1559" t="str">
            <v>Withdrawn</v>
          </cell>
          <cell r="G1559">
            <v>36987</v>
          </cell>
          <cell r="H1559" t="str">
            <v>NR</v>
          </cell>
          <cell r="I1559" t="str">
            <v>Rating Outlook Stable</v>
          </cell>
        </row>
        <row r="1560">
          <cell r="A1560">
            <v>80091984</v>
          </cell>
          <cell r="B1560" t="str">
            <v>Custodial Trust Company</v>
          </cell>
          <cell r="C1560" t="str">
            <v>Banks</v>
          </cell>
          <cell r="D1560" t="str">
            <v>UNITED STATES</v>
          </cell>
          <cell r="E1560" t="str">
            <v>Y</v>
          </cell>
          <cell r="F1560" t="str">
            <v>Affirmed</v>
          </cell>
          <cell r="G1560">
            <v>37708</v>
          </cell>
          <cell r="H1560" t="str">
            <v>A+</v>
          </cell>
          <cell r="I1560" t="str">
            <v>Rating Outlook Stable</v>
          </cell>
        </row>
        <row r="1561">
          <cell r="A1561">
            <v>80091985</v>
          </cell>
          <cell r="B1561" t="str">
            <v>County Banking &amp; Trust</v>
          </cell>
          <cell r="C1561" t="str">
            <v>Banks</v>
          </cell>
          <cell r="D1561" t="str">
            <v>UNITED STATES</v>
          </cell>
          <cell r="E1561" t="str">
            <v>N</v>
          </cell>
          <cell r="F1561" t="str">
            <v>Withdrawn</v>
          </cell>
          <cell r="G1561">
            <v>37140</v>
          </cell>
          <cell r="H1561" t="str">
            <v>NR</v>
          </cell>
          <cell r="I1561" t="str">
            <v>Rating Outlook Stable</v>
          </cell>
        </row>
        <row r="1562">
          <cell r="A1562">
            <v>80091987</v>
          </cell>
          <cell r="B1562" t="str">
            <v>Constitution State Corporate Credit Union</v>
          </cell>
          <cell r="C1562" t="str">
            <v>Financial Institutions</v>
          </cell>
          <cell r="D1562" t="str">
            <v>UNITED STATES</v>
          </cell>
          <cell r="E1562" t="str">
            <v>Y</v>
          </cell>
          <cell r="F1562" t="str">
            <v>Revision Rating</v>
          </cell>
          <cell r="G1562">
            <v>36861</v>
          </cell>
          <cell r="H1562" t="str">
            <v>A+</v>
          </cell>
          <cell r="I1562" t="str">
            <v>Rating Outlook Stable</v>
          </cell>
        </row>
        <row r="1563">
          <cell r="A1563">
            <v>80091988</v>
          </cell>
          <cell r="B1563" t="str">
            <v>Community First National Bank (ND)</v>
          </cell>
          <cell r="C1563" t="str">
            <v>Banks</v>
          </cell>
          <cell r="D1563" t="str">
            <v>UNITED STATES</v>
          </cell>
          <cell r="E1563" t="str">
            <v>Y</v>
          </cell>
          <cell r="F1563" t="str">
            <v>Rating Watch On</v>
          </cell>
          <cell r="G1563">
            <v>38062</v>
          </cell>
          <cell r="H1563" t="str">
            <v>BBB</v>
          </cell>
          <cell r="I1563" t="str">
            <v>Rating Watch Positive</v>
          </cell>
        </row>
        <row r="1564">
          <cell r="A1564">
            <v>80091989</v>
          </cell>
          <cell r="B1564" t="str">
            <v>Community First National Bank</v>
          </cell>
          <cell r="C1564" t="str">
            <v>Banks</v>
          </cell>
          <cell r="D1564" t="str">
            <v>UNITED STATES</v>
          </cell>
          <cell r="E1564" t="str">
            <v>N</v>
          </cell>
          <cell r="F1564" t="str">
            <v>Affirmed</v>
          </cell>
          <cell r="G1564">
            <v>36903</v>
          </cell>
          <cell r="H1564" t="str">
            <v>BBB</v>
          </cell>
          <cell r="I1564" t="str">
            <v>Rating Outlook Stable</v>
          </cell>
        </row>
        <row r="1565">
          <cell r="A1565">
            <v>80091990</v>
          </cell>
          <cell r="B1565" t="str">
            <v>Community Bank, N.A.</v>
          </cell>
          <cell r="C1565" t="str">
            <v>Banks</v>
          </cell>
          <cell r="D1565" t="str">
            <v>UNITED STATES</v>
          </cell>
          <cell r="E1565" t="str">
            <v>Y</v>
          </cell>
          <cell r="F1565" t="str">
            <v>Affirmed</v>
          </cell>
          <cell r="G1565">
            <v>37901</v>
          </cell>
          <cell r="H1565" t="str">
            <v>BBB</v>
          </cell>
          <cell r="I1565" t="str">
            <v>Rating Outlook Stable</v>
          </cell>
        </row>
        <row r="1566">
          <cell r="A1566">
            <v>80091991</v>
          </cell>
          <cell r="B1566" t="str">
            <v>Commercial Federal Bank</v>
          </cell>
          <cell r="C1566" t="str">
            <v>Banks</v>
          </cell>
          <cell r="D1566" t="str">
            <v>UNITED STATES</v>
          </cell>
          <cell r="E1566" t="str">
            <v>Y</v>
          </cell>
          <cell r="F1566" t="str">
            <v>Revision Rating</v>
          </cell>
          <cell r="G1566">
            <v>36861</v>
          </cell>
          <cell r="H1566" t="str">
            <v>BBB-</v>
          </cell>
          <cell r="I1566" t="str">
            <v>Rating Outlook Stable</v>
          </cell>
        </row>
        <row r="1567">
          <cell r="A1567">
            <v>80091992</v>
          </cell>
          <cell r="B1567" t="str">
            <v>Commercial Bank &amp; Trust Co.</v>
          </cell>
          <cell r="C1567" t="str">
            <v>Banks</v>
          </cell>
          <cell r="D1567" t="str">
            <v>UNITED STATES</v>
          </cell>
          <cell r="E1567" t="str">
            <v>Y</v>
          </cell>
          <cell r="F1567" t="str">
            <v>Revision Rating</v>
          </cell>
          <cell r="G1567">
            <v>36861</v>
          </cell>
          <cell r="H1567" t="str">
            <v>A</v>
          </cell>
          <cell r="I1567" t="str">
            <v>Rating Outlook Stable</v>
          </cell>
        </row>
        <row r="1568">
          <cell r="A1568">
            <v>80091993</v>
          </cell>
          <cell r="B1568" t="str">
            <v>Commercial Bank</v>
          </cell>
          <cell r="C1568" t="str">
            <v>Banks</v>
          </cell>
          <cell r="D1568" t="str">
            <v>UNITED STATES</v>
          </cell>
          <cell r="E1568" t="str">
            <v>Y</v>
          </cell>
          <cell r="F1568" t="str">
            <v>Revision Rating</v>
          </cell>
          <cell r="G1568">
            <v>36861</v>
          </cell>
          <cell r="H1568" t="str">
            <v>A</v>
          </cell>
          <cell r="I1568" t="str">
            <v>Rating Outlook Stable</v>
          </cell>
        </row>
        <row r="1569">
          <cell r="A1569">
            <v>80091994</v>
          </cell>
          <cell r="B1569" t="str">
            <v>Commerce Bank, NA (Ill)</v>
          </cell>
          <cell r="C1569" t="str">
            <v>Banks</v>
          </cell>
          <cell r="D1569" t="str">
            <v>UNITED STATES</v>
          </cell>
          <cell r="E1569" t="str">
            <v>N</v>
          </cell>
          <cell r="F1569" t="str">
            <v>Withdrawn</v>
          </cell>
          <cell r="G1569">
            <v>37144</v>
          </cell>
          <cell r="H1569" t="str">
            <v>NR</v>
          </cell>
          <cell r="I1569" t="str">
            <v>Rating Outlook Stable</v>
          </cell>
        </row>
        <row r="1570">
          <cell r="A1570">
            <v>80091995</v>
          </cell>
          <cell r="B1570" t="str">
            <v>Commerce Bank, NA (MO)</v>
          </cell>
          <cell r="C1570" t="str">
            <v>Banks</v>
          </cell>
          <cell r="D1570" t="str">
            <v>UNITED STATES</v>
          </cell>
          <cell r="E1570" t="str">
            <v>N</v>
          </cell>
          <cell r="F1570" t="str">
            <v>Withdrawn</v>
          </cell>
          <cell r="G1570">
            <v>37144</v>
          </cell>
          <cell r="H1570" t="str">
            <v>NR</v>
          </cell>
          <cell r="I1570" t="str">
            <v>Rating Outlook Stable</v>
          </cell>
        </row>
        <row r="1571">
          <cell r="A1571">
            <v>80091996</v>
          </cell>
          <cell r="B1571" t="str">
            <v>Commerce Bank, NA (Kansas)</v>
          </cell>
          <cell r="C1571" t="str">
            <v>Banks</v>
          </cell>
          <cell r="D1571" t="str">
            <v>UNITED STATES</v>
          </cell>
          <cell r="E1571" t="str">
            <v>N</v>
          </cell>
          <cell r="F1571" t="str">
            <v>Withdrawn</v>
          </cell>
          <cell r="G1571">
            <v>37144</v>
          </cell>
          <cell r="H1571" t="str">
            <v>NR</v>
          </cell>
          <cell r="I1571" t="str">
            <v>Rating Outlook Stable</v>
          </cell>
        </row>
        <row r="1572">
          <cell r="A1572">
            <v>80091997</v>
          </cell>
          <cell r="B1572" t="str">
            <v>Comerica Bank - Texas</v>
          </cell>
          <cell r="C1572" t="str">
            <v>Banks</v>
          </cell>
          <cell r="D1572" t="str">
            <v>UNITED STATES</v>
          </cell>
          <cell r="E1572" t="str">
            <v>N</v>
          </cell>
          <cell r="F1572" t="str">
            <v>Revision Outlook</v>
          </cell>
          <cell r="G1572">
            <v>37531</v>
          </cell>
          <cell r="H1572" t="str">
            <v>A+</v>
          </cell>
          <cell r="I1572" t="str">
            <v>Rating Outlook Negative</v>
          </cell>
        </row>
        <row r="1573">
          <cell r="A1573">
            <v>80091998</v>
          </cell>
          <cell r="B1573" t="str">
            <v>Columbus Bank &amp; Trust Co.</v>
          </cell>
          <cell r="C1573" t="str">
            <v>Banks</v>
          </cell>
          <cell r="D1573" t="str">
            <v>UNITED STATES</v>
          </cell>
          <cell r="E1573" t="str">
            <v>Y</v>
          </cell>
          <cell r="F1573" t="str">
            <v>Revision Rating</v>
          </cell>
          <cell r="G1573">
            <v>36861</v>
          </cell>
          <cell r="H1573" t="str">
            <v>A</v>
          </cell>
          <cell r="I1573" t="str">
            <v>Rating Outlook Stable</v>
          </cell>
        </row>
        <row r="1574">
          <cell r="A1574">
            <v>80091999</v>
          </cell>
          <cell r="B1574" t="str">
            <v>Cohutta Banking Company</v>
          </cell>
          <cell r="C1574" t="str">
            <v>Banks</v>
          </cell>
          <cell r="D1574" t="str">
            <v>UNITED STATES</v>
          </cell>
          <cell r="E1574" t="str">
            <v>Y</v>
          </cell>
          <cell r="F1574" t="str">
            <v>Revision Rating</v>
          </cell>
          <cell r="G1574">
            <v>36861</v>
          </cell>
          <cell r="H1574" t="str">
            <v>A</v>
          </cell>
          <cell r="I1574" t="str">
            <v>Rating Outlook Stable</v>
          </cell>
        </row>
        <row r="1575">
          <cell r="A1575">
            <v>80092000</v>
          </cell>
          <cell r="B1575" t="str">
            <v>Coastal Bank of Georgia</v>
          </cell>
          <cell r="C1575" t="str">
            <v>Banks</v>
          </cell>
          <cell r="D1575" t="str">
            <v>UNITED STATES</v>
          </cell>
          <cell r="E1575" t="str">
            <v>Y</v>
          </cell>
          <cell r="F1575" t="str">
            <v>Revision Rating</v>
          </cell>
          <cell r="G1575">
            <v>36861</v>
          </cell>
          <cell r="H1575" t="str">
            <v>A</v>
          </cell>
          <cell r="I1575" t="str">
            <v>Rating Outlook Stable</v>
          </cell>
        </row>
        <row r="1576">
          <cell r="A1576">
            <v>80092001</v>
          </cell>
          <cell r="B1576" t="str">
            <v>City National Bank</v>
          </cell>
          <cell r="C1576" t="str">
            <v>Banks</v>
          </cell>
          <cell r="D1576" t="str">
            <v>UNITED STATES</v>
          </cell>
          <cell r="E1576" t="str">
            <v>Y</v>
          </cell>
          <cell r="F1576" t="str">
            <v>Upgrade</v>
          </cell>
          <cell r="G1576">
            <v>38187</v>
          </cell>
          <cell r="H1576" t="str">
            <v>A-</v>
          </cell>
          <cell r="I1576" t="str">
            <v>Rating Outlook Stable</v>
          </cell>
        </row>
        <row r="1577">
          <cell r="A1577">
            <v>80092002</v>
          </cell>
          <cell r="B1577" t="str">
            <v>Citizens National Bank</v>
          </cell>
          <cell r="C1577" t="str">
            <v>Banks</v>
          </cell>
          <cell r="D1577" t="str">
            <v>UNITED STATES</v>
          </cell>
          <cell r="E1577" t="str">
            <v>N</v>
          </cell>
          <cell r="F1577" t="str">
            <v>Withdrawn</v>
          </cell>
          <cell r="G1577">
            <v>37140</v>
          </cell>
          <cell r="H1577" t="str">
            <v>NR</v>
          </cell>
          <cell r="I1577" t="str">
            <v>Rating Outlook Stable</v>
          </cell>
        </row>
        <row r="1578">
          <cell r="A1578">
            <v>80092003</v>
          </cell>
          <cell r="B1578" t="str">
            <v>Citizens Bank</v>
          </cell>
          <cell r="C1578" t="str">
            <v>Banks</v>
          </cell>
          <cell r="D1578" t="str">
            <v>UNITED STATES</v>
          </cell>
          <cell r="E1578" t="str">
            <v>Y</v>
          </cell>
          <cell r="F1578" t="str">
            <v>Affirmed</v>
          </cell>
          <cell r="G1578">
            <v>38082</v>
          </cell>
          <cell r="H1578" t="str">
            <v>BBB</v>
          </cell>
          <cell r="I1578" t="str">
            <v>Rating Outlook Stable</v>
          </cell>
        </row>
        <row r="1579">
          <cell r="A1579">
            <v>80092004</v>
          </cell>
          <cell r="B1579" t="str">
            <v>Citibank, FSB</v>
          </cell>
          <cell r="C1579" t="str">
            <v>Banks</v>
          </cell>
          <cell r="D1579" t="str">
            <v>UNITED STATES</v>
          </cell>
          <cell r="E1579" t="str">
            <v>Y</v>
          </cell>
          <cell r="F1579" t="str">
            <v>Affirmed</v>
          </cell>
          <cell r="G1579">
            <v>37817</v>
          </cell>
          <cell r="H1579" t="str">
            <v>AA+</v>
          </cell>
          <cell r="I1579" t="str">
            <v>Rating Outlook Stable</v>
          </cell>
        </row>
        <row r="1580">
          <cell r="A1580">
            <v>80092005</v>
          </cell>
          <cell r="B1580" t="str">
            <v>Citibank, Delaware</v>
          </cell>
          <cell r="C1580" t="str">
            <v>Banks</v>
          </cell>
          <cell r="D1580" t="str">
            <v>UNITED STATES</v>
          </cell>
          <cell r="E1580" t="str">
            <v>Y</v>
          </cell>
          <cell r="F1580" t="str">
            <v>Affirmed</v>
          </cell>
          <cell r="G1580">
            <v>37817</v>
          </cell>
          <cell r="H1580" t="str">
            <v>AA+</v>
          </cell>
          <cell r="I1580" t="str">
            <v>Rating Outlook Stable</v>
          </cell>
        </row>
        <row r="1581">
          <cell r="A1581">
            <v>80092006</v>
          </cell>
          <cell r="B1581" t="str">
            <v>Citibank (South Dakota)</v>
          </cell>
          <cell r="C1581" t="str">
            <v>Banks</v>
          </cell>
          <cell r="D1581" t="str">
            <v>UNITED STATES</v>
          </cell>
          <cell r="E1581" t="str">
            <v>Y</v>
          </cell>
          <cell r="F1581" t="str">
            <v>Affirmed</v>
          </cell>
          <cell r="G1581">
            <v>37817</v>
          </cell>
          <cell r="H1581" t="str">
            <v>AA+</v>
          </cell>
          <cell r="I1581" t="str">
            <v>Rating Outlook Stable</v>
          </cell>
        </row>
        <row r="1582">
          <cell r="A1582">
            <v>80092007</v>
          </cell>
          <cell r="B1582" t="str">
            <v>Citibank (New York State)</v>
          </cell>
          <cell r="C1582" t="str">
            <v>Banks</v>
          </cell>
          <cell r="D1582" t="str">
            <v>UNITED STATES</v>
          </cell>
          <cell r="E1582" t="str">
            <v>Y</v>
          </cell>
          <cell r="F1582" t="str">
            <v>Affirmed</v>
          </cell>
          <cell r="G1582">
            <v>37817</v>
          </cell>
          <cell r="H1582" t="str">
            <v>AA+</v>
          </cell>
          <cell r="I1582" t="str">
            <v>Rating Outlook Stable</v>
          </cell>
        </row>
        <row r="1583">
          <cell r="A1583">
            <v>80092008</v>
          </cell>
          <cell r="B1583" t="str">
            <v>Citibank (Nevada) N.A.</v>
          </cell>
          <cell r="C1583" t="str">
            <v>Banks</v>
          </cell>
          <cell r="D1583" t="str">
            <v>UNITED STATES</v>
          </cell>
          <cell r="E1583" t="str">
            <v>Y</v>
          </cell>
          <cell r="F1583" t="str">
            <v>Affirmed</v>
          </cell>
          <cell r="G1583">
            <v>37817</v>
          </cell>
          <cell r="H1583" t="str">
            <v>AA+</v>
          </cell>
          <cell r="I1583" t="str">
            <v>Rating Outlook Stable</v>
          </cell>
        </row>
        <row r="1584">
          <cell r="A1584">
            <v>80092009</v>
          </cell>
          <cell r="B1584" t="str">
            <v>Citibank (Florida) N.A.</v>
          </cell>
          <cell r="C1584" t="str">
            <v>Banks</v>
          </cell>
          <cell r="D1584" t="str">
            <v>UNITED STATES</v>
          </cell>
          <cell r="E1584" t="str">
            <v>N</v>
          </cell>
          <cell r="F1584" t="str">
            <v>Withdrawn</v>
          </cell>
          <cell r="G1584">
            <v>37410</v>
          </cell>
          <cell r="H1584" t="str">
            <v>NR</v>
          </cell>
          <cell r="I1584" t="str">
            <v>Rating Outlook Stable</v>
          </cell>
        </row>
        <row r="1585">
          <cell r="A1585">
            <v>80092010</v>
          </cell>
          <cell r="B1585" t="str">
            <v>Chestertown Bank of Maryland</v>
          </cell>
          <cell r="C1585" t="str">
            <v>Banks</v>
          </cell>
          <cell r="D1585" t="str">
            <v>UNITED STATES</v>
          </cell>
          <cell r="E1585" t="str">
            <v>N</v>
          </cell>
          <cell r="F1585" t="str">
            <v>Withdrawn</v>
          </cell>
          <cell r="G1585">
            <v>37140</v>
          </cell>
          <cell r="H1585" t="str">
            <v>NR</v>
          </cell>
          <cell r="I1585" t="str">
            <v>Rating Outlook Stable</v>
          </cell>
        </row>
        <row r="1586">
          <cell r="A1586">
            <v>80092011</v>
          </cell>
          <cell r="B1586" t="str">
            <v>Charter One Bank, NA</v>
          </cell>
          <cell r="C1586" t="str">
            <v>Banks</v>
          </cell>
          <cell r="D1586" t="str">
            <v>UNITED STATES</v>
          </cell>
          <cell r="E1586" t="str">
            <v>Y</v>
          </cell>
          <cell r="F1586" t="str">
            <v>Rating Watch On</v>
          </cell>
          <cell r="G1586">
            <v>38112</v>
          </cell>
          <cell r="H1586" t="str">
            <v>A-</v>
          </cell>
          <cell r="I1586" t="str">
            <v>Rating Watch Positive</v>
          </cell>
        </row>
        <row r="1587">
          <cell r="A1587">
            <v>80092012</v>
          </cell>
          <cell r="B1587" t="str">
            <v>Charles Schwab Corporation</v>
          </cell>
          <cell r="C1587" t="str">
            <v>Banks</v>
          </cell>
          <cell r="D1587" t="str">
            <v>UNITED STATES</v>
          </cell>
          <cell r="E1587" t="str">
            <v>Y</v>
          </cell>
          <cell r="F1587" t="str">
            <v>Affirmed</v>
          </cell>
          <cell r="G1587">
            <v>37799</v>
          </cell>
          <cell r="H1587" t="str">
            <v>A</v>
          </cell>
          <cell r="I1587" t="str">
            <v>Rating Outlook Stable</v>
          </cell>
        </row>
        <row r="1588">
          <cell r="A1588">
            <v>80092013</v>
          </cell>
          <cell r="B1588" t="str">
            <v>RBC Centura Bank</v>
          </cell>
          <cell r="C1588" t="str">
            <v>Banks</v>
          </cell>
          <cell r="D1588" t="str">
            <v>UNITED STATES</v>
          </cell>
          <cell r="E1588" t="str">
            <v>Y</v>
          </cell>
          <cell r="F1588" t="str">
            <v>Rating Watch On</v>
          </cell>
          <cell r="G1588">
            <v>38244</v>
          </cell>
          <cell r="H1588" t="str">
            <v>AA-</v>
          </cell>
          <cell r="I1588" t="str">
            <v>Rating Watch Negative</v>
          </cell>
        </row>
        <row r="1589">
          <cell r="A1589">
            <v>80092014</v>
          </cell>
          <cell r="B1589" t="str">
            <v>Central Corporate Credit Union</v>
          </cell>
          <cell r="C1589" t="str">
            <v>Financial Institutions</v>
          </cell>
          <cell r="D1589" t="str">
            <v>UNITED STATES</v>
          </cell>
          <cell r="E1589" t="str">
            <v>Y</v>
          </cell>
          <cell r="F1589" t="str">
            <v>Revision Rating</v>
          </cell>
          <cell r="G1589">
            <v>36861</v>
          </cell>
          <cell r="H1589" t="str">
            <v>AA-</v>
          </cell>
          <cell r="I1589" t="str">
            <v>Rating Outlook Stable</v>
          </cell>
        </row>
        <row r="1590">
          <cell r="A1590">
            <v>80092015</v>
          </cell>
          <cell r="B1590" t="str">
            <v>Central Carolina Bank &amp; Trust Co.</v>
          </cell>
          <cell r="C1590" t="str">
            <v>Banks</v>
          </cell>
          <cell r="D1590" t="str">
            <v>UNITED STATES</v>
          </cell>
          <cell r="E1590" t="str">
            <v>N</v>
          </cell>
          <cell r="F1590" t="str">
            <v>Withdrawn</v>
          </cell>
          <cell r="G1590">
            <v>37306</v>
          </cell>
          <cell r="H1590" t="str">
            <v>NR</v>
          </cell>
          <cell r="I1590" t="str">
            <v>Rating Outlook Stable</v>
          </cell>
        </row>
        <row r="1591">
          <cell r="A1591">
            <v>80092016</v>
          </cell>
          <cell r="B1591" t="str">
            <v>Calvert Bank &amp; Trust Co.</v>
          </cell>
          <cell r="C1591" t="str">
            <v>Banks</v>
          </cell>
          <cell r="D1591" t="str">
            <v>UNITED STATES</v>
          </cell>
          <cell r="E1591" t="str">
            <v>N</v>
          </cell>
          <cell r="F1591" t="str">
            <v>Withdrawn</v>
          </cell>
          <cell r="G1591">
            <v>37140</v>
          </cell>
          <cell r="H1591" t="str">
            <v>NR</v>
          </cell>
          <cell r="I1591" t="str">
            <v>Rating Outlook Stable</v>
          </cell>
        </row>
        <row r="1592">
          <cell r="A1592">
            <v>80092017</v>
          </cell>
          <cell r="B1592" t="str">
            <v>California Bank &amp; Trust</v>
          </cell>
          <cell r="C1592" t="str">
            <v>Banks</v>
          </cell>
          <cell r="D1592" t="str">
            <v>UNITED STATES</v>
          </cell>
          <cell r="E1592" t="str">
            <v>Y</v>
          </cell>
          <cell r="F1592" t="str">
            <v>New Rating</v>
          </cell>
          <cell r="G1592">
            <v>37116</v>
          </cell>
          <cell r="H1592" t="str">
            <v>A-</v>
          </cell>
          <cell r="I1592" t="str">
            <v>Rating Outlook Stable</v>
          </cell>
        </row>
        <row r="1593">
          <cell r="A1593">
            <v>80092018</v>
          </cell>
          <cell r="B1593" t="str">
            <v>BSB Bank &amp; Trust Company</v>
          </cell>
          <cell r="C1593" t="str">
            <v>Banks</v>
          </cell>
          <cell r="D1593" t="str">
            <v>UNITED STATES</v>
          </cell>
          <cell r="E1593" t="str">
            <v>Y</v>
          </cell>
          <cell r="F1593" t="str">
            <v>Withdrawn</v>
          </cell>
          <cell r="G1593">
            <v>38183</v>
          </cell>
          <cell r="H1593" t="str">
            <v>NR</v>
          </cell>
          <cell r="I1593" t="str">
            <v>Rating Watch Off</v>
          </cell>
        </row>
        <row r="1594">
          <cell r="A1594">
            <v>80092019</v>
          </cell>
          <cell r="B1594" t="str">
            <v>Brown Brothers Harriman &amp; Co.</v>
          </cell>
          <cell r="C1594" t="str">
            <v>Banks</v>
          </cell>
          <cell r="D1594" t="str">
            <v>UNITED STATES</v>
          </cell>
          <cell r="E1594" t="str">
            <v>Y</v>
          </cell>
          <cell r="F1594" t="str">
            <v>Affirmed</v>
          </cell>
          <cell r="G1594">
            <v>37757</v>
          </cell>
          <cell r="H1594" t="str">
            <v>A+</v>
          </cell>
          <cell r="I1594" t="str">
            <v>Rating Outlook Stable</v>
          </cell>
        </row>
        <row r="1595">
          <cell r="A1595">
            <v>80092021</v>
          </cell>
          <cell r="B1595" t="str">
            <v>Branch Banking &amp; Trust Company of South Carolina</v>
          </cell>
          <cell r="C1595" t="str">
            <v>Banks</v>
          </cell>
          <cell r="D1595" t="str">
            <v>UNITED STATES</v>
          </cell>
          <cell r="E1595" t="str">
            <v>Y</v>
          </cell>
          <cell r="F1595" t="str">
            <v>Affirmed</v>
          </cell>
          <cell r="G1595">
            <v>37650</v>
          </cell>
          <cell r="H1595" t="str">
            <v>A+</v>
          </cell>
          <cell r="I1595" t="str">
            <v>Rating Outlook Positive</v>
          </cell>
        </row>
        <row r="1596">
          <cell r="A1596">
            <v>80092022</v>
          </cell>
          <cell r="B1596" t="str">
            <v>Branch Banking &amp; Trust Company</v>
          </cell>
          <cell r="C1596" t="str">
            <v>Banks</v>
          </cell>
          <cell r="D1596" t="str">
            <v>UNITED STATES</v>
          </cell>
          <cell r="E1596" t="str">
            <v>Y</v>
          </cell>
          <cell r="F1596" t="str">
            <v>Affirmed</v>
          </cell>
          <cell r="G1596">
            <v>37650</v>
          </cell>
          <cell r="H1596" t="str">
            <v>A+</v>
          </cell>
          <cell r="I1596" t="str">
            <v>Rating Outlook Positive</v>
          </cell>
        </row>
        <row r="1597">
          <cell r="A1597">
            <v>80092023</v>
          </cell>
          <cell r="B1597" t="str">
            <v>Bay Bank of Commerce</v>
          </cell>
          <cell r="C1597" t="str">
            <v>Banks</v>
          </cell>
          <cell r="D1597" t="str">
            <v>UNITED STATES</v>
          </cell>
          <cell r="E1597" t="str">
            <v>Y</v>
          </cell>
          <cell r="F1597" t="str">
            <v>Affirmed</v>
          </cell>
          <cell r="G1597">
            <v>37637</v>
          </cell>
          <cell r="H1597" t="str">
            <v>BBB-</v>
          </cell>
          <cell r="I1597" t="str">
            <v>Rating Outlook Stable</v>
          </cell>
        </row>
        <row r="1598">
          <cell r="A1598">
            <v>80092024</v>
          </cell>
          <cell r="B1598" t="str">
            <v>Deutsche Bank Trust Company Delaware</v>
          </cell>
          <cell r="C1598" t="str">
            <v>Banks</v>
          </cell>
          <cell r="D1598" t="str">
            <v>UNITED STATES</v>
          </cell>
          <cell r="E1598" t="str">
            <v>N</v>
          </cell>
          <cell r="F1598" t="str">
            <v>Affirmed</v>
          </cell>
          <cell r="G1598">
            <v>37833</v>
          </cell>
          <cell r="H1598" t="str">
            <v>A</v>
          </cell>
          <cell r="I1598" t="str">
            <v>Rating Outlook Stable</v>
          </cell>
        </row>
        <row r="1599">
          <cell r="A1599">
            <v>80092025</v>
          </cell>
          <cell r="B1599" t="str">
            <v>BankUnited Financial Corporation</v>
          </cell>
          <cell r="C1599" t="str">
            <v>Banks</v>
          </cell>
          <cell r="D1599" t="str">
            <v>UNITED STATES</v>
          </cell>
          <cell r="E1599" t="str">
            <v>Y</v>
          </cell>
          <cell r="F1599" t="str">
            <v>Upgrade</v>
          </cell>
          <cell r="G1599">
            <v>37453</v>
          </cell>
          <cell r="H1599" t="str">
            <v>BB+</v>
          </cell>
          <cell r="I1599" t="str">
            <v>Rating Outlook Stable</v>
          </cell>
        </row>
        <row r="1600">
          <cell r="A1600">
            <v>80092027</v>
          </cell>
          <cell r="B1600" t="str">
            <v>Bank of the West</v>
          </cell>
          <cell r="C1600" t="str">
            <v>Banks</v>
          </cell>
          <cell r="D1600" t="str">
            <v>UNITED STATES</v>
          </cell>
          <cell r="E1600" t="str">
            <v>Y</v>
          </cell>
          <cell r="F1600" t="str">
            <v>Affirmed</v>
          </cell>
          <cell r="G1600">
            <v>38062</v>
          </cell>
          <cell r="H1600" t="str">
            <v>AA-</v>
          </cell>
          <cell r="I1600" t="str">
            <v>Rating Outlook Stable</v>
          </cell>
        </row>
        <row r="1601">
          <cell r="A1601">
            <v>80092028</v>
          </cell>
          <cell r="B1601" t="str">
            <v>Bank of Southern Maryland</v>
          </cell>
          <cell r="C1601" t="str">
            <v>Banks</v>
          </cell>
          <cell r="D1601" t="str">
            <v>UNITED STATES</v>
          </cell>
          <cell r="E1601" t="str">
            <v>N</v>
          </cell>
          <cell r="F1601" t="str">
            <v>Withdrawn</v>
          </cell>
          <cell r="G1601">
            <v>37140</v>
          </cell>
          <cell r="H1601" t="str">
            <v>NR</v>
          </cell>
          <cell r="I1601" t="str">
            <v>Rating Outlook Stable</v>
          </cell>
        </row>
        <row r="1602">
          <cell r="A1602">
            <v>80092029</v>
          </cell>
          <cell r="B1602" t="str">
            <v>Bank of Oklahoma N.A.</v>
          </cell>
          <cell r="C1602" t="str">
            <v>Banks</v>
          </cell>
          <cell r="D1602" t="str">
            <v>UNITED STATES</v>
          </cell>
          <cell r="E1602" t="str">
            <v>Y</v>
          </cell>
          <cell r="F1602" t="str">
            <v>New Rating</v>
          </cell>
          <cell r="G1602">
            <v>36861</v>
          </cell>
          <cell r="H1602" t="str">
            <v>A-</v>
          </cell>
          <cell r="I1602" t="str">
            <v>Rating Outlook Stable</v>
          </cell>
        </row>
        <row r="1603">
          <cell r="A1603">
            <v>80092030</v>
          </cell>
          <cell r="B1603" t="str">
            <v>Bank of New York (Delaware)</v>
          </cell>
          <cell r="C1603" t="str">
            <v>Banks</v>
          </cell>
          <cell r="D1603" t="str">
            <v>UNITED STATES</v>
          </cell>
          <cell r="E1603" t="str">
            <v>Y</v>
          </cell>
          <cell r="F1603" t="str">
            <v>Affirmed</v>
          </cell>
          <cell r="G1603">
            <v>38196</v>
          </cell>
          <cell r="H1603" t="str">
            <v>AA-</v>
          </cell>
          <cell r="I1603" t="str">
            <v>Rating Outlook Stable</v>
          </cell>
        </row>
        <row r="1604">
          <cell r="A1604">
            <v>80092031</v>
          </cell>
          <cell r="B1604" t="str">
            <v>Bank of New Hampshire</v>
          </cell>
          <cell r="C1604" t="str">
            <v>Banks</v>
          </cell>
          <cell r="D1604" t="str">
            <v>UNITED STATES</v>
          </cell>
          <cell r="E1604" t="str">
            <v>N</v>
          </cell>
          <cell r="F1604" t="str">
            <v>Affirmed</v>
          </cell>
          <cell r="G1604">
            <v>37061</v>
          </cell>
          <cell r="H1604" t="str">
            <v>A-</v>
          </cell>
          <cell r="I1604" t="str">
            <v>Rating Outlook Stable</v>
          </cell>
        </row>
        <row r="1605">
          <cell r="A1605">
            <v>80092032</v>
          </cell>
          <cell r="B1605" t="str">
            <v>Bank of Guam</v>
          </cell>
          <cell r="C1605" t="str">
            <v>Banks</v>
          </cell>
          <cell r="D1605" t="str">
            <v>UNITED STATES</v>
          </cell>
          <cell r="E1605" t="str">
            <v>Y</v>
          </cell>
          <cell r="F1605" t="str">
            <v>Rating Watch On</v>
          </cell>
          <cell r="G1605">
            <v>37883</v>
          </cell>
          <cell r="H1605" t="str">
            <v>BBB</v>
          </cell>
          <cell r="I1605" t="str">
            <v>Rating Watch Negative</v>
          </cell>
        </row>
        <row r="1606">
          <cell r="A1606">
            <v>80092033</v>
          </cell>
          <cell r="B1606" t="str">
            <v>Bank of Coweta</v>
          </cell>
          <cell r="C1606" t="str">
            <v>Banks</v>
          </cell>
          <cell r="D1606" t="str">
            <v>UNITED STATES</v>
          </cell>
          <cell r="E1606" t="str">
            <v>Y</v>
          </cell>
          <cell r="F1606" t="str">
            <v>Revision Rating</v>
          </cell>
          <cell r="G1606">
            <v>36861</v>
          </cell>
          <cell r="H1606" t="str">
            <v>A</v>
          </cell>
          <cell r="I1606" t="str">
            <v>Rating Outlook Stable</v>
          </cell>
        </row>
        <row r="1607">
          <cell r="A1607">
            <v>80092034</v>
          </cell>
          <cell r="B1607" t="str">
            <v>Bancfirst</v>
          </cell>
          <cell r="C1607" t="str">
            <v>Banks</v>
          </cell>
          <cell r="D1607" t="str">
            <v>UNITED STATES</v>
          </cell>
          <cell r="E1607" t="str">
            <v>N</v>
          </cell>
          <cell r="F1607" t="str">
            <v>Withdrawn</v>
          </cell>
          <cell r="G1607">
            <v>37321</v>
          </cell>
          <cell r="H1607" t="str">
            <v>NR</v>
          </cell>
          <cell r="I1607" t="str">
            <v>Rating Outlook Stable</v>
          </cell>
        </row>
        <row r="1608">
          <cell r="A1608">
            <v>80092035</v>
          </cell>
          <cell r="B1608" t="str">
            <v>Baltimore Trust Company</v>
          </cell>
          <cell r="C1608" t="str">
            <v>Banks</v>
          </cell>
          <cell r="D1608" t="str">
            <v>UNITED STATES</v>
          </cell>
          <cell r="E1608" t="str">
            <v>N</v>
          </cell>
          <cell r="F1608" t="str">
            <v>Withdrawn</v>
          </cell>
          <cell r="G1608">
            <v>37140</v>
          </cell>
          <cell r="H1608" t="str">
            <v>NR</v>
          </cell>
        </row>
        <row r="1609">
          <cell r="A1609">
            <v>80092036</v>
          </cell>
          <cell r="B1609" t="str">
            <v>BAC Florida Bank</v>
          </cell>
          <cell r="C1609" t="str">
            <v>Banks</v>
          </cell>
          <cell r="D1609" t="str">
            <v>UNITED STATES</v>
          </cell>
          <cell r="E1609" t="str">
            <v>Y</v>
          </cell>
          <cell r="F1609" t="str">
            <v>Withdrawn</v>
          </cell>
          <cell r="G1609">
            <v>36944</v>
          </cell>
          <cell r="H1609" t="str">
            <v>NR</v>
          </cell>
          <cell r="I1609" t="str">
            <v>Rating Outlook Stable</v>
          </cell>
        </row>
        <row r="1610">
          <cell r="A1610">
            <v>80092037</v>
          </cell>
          <cell r="B1610" t="str">
            <v>Atlantic Bank of New York</v>
          </cell>
          <cell r="C1610" t="str">
            <v>Banks</v>
          </cell>
          <cell r="D1610" t="str">
            <v>UNITED STATES</v>
          </cell>
          <cell r="E1610" t="str">
            <v>Y</v>
          </cell>
          <cell r="F1610" t="str">
            <v>Affirmed</v>
          </cell>
          <cell r="G1610">
            <v>37211</v>
          </cell>
          <cell r="H1610" t="str">
            <v>BBB+</v>
          </cell>
          <cell r="I1610" t="str">
            <v>Rating Outlook Stable</v>
          </cell>
        </row>
        <row r="1611">
          <cell r="A1611">
            <v>80092038</v>
          </cell>
          <cell r="B1611" t="str">
            <v>Associated Bank North (PUBLISH NO)</v>
          </cell>
          <cell r="C1611" t="str">
            <v>Banks</v>
          </cell>
          <cell r="D1611" t="str">
            <v>UNITED STATES</v>
          </cell>
          <cell r="E1611" t="str">
            <v>N</v>
          </cell>
          <cell r="F1611" t="str">
            <v>Withdrawn</v>
          </cell>
          <cell r="G1611">
            <v>37103</v>
          </cell>
          <cell r="H1611" t="str">
            <v>NR</v>
          </cell>
          <cell r="I1611" t="str">
            <v>Rating Outlook Stable</v>
          </cell>
        </row>
        <row r="1612">
          <cell r="A1612">
            <v>80092039</v>
          </cell>
          <cell r="B1612" t="str">
            <v>Associated Bank Chicago</v>
          </cell>
          <cell r="C1612" t="str">
            <v>Banks</v>
          </cell>
          <cell r="D1612" t="str">
            <v>UNITED STATES</v>
          </cell>
          <cell r="E1612" t="str">
            <v>Y</v>
          </cell>
          <cell r="F1612" t="str">
            <v>Affirmed</v>
          </cell>
          <cell r="G1612">
            <v>38105</v>
          </cell>
          <cell r="H1612" t="str">
            <v>A-</v>
          </cell>
          <cell r="I1612" t="str">
            <v>Rating Outlook Stable</v>
          </cell>
        </row>
        <row r="1613">
          <cell r="A1613">
            <v>80092040</v>
          </cell>
          <cell r="B1613" t="str">
            <v>Annapolis Bank &amp; Trust Co.</v>
          </cell>
          <cell r="C1613" t="str">
            <v>Banks</v>
          </cell>
          <cell r="D1613" t="str">
            <v>UNITED STATES</v>
          </cell>
          <cell r="E1613" t="str">
            <v>N</v>
          </cell>
          <cell r="F1613" t="str">
            <v>Withdrawn</v>
          </cell>
          <cell r="G1613">
            <v>37140</v>
          </cell>
          <cell r="H1613" t="str">
            <v>NR</v>
          </cell>
        </row>
        <row r="1614">
          <cell r="A1614">
            <v>80092041</v>
          </cell>
          <cell r="B1614" t="str">
            <v>Amtrade International Bank</v>
          </cell>
          <cell r="C1614" t="str">
            <v>Banks</v>
          </cell>
          <cell r="D1614" t="str">
            <v>UNITED STATES</v>
          </cell>
          <cell r="E1614" t="str">
            <v>N</v>
          </cell>
          <cell r="F1614" t="str">
            <v>Withdrawn</v>
          </cell>
          <cell r="G1614">
            <v>37631</v>
          </cell>
          <cell r="H1614" t="str">
            <v>NR</v>
          </cell>
        </row>
        <row r="1615">
          <cell r="A1615">
            <v>80092042</v>
          </cell>
          <cell r="B1615" t="str">
            <v>AmSouth Bank</v>
          </cell>
          <cell r="C1615" t="str">
            <v>Banks</v>
          </cell>
          <cell r="D1615" t="str">
            <v>UNITED STATES</v>
          </cell>
          <cell r="E1615" t="str">
            <v>Y</v>
          </cell>
          <cell r="F1615" t="str">
            <v>Affirmed</v>
          </cell>
          <cell r="G1615">
            <v>37874</v>
          </cell>
          <cell r="H1615" t="str">
            <v>A-</v>
          </cell>
          <cell r="I1615" t="str">
            <v>Rating Outlook Stable</v>
          </cell>
        </row>
        <row r="1616">
          <cell r="A1616">
            <v>80092043</v>
          </cell>
          <cell r="B1616" t="str">
            <v>American Express Bank, Ltd.</v>
          </cell>
          <cell r="C1616" t="str">
            <v>Financial Institutions</v>
          </cell>
          <cell r="D1616" t="str">
            <v>HONG KONG</v>
          </cell>
          <cell r="E1616" t="str">
            <v>Y</v>
          </cell>
          <cell r="F1616" t="str">
            <v>Affirmed</v>
          </cell>
          <cell r="G1616">
            <v>37896</v>
          </cell>
          <cell r="H1616" t="str">
            <v>A+</v>
          </cell>
          <cell r="I1616" t="str">
            <v>Rating Outlook Stable</v>
          </cell>
        </row>
        <row r="1617">
          <cell r="A1617">
            <v>80092044</v>
          </cell>
          <cell r="B1617" t="str">
            <v>Amarillo National Bank</v>
          </cell>
          <cell r="C1617" t="str">
            <v>Banks</v>
          </cell>
          <cell r="D1617" t="str">
            <v>UNITED STATES</v>
          </cell>
          <cell r="E1617" t="str">
            <v>N</v>
          </cell>
          <cell r="F1617" t="str">
            <v>Withdrawn</v>
          </cell>
          <cell r="G1617">
            <v>36943</v>
          </cell>
          <cell r="H1617" t="str">
            <v>NR</v>
          </cell>
          <cell r="I1617" t="str">
            <v>Rating Outlook Stable</v>
          </cell>
        </row>
        <row r="1618">
          <cell r="A1618">
            <v>80092045</v>
          </cell>
          <cell r="B1618" t="str">
            <v>Allfirst Financial Center</v>
          </cell>
          <cell r="C1618" t="str">
            <v>Banks</v>
          </cell>
          <cell r="D1618" t="str">
            <v>UNITED STATES</v>
          </cell>
          <cell r="E1618" t="str">
            <v>N</v>
          </cell>
          <cell r="F1618" t="str">
            <v>Withdrawn</v>
          </cell>
          <cell r="G1618">
            <v>37712</v>
          </cell>
          <cell r="H1618" t="str">
            <v>NR</v>
          </cell>
        </row>
        <row r="1619">
          <cell r="A1619">
            <v>80092046</v>
          </cell>
          <cell r="B1619" t="str">
            <v>Allfirst Bank</v>
          </cell>
          <cell r="C1619" t="str">
            <v>Banks</v>
          </cell>
          <cell r="D1619" t="str">
            <v>UNITED STATES</v>
          </cell>
          <cell r="E1619" t="str">
            <v>N</v>
          </cell>
          <cell r="F1619" t="str">
            <v>Withdrawn</v>
          </cell>
          <cell r="G1619">
            <v>37712</v>
          </cell>
          <cell r="H1619" t="str">
            <v>NR</v>
          </cell>
        </row>
        <row r="1620">
          <cell r="A1620">
            <v>80092058</v>
          </cell>
          <cell r="B1620" t="str">
            <v>TACA Receivables Trust</v>
          </cell>
          <cell r="C1620" t="str">
            <v>Corporates</v>
          </cell>
          <cell r="D1620" t="str">
            <v>EL SALVADOR</v>
          </cell>
          <cell r="E1620" t="str">
            <v>N</v>
          </cell>
          <cell r="F1620" t="str">
            <v>Withdrawn</v>
          </cell>
          <cell r="G1620">
            <v>37225</v>
          </cell>
          <cell r="H1620" t="str">
            <v>NR</v>
          </cell>
          <cell r="I1620" t="str">
            <v>Rating Outlook Stable</v>
          </cell>
        </row>
        <row r="1621">
          <cell r="A1621">
            <v>80092064</v>
          </cell>
          <cell r="B1621" t="str">
            <v>W.R. Berkley Corp.</v>
          </cell>
          <cell r="C1621" t="str">
            <v>Insurance</v>
          </cell>
          <cell r="D1621" t="str">
            <v>UNITED STATES</v>
          </cell>
          <cell r="E1621" t="str">
            <v>Y</v>
          </cell>
          <cell r="F1621" t="str">
            <v>Affirmed</v>
          </cell>
          <cell r="G1621">
            <v>38222</v>
          </cell>
          <cell r="H1621" t="str">
            <v>BBB</v>
          </cell>
          <cell r="I1621" t="str">
            <v>Rating Outlook Stable</v>
          </cell>
        </row>
        <row r="1622">
          <cell r="A1622">
            <v>80092070</v>
          </cell>
          <cell r="B1622" t="str">
            <v>Jackson National Life Global Funding</v>
          </cell>
          <cell r="C1622" t="str">
            <v>Life Insurers</v>
          </cell>
          <cell r="D1622" t="str">
            <v>UNITED STATES</v>
          </cell>
          <cell r="E1622" t="str">
            <v>Y</v>
          </cell>
          <cell r="F1622" t="str">
            <v>Affirmed</v>
          </cell>
          <cell r="G1622">
            <v>38182</v>
          </cell>
          <cell r="H1622" t="str">
            <v>AA</v>
          </cell>
          <cell r="I1622" t="str">
            <v>Rating Outlook Stable</v>
          </cell>
        </row>
        <row r="1623">
          <cell r="A1623">
            <v>80092071</v>
          </cell>
          <cell r="B1623" t="str">
            <v>TFM, S.A. de C.V.</v>
          </cell>
          <cell r="C1623" t="str">
            <v>Transportation</v>
          </cell>
          <cell r="D1623" t="str">
            <v>MEXICO</v>
          </cell>
          <cell r="E1623" t="str">
            <v>Y</v>
          </cell>
          <cell r="F1623" t="str">
            <v>Downgrade</v>
          </cell>
          <cell r="G1623">
            <v>37894</v>
          </cell>
          <cell r="H1623" t="str">
            <v>B+</v>
          </cell>
          <cell r="I1623" t="str">
            <v>Rating Outlook Stable</v>
          </cell>
        </row>
        <row r="1624">
          <cell r="A1624">
            <v>80092074</v>
          </cell>
          <cell r="B1624" t="str">
            <v>Burlington Resources, Inc.</v>
          </cell>
          <cell r="C1624" t="str">
            <v>Bank Loans</v>
          </cell>
          <cell r="D1624" t="str">
            <v>UNITED STATES</v>
          </cell>
          <cell r="E1624" t="str">
            <v>Y</v>
          </cell>
          <cell r="F1624" t="str">
            <v>Upgrade</v>
          </cell>
          <cell r="G1624">
            <v>38013</v>
          </cell>
          <cell r="H1624" t="str">
            <v>BBB+</v>
          </cell>
          <cell r="I1624" t="str">
            <v>Rating Outlook Stable</v>
          </cell>
        </row>
        <row r="1625">
          <cell r="A1625">
            <v>80092077</v>
          </cell>
          <cell r="B1625" t="str">
            <v>Aquila Power Networks plc  (Subsidiary of Avon Energy)</v>
          </cell>
          <cell r="C1625" t="str">
            <v>Corporates</v>
          </cell>
          <cell r="D1625" t="str">
            <v>UNITED KINGDOM</v>
          </cell>
          <cell r="E1625" t="str">
            <v>N</v>
          </cell>
          <cell r="F1625" t="str">
            <v>Withdrawn</v>
          </cell>
          <cell r="G1625">
            <v>38161</v>
          </cell>
          <cell r="H1625" t="str">
            <v>NR</v>
          </cell>
        </row>
        <row r="1626">
          <cell r="A1626">
            <v>80092078</v>
          </cell>
          <cell r="B1626" t="str">
            <v>Kronos International Inc. (Valhi, Inc.Unit)</v>
          </cell>
          <cell r="C1626" t="str">
            <v>Chemicals</v>
          </cell>
          <cell r="D1626" t="str">
            <v>UNITED STATES</v>
          </cell>
          <cell r="E1626" t="str">
            <v>Y</v>
          </cell>
          <cell r="F1626" t="str">
            <v>Affirmed</v>
          </cell>
          <cell r="G1626">
            <v>38230</v>
          </cell>
          <cell r="H1626" t="str">
            <v>BB</v>
          </cell>
          <cell r="I1626" t="str">
            <v>Rating Outlook Stable</v>
          </cell>
        </row>
        <row r="1627">
          <cell r="A1627">
            <v>80092079</v>
          </cell>
          <cell r="B1627" t="str">
            <v>Lebanon Valley Farmers Bank</v>
          </cell>
          <cell r="C1627" t="str">
            <v>Banks</v>
          </cell>
          <cell r="D1627" t="str">
            <v>UNITED STATES</v>
          </cell>
          <cell r="E1627" t="str">
            <v>Y</v>
          </cell>
          <cell r="F1627" t="str">
            <v>New Rating</v>
          </cell>
          <cell r="G1627">
            <v>37420</v>
          </cell>
          <cell r="H1627" t="str">
            <v>A</v>
          </cell>
          <cell r="I1627" t="str">
            <v>Rating Outlook Stable</v>
          </cell>
        </row>
        <row r="1628">
          <cell r="A1628">
            <v>80092080</v>
          </cell>
          <cell r="B1628" t="str">
            <v>M/I Homes, Inc.</v>
          </cell>
          <cell r="C1628" t="str">
            <v>Homebuilding</v>
          </cell>
          <cell r="D1628" t="str">
            <v>UNITED STATES</v>
          </cell>
          <cell r="E1628" t="str">
            <v>Y</v>
          </cell>
          <cell r="F1628" t="str">
            <v>Affirmed</v>
          </cell>
          <cell r="G1628">
            <v>37781</v>
          </cell>
          <cell r="H1628" t="str">
            <v>BB</v>
          </cell>
          <cell r="I1628" t="str">
            <v>Rating Outlook Stable</v>
          </cell>
        </row>
        <row r="1629">
          <cell r="A1629">
            <v>80092081</v>
          </cell>
          <cell r="B1629" t="str">
            <v>Procter &amp; Gamble Co.</v>
          </cell>
          <cell r="C1629" t="str">
            <v>Corporates</v>
          </cell>
          <cell r="D1629" t="str">
            <v>UNITED STATES</v>
          </cell>
          <cell r="E1629" t="str">
            <v>Y</v>
          </cell>
          <cell r="F1629" t="str">
            <v>Affirmed</v>
          </cell>
          <cell r="G1629">
            <v>38061</v>
          </cell>
          <cell r="H1629" t="str">
            <v>AA-</v>
          </cell>
          <cell r="I1629" t="str">
            <v>Rating Outlook Stable</v>
          </cell>
        </row>
        <row r="1630">
          <cell r="A1630">
            <v>80092082</v>
          </cell>
          <cell r="B1630" t="str">
            <v>TIG Holdings, Inc.</v>
          </cell>
          <cell r="C1630" t="str">
            <v>Financial Institutions</v>
          </cell>
          <cell r="D1630" t="str">
            <v>UNITED STATES</v>
          </cell>
          <cell r="E1630" t="str">
            <v>Y</v>
          </cell>
          <cell r="F1630" t="str">
            <v>Rating Watch On</v>
          </cell>
          <cell r="G1630">
            <v>38230</v>
          </cell>
          <cell r="H1630" t="str">
            <v>B</v>
          </cell>
          <cell r="I1630" t="str">
            <v>Rating Watch Negative</v>
          </cell>
        </row>
        <row r="1631">
          <cell r="A1631">
            <v>80092085</v>
          </cell>
          <cell r="B1631" t="str">
            <v>Vornado Realty L.P.</v>
          </cell>
          <cell r="C1631" t="str">
            <v>Real Estate Investment Trusts</v>
          </cell>
          <cell r="D1631" t="str">
            <v>UNITED STATES</v>
          </cell>
          <cell r="E1631" t="str">
            <v>Y</v>
          </cell>
          <cell r="F1631" t="str">
            <v>Affirmed</v>
          </cell>
          <cell r="G1631">
            <v>38215</v>
          </cell>
          <cell r="H1631" t="str">
            <v>BBB</v>
          </cell>
          <cell r="I1631" t="str">
            <v>Rating Outlook Stable</v>
          </cell>
        </row>
        <row r="1632">
          <cell r="A1632">
            <v>80092095</v>
          </cell>
          <cell r="B1632" t="str">
            <v>Kaiser Permanente</v>
          </cell>
          <cell r="C1632" t="str">
            <v>Insurance</v>
          </cell>
          <cell r="D1632" t="str">
            <v>UNITED STATES</v>
          </cell>
          <cell r="E1632" t="str">
            <v>Y</v>
          </cell>
          <cell r="F1632" t="str">
            <v>New Rating</v>
          </cell>
          <cell r="G1632">
            <v>37433</v>
          </cell>
          <cell r="H1632" t="str">
            <v>A</v>
          </cell>
          <cell r="I1632" t="str">
            <v>Rating Outlook Stable</v>
          </cell>
        </row>
        <row r="1633">
          <cell r="A1633">
            <v>80092098</v>
          </cell>
          <cell r="B1633" t="str">
            <v>CenturyTel, Inc.</v>
          </cell>
          <cell r="C1633" t="str">
            <v>Telecommunications</v>
          </cell>
          <cell r="D1633" t="str">
            <v>UNITED STATES</v>
          </cell>
          <cell r="E1633" t="str">
            <v>Y</v>
          </cell>
          <cell r="F1633" t="str">
            <v>Affirmed</v>
          </cell>
          <cell r="G1633">
            <v>37777</v>
          </cell>
          <cell r="H1633" t="str">
            <v>BBB+</v>
          </cell>
          <cell r="I1633" t="str">
            <v>Rating Outlook Stable</v>
          </cell>
        </row>
        <row r="1634">
          <cell r="A1634">
            <v>80092099</v>
          </cell>
          <cell r="B1634" t="str">
            <v>Commerce Bancorp, Inc.</v>
          </cell>
          <cell r="C1634" t="str">
            <v>Banks</v>
          </cell>
          <cell r="D1634" t="str">
            <v>UNITED STATES</v>
          </cell>
          <cell r="E1634" t="str">
            <v>Y</v>
          </cell>
          <cell r="F1634" t="str">
            <v>New Rating</v>
          </cell>
          <cell r="G1634">
            <v>37439</v>
          </cell>
          <cell r="H1634" t="str">
            <v>A-</v>
          </cell>
          <cell r="I1634" t="str">
            <v>Rating Outlook Stable</v>
          </cell>
        </row>
        <row r="1635">
          <cell r="A1635">
            <v>80092100</v>
          </cell>
          <cell r="B1635" t="str">
            <v>Commerce Bank, N.A</v>
          </cell>
          <cell r="C1635" t="str">
            <v>Banks</v>
          </cell>
          <cell r="D1635" t="str">
            <v>UNITED STATES</v>
          </cell>
          <cell r="E1635" t="str">
            <v>Y</v>
          </cell>
          <cell r="F1635" t="str">
            <v>New Rating</v>
          </cell>
          <cell r="G1635">
            <v>37439</v>
          </cell>
          <cell r="H1635" t="str">
            <v>A-</v>
          </cell>
          <cell r="I1635" t="str">
            <v>Rating Outlook Stable</v>
          </cell>
        </row>
        <row r="1636">
          <cell r="A1636">
            <v>80092101</v>
          </cell>
          <cell r="B1636" t="str">
            <v>Commerce Bank/Pennsylvania N.A.</v>
          </cell>
          <cell r="C1636" t="str">
            <v>Banks</v>
          </cell>
          <cell r="D1636" t="str">
            <v>UNITED STATES</v>
          </cell>
          <cell r="E1636" t="str">
            <v>Y</v>
          </cell>
          <cell r="F1636" t="str">
            <v>New Rating</v>
          </cell>
          <cell r="G1636">
            <v>37439</v>
          </cell>
          <cell r="H1636" t="str">
            <v>A-</v>
          </cell>
          <cell r="I1636" t="str">
            <v>Rating Outlook Stable</v>
          </cell>
        </row>
        <row r="1637">
          <cell r="A1637">
            <v>80092102</v>
          </cell>
          <cell r="B1637" t="str">
            <v>Commerce Bank/Shore N.A.</v>
          </cell>
          <cell r="C1637" t="str">
            <v>Banks</v>
          </cell>
          <cell r="D1637" t="str">
            <v>UNITED STATES</v>
          </cell>
          <cell r="E1637" t="str">
            <v>Y</v>
          </cell>
          <cell r="F1637" t="str">
            <v>New Rating</v>
          </cell>
          <cell r="G1637">
            <v>37439</v>
          </cell>
          <cell r="H1637" t="str">
            <v>A-</v>
          </cell>
          <cell r="I1637" t="str">
            <v>Rating Outlook Stable</v>
          </cell>
        </row>
        <row r="1638">
          <cell r="A1638">
            <v>80092103</v>
          </cell>
          <cell r="B1638" t="str">
            <v>Commerce Bank/Delaware N.A.</v>
          </cell>
          <cell r="C1638" t="str">
            <v>Banks</v>
          </cell>
          <cell r="D1638" t="str">
            <v>UNITED STATES</v>
          </cell>
          <cell r="E1638" t="str">
            <v>Y</v>
          </cell>
          <cell r="F1638" t="str">
            <v>New Rating</v>
          </cell>
          <cell r="G1638">
            <v>37439</v>
          </cell>
          <cell r="H1638" t="str">
            <v>A-</v>
          </cell>
          <cell r="I1638" t="str">
            <v>Rating Outlook Stable</v>
          </cell>
        </row>
        <row r="1639">
          <cell r="A1639">
            <v>80092104</v>
          </cell>
          <cell r="B1639" t="str">
            <v>Commerce Bank/North</v>
          </cell>
          <cell r="C1639" t="str">
            <v>Banks</v>
          </cell>
          <cell r="D1639" t="str">
            <v>UNITED STATES</v>
          </cell>
          <cell r="E1639" t="str">
            <v>Y</v>
          </cell>
          <cell r="F1639" t="str">
            <v>New Rating</v>
          </cell>
          <cell r="G1639">
            <v>37439</v>
          </cell>
          <cell r="H1639" t="str">
            <v>A-</v>
          </cell>
          <cell r="I1639" t="str">
            <v>Rating Outlook Stable</v>
          </cell>
        </row>
        <row r="1640">
          <cell r="A1640">
            <v>80092106</v>
          </cell>
          <cell r="B1640" t="str">
            <v>Americo Life, Inc.</v>
          </cell>
          <cell r="C1640" t="str">
            <v>Insurance</v>
          </cell>
          <cell r="D1640" t="str">
            <v>UNITED STATES</v>
          </cell>
          <cell r="E1640" t="str">
            <v>N</v>
          </cell>
          <cell r="F1640" t="str">
            <v>Withdrawn</v>
          </cell>
          <cell r="G1640">
            <v>38082</v>
          </cell>
          <cell r="H1640" t="str">
            <v>NR</v>
          </cell>
        </row>
        <row r="1641">
          <cell r="A1641">
            <v>80092108</v>
          </cell>
          <cell r="B1641" t="str">
            <v>Rockland Trust Co.</v>
          </cell>
          <cell r="C1641" t="str">
            <v>Banks</v>
          </cell>
          <cell r="D1641" t="str">
            <v>UNITED STATES</v>
          </cell>
          <cell r="E1641" t="str">
            <v>Y</v>
          </cell>
          <cell r="F1641" t="str">
            <v>Affirmed</v>
          </cell>
          <cell r="G1641">
            <v>37893</v>
          </cell>
          <cell r="H1641" t="str">
            <v>BB+</v>
          </cell>
          <cell r="I1641" t="str">
            <v>Rating Outlook Positive</v>
          </cell>
        </row>
        <row r="1642">
          <cell r="A1642">
            <v>80092113</v>
          </cell>
          <cell r="B1642" t="str">
            <v>Primera Cooperativa de Ahorro y Credito de Paysandu (CACDU)</v>
          </cell>
          <cell r="C1642" t="str">
            <v>Banks</v>
          </cell>
          <cell r="D1642" t="str">
            <v>URUGUAY</v>
          </cell>
          <cell r="E1642" t="str">
            <v>N</v>
          </cell>
          <cell r="F1642" t="str">
            <v>Withdrawn</v>
          </cell>
          <cell r="G1642">
            <v>38107</v>
          </cell>
          <cell r="H1642" t="str">
            <v>NR</v>
          </cell>
        </row>
        <row r="1643">
          <cell r="A1643">
            <v>80092114</v>
          </cell>
          <cell r="B1643" t="str">
            <v>Banco Multisectorial de Inversiones</v>
          </cell>
          <cell r="C1643" t="str">
            <v>Banks</v>
          </cell>
          <cell r="D1643" t="str">
            <v>EL SALVADOR</v>
          </cell>
          <cell r="E1643" t="str">
            <v>Y</v>
          </cell>
          <cell r="F1643" t="str">
            <v>Affirmed</v>
          </cell>
          <cell r="G1643">
            <v>37494</v>
          </cell>
          <cell r="H1643" t="str">
            <v>BB+</v>
          </cell>
          <cell r="I1643" t="str">
            <v>Rating Outlook Negative</v>
          </cell>
        </row>
        <row r="1644">
          <cell r="A1644">
            <v>80092115</v>
          </cell>
          <cell r="B1644" t="str">
            <v>BankUnited FSB (Florida)</v>
          </cell>
          <cell r="C1644" t="str">
            <v>Banks</v>
          </cell>
          <cell r="D1644" t="str">
            <v>UNITED STATES</v>
          </cell>
          <cell r="E1644" t="str">
            <v>Y</v>
          </cell>
          <cell r="F1644" t="str">
            <v>New Rating</v>
          </cell>
          <cell r="G1644">
            <v>37453</v>
          </cell>
          <cell r="H1644" t="str">
            <v>BB+</v>
          </cell>
          <cell r="I1644" t="str">
            <v>Rating Outlook Stable</v>
          </cell>
        </row>
        <row r="1645">
          <cell r="A1645">
            <v>80092116</v>
          </cell>
          <cell r="B1645" t="str">
            <v>Acceptance Insurance Companies, Inc.</v>
          </cell>
          <cell r="C1645" t="str">
            <v>Insurance</v>
          </cell>
          <cell r="D1645" t="str">
            <v>UNITED STATES</v>
          </cell>
          <cell r="E1645" t="str">
            <v>N</v>
          </cell>
          <cell r="F1645" t="str">
            <v>Withdrawn</v>
          </cell>
          <cell r="G1645">
            <v>37862</v>
          </cell>
          <cell r="H1645" t="str">
            <v>NR</v>
          </cell>
        </row>
        <row r="1646">
          <cell r="A1646">
            <v>80092125</v>
          </cell>
          <cell r="B1646" t="str">
            <v>Anthem Inc.</v>
          </cell>
          <cell r="C1646" t="str">
            <v>Life Insurers</v>
          </cell>
          <cell r="D1646" t="str">
            <v>UNITED STATES</v>
          </cell>
          <cell r="E1646" t="str">
            <v>Y</v>
          </cell>
          <cell r="F1646" t="str">
            <v>Affirmed</v>
          </cell>
          <cell r="G1646">
            <v>38155</v>
          </cell>
          <cell r="H1646" t="str">
            <v>A-</v>
          </cell>
          <cell r="I1646" t="str">
            <v>Rating Outlook Stable</v>
          </cell>
        </row>
        <row r="1647">
          <cell r="A1647">
            <v>80092126</v>
          </cell>
          <cell r="B1647" t="str">
            <v>TELUS Corp.</v>
          </cell>
          <cell r="C1647" t="str">
            <v>Telecommunications</v>
          </cell>
          <cell r="D1647" t="str">
            <v>CANADA</v>
          </cell>
          <cell r="E1647" t="str">
            <v>Y</v>
          </cell>
          <cell r="F1647" t="str">
            <v>Affirmed</v>
          </cell>
          <cell r="G1647">
            <v>38120</v>
          </cell>
          <cell r="H1647" t="str">
            <v>BBB</v>
          </cell>
          <cell r="I1647" t="str">
            <v>Rating Outlook Stable</v>
          </cell>
        </row>
        <row r="1648">
          <cell r="A1648">
            <v>80092127</v>
          </cell>
          <cell r="B1648" t="str">
            <v>TELUS Communications, Inc.</v>
          </cell>
          <cell r="C1648" t="str">
            <v>Telecommunications</v>
          </cell>
          <cell r="D1648" t="str">
            <v>CANADA</v>
          </cell>
          <cell r="E1648" t="str">
            <v>Y</v>
          </cell>
          <cell r="F1648" t="str">
            <v>Affirmed</v>
          </cell>
          <cell r="G1648">
            <v>38120</v>
          </cell>
          <cell r="H1648" t="str">
            <v>BBB</v>
          </cell>
          <cell r="I1648" t="str">
            <v>Rating Outlook Stable</v>
          </cell>
        </row>
        <row r="1649">
          <cell r="A1649">
            <v>80092128</v>
          </cell>
          <cell r="B1649" t="str">
            <v>United Fire &amp; Casualty Co.</v>
          </cell>
          <cell r="C1649" t="str">
            <v>Insurance</v>
          </cell>
          <cell r="D1649" t="str">
            <v>UNITED STATES</v>
          </cell>
          <cell r="E1649" t="str">
            <v>N</v>
          </cell>
          <cell r="F1649" t="str">
            <v>Withdrawn</v>
          </cell>
          <cell r="G1649">
            <v>38091</v>
          </cell>
          <cell r="H1649" t="str">
            <v>NR</v>
          </cell>
        </row>
        <row r="1650">
          <cell r="A1650">
            <v>80092129</v>
          </cell>
          <cell r="B1650" t="str">
            <v>Alfa Corp.</v>
          </cell>
          <cell r="C1650" t="str">
            <v>Insurance</v>
          </cell>
          <cell r="D1650" t="str">
            <v>UNITED STATES</v>
          </cell>
          <cell r="E1650" t="str">
            <v>Y</v>
          </cell>
          <cell r="F1650" t="str">
            <v>New Rating</v>
          </cell>
          <cell r="G1650">
            <v>37907</v>
          </cell>
          <cell r="H1650" t="str">
            <v>A</v>
          </cell>
          <cell r="I1650" t="str">
            <v>Rating Outlook Stable</v>
          </cell>
        </row>
        <row r="1651">
          <cell r="A1651">
            <v>80092134</v>
          </cell>
          <cell r="B1651" t="str">
            <v>Grupo Iusacell, S.A. de C.V.</v>
          </cell>
          <cell r="C1651" t="str">
            <v>Telecommunications</v>
          </cell>
          <cell r="D1651" t="str">
            <v>MEXICO</v>
          </cell>
          <cell r="E1651" t="str">
            <v>Y</v>
          </cell>
          <cell r="F1651" t="str">
            <v>Affirmed</v>
          </cell>
          <cell r="G1651">
            <v>38121</v>
          </cell>
          <cell r="H1651" t="str">
            <v>D</v>
          </cell>
        </row>
        <row r="1652">
          <cell r="A1652">
            <v>80092135</v>
          </cell>
          <cell r="B1652" t="str">
            <v>Grupo Iusacell Celular, S.A. de C.V.</v>
          </cell>
          <cell r="C1652" t="str">
            <v>Telecommunications</v>
          </cell>
          <cell r="D1652" t="str">
            <v>MEXICO</v>
          </cell>
          <cell r="E1652" t="str">
            <v>Y</v>
          </cell>
          <cell r="F1652" t="str">
            <v>Affirmed</v>
          </cell>
          <cell r="G1652">
            <v>38121</v>
          </cell>
          <cell r="H1652" t="str">
            <v>D</v>
          </cell>
        </row>
        <row r="1653">
          <cell r="A1653">
            <v>80092136</v>
          </cell>
          <cell r="B1653" t="str">
            <v>Banco Dominicano del Progreso S.A.</v>
          </cell>
          <cell r="C1653" t="str">
            <v>Banks</v>
          </cell>
          <cell r="D1653" t="str">
            <v>DOMINICAN REPUBLIC</v>
          </cell>
          <cell r="E1653" t="str">
            <v>Y</v>
          </cell>
          <cell r="F1653" t="str">
            <v>Downgrade</v>
          </cell>
          <cell r="G1653">
            <v>38020</v>
          </cell>
          <cell r="H1653" t="str">
            <v>CCC+</v>
          </cell>
          <cell r="I1653" t="str">
            <v>Rating Watch Negative</v>
          </cell>
        </row>
        <row r="1654">
          <cell r="A1654">
            <v>80092137</v>
          </cell>
          <cell r="B1654" t="str">
            <v>H.J. Heinz Company</v>
          </cell>
          <cell r="C1654" t="str">
            <v>Food, Beverage &amp; Tobacco</v>
          </cell>
          <cell r="D1654" t="str">
            <v>UNITED STATES</v>
          </cell>
          <cell r="E1654" t="str">
            <v>Y</v>
          </cell>
          <cell r="F1654" t="str">
            <v>New Rating</v>
          </cell>
          <cell r="G1654">
            <v>37484</v>
          </cell>
          <cell r="H1654" t="str">
            <v>A</v>
          </cell>
          <cell r="I1654" t="str">
            <v>Rating Outlook Stable</v>
          </cell>
        </row>
        <row r="1655">
          <cell r="A1655">
            <v>80092139</v>
          </cell>
          <cell r="B1655" t="str">
            <v>Telefonica de Argentina S.A.</v>
          </cell>
          <cell r="C1655" t="str">
            <v>Telecommunications</v>
          </cell>
          <cell r="D1655" t="str">
            <v>ARGENTINA</v>
          </cell>
          <cell r="E1655" t="str">
            <v>Y</v>
          </cell>
          <cell r="F1655" t="str">
            <v>Affirmed</v>
          </cell>
          <cell r="G1655">
            <v>38113</v>
          </cell>
          <cell r="H1655" t="str">
            <v>B-</v>
          </cell>
          <cell r="I1655" t="str">
            <v>Rating Outlook Stable</v>
          </cell>
        </row>
        <row r="1656">
          <cell r="A1656">
            <v>80092140</v>
          </cell>
          <cell r="B1656" t="str">
            <v>Compania Internacional de Telecomunicaciones S.A. (COINTEL)</v>
          </cell>
          <cell r="C1656" t="str">
            <v>Telecommunications</v>
          </cell>
          <cell r="D1656" t="str">
            <v>ARGENTINA</v>
          </cell>
          <cell r="E1656" t="str">
            <v>N</v>
          </cell>
          <cell r="F1656" t="str">
            <v>Withdrawn</v>
          </cell>
          <cell r="G1656">
            <v>38211</v>
          </cell>
          <cell r="H1656" t="str">
            <v>CC</v>
          </cell>
        </row>
        <row r="1657">
          <cell r="A1657">
            <v>80092142</v>
          </cell>
          <cell r="B1657" t="str">
            <v>Dell Computer Corp.</v>
          </cell>
          <cell r="C1657" t="str">
            <v>Technology</v>
          </cell>
          <cell r="D1657" t="str">
            <v>UNITED STATES</v>
          </cell>
          <cell r="E1657" t="str">
            <v>Y</v>
          </cell>
          <cell r="F1657" t="str">
            <v>Upgrade</v>
          </cell>
          <cell r="G1657">
            <v>38211</v>
          </cell>
          <cell r="H1657" t="str">
            <v>A</v>
          </cell>
          <cell r="I1657" t="str">
            <v>Rating Outlook Positive</v>
          </cell>
        </row>
        <row r="1658">
          <cell r="A1658">
            <v>80092144</v>
          </cell>
          <cell r="B1658" t="str">
            <v>America Movil, S.A. de C.V.</v>
          </cell>
          <cell r="C1658" t="str">
            <v>Telecommunications</v>
          </cell>
          <cell r="D1658" t="str">
            <v>MEXICO</v>
          </cell>
          <cell r="E1658" t="str">
            <v>Y</v>
          </cell>
          <cell r="F1658" t="str">
            <v>Affirmed</v>
          </cell>
          <cell r="G1658">
            <v>38149</v>
          </cell>
          <cell r="H1658" t="str">
            <v>BBB</v>
          </cell>
          <cell r="I1658" t="str">
            <v>Rating Outlook Stable</v>
          </cell>
        </row>
        <row r="1659">
          <cell r="A1659">
            <v>80092145</v>
          </cell>
          <cell r="B1659" t="str">
            <v>ConocoPhillips</v>
          </cell>
          <cell r="C1659" t="str">
            <v>Energy (Oil &amp; Gas)</v>
          </cell>
          <cell r="D1659" t="str">
            <v>UNITED STATES</v>
          </cell>
          <cell r="E1659" t="str">
            <v>Y</v>
          </cell>
          <cell r="F1659" t="str">
            <v>Affirmed</v>
          </cell>
          <cell r="G1659">
            <v>38259</v>
          </cell>
          <cell r="H1659" t="str">
            <v>A-</v>
          </cell>
          <cell r="I1659" t="str">
            <v>Rating Outlook Stable</v>
          </cell>
        </row>
        <row r="1660">
          <cell r="A1660">
            <v>80092146</v>
          </cell>
          <cell r="B1660" t="str">
            <v>Kuwait Turkish Evkaf Finance House</v>
          </cell>
          <cell r="C1660" t="str">
            <v>Banks</v>
          </cell>
          <cell r="D1660" t="str">
            <v>TURKEY</v>
          </cell>
          <cell r="E1660" t="str">
            <v>Y</v>
          </cell>
          <cell r="F1660" t="str">
            <v>Affirmed</v>
          </cell>
          <cell r="G1660">
            <v>38226</v>
          </cell>
          <cell r="H1660" t="str">
            <v>B+</v>
          </cell>
          <cell r="I1660" t="str">
            <v>Rating Outlook Positive</v>
          </cell>
        </row>
        <row r="1661">
          <cell r="A1661">
            <v>80092352</v>
          </cell>
          <cell r="B1661" t="str">
            <v>Amerada Hess Corporation</v>
          </cell>
          <cell r="C1661" t="str">
            <v>Energy (Oil &amp; Gas)</v>
          </cell>
          <cell r="D1661" t="str">
            <v>UNITED STATES</v>
          </cell>
          <cell r="E1661" t="str">
            <v>Y</v>
          </cell>
          <cell r="F1661" t="str">
            <v>Affirmed</v>
          </cell>
          <cell r="G1661">
            <v>38042</v>
          </cell>
          <cell r="H1661" t="str">
            <v>BBB-</v>
          </cell>
          <cell r="I1661" t="str">
            <v>Rating Outlook Stable</v>
          </cell>
        </row>
        <row r="1662">
          <cell r="A1662">
            <v>80092353</v>
          </cell>
          <cell r="B1662" t="str">
            <v>H.J. Heinz Finance Co.</v>
          </cell>
          <cell r="C1662" t="str">
            <v>Food, Beverage &amp; Tobacco</v>
          </cell>
          <cell r="D1662" t="str">
            <v>UNITED STATES</v>
          </cell>
          <cell r="E1662" t="str">
            <v>Y</v>
          </cell>
          <cell r="F1662" t="str">
            <v>New Rating</v>
          </cell>
          <cell r="G1662">
            <v>37510</v>
          </cell>
          <cell r="H1662" t="str">
            <v>A</v>
          </cell>
          <cell r="I1662" t="str">
            <v>Rating Outlook Stable</v>
          </cell>
        </row>
        <row r="1663">
          <cell r="A1663">
            <v>80092354</v>
          </cell>
          <cell r="B1663" t="str">
            <v>H.J. Heinz Finance UK Plc</v>
          </cell>
          <cell r="C1663" t="str">
            <v>Food, Beverage &amp; Tobacco</v>
          </cell>
          <cell r="D1663" t="str">
            <v>UNITED KINGDOM</v>
          </cell>
          <cell r="E1663" t="str">
            <v>Y</v>
          </cell>
          <cell r="F1663" t="str">
            <v>New Rating</v>
          </cell>
          <cell r="G1663">
            <v>37510</v>
          </cell>
          <cell r="H1663" t="str">
            <v>A</v>
          </cell>
          <cell r="I1663" t="str">
            <v>Rating Outlook Stable</v>
          </cell>
        </row>
        <row r="1664">
          <cell r="A1664">
            <v>80092355</v>
          </cell>
          <cell r="B1664" t="str">
            <v>H.J. Heinz B.V.</v>
          </cell>
          <cell r="C1664" t="str">
            <v>Food, Beverage &amp; Tobacco</v>
          </cell>
          <cell r="D1664" t="str">
            <v>UNITED STATES</v>
          </cell>
          <cell r="E1664" t="str">
            <v>Y</v>
          </cell>
          <cell r="F1664" t="str">
            <v>New Rating</v>
          </cell>
          <cell r="G1664">
            <v>37510</v>
          </cell>
          <cell r="H1664" t="str">
            <v>A</v>
          </cell>
          <cell r="I1664" t="str">
            <v>Rating Outlook Stable</v>
          </cell>
        </row>
        <row r="1665">
          <cell r="A1665">
            <v>80092359</v>
          </cell>
          <cell r="B1665" t="str">
            <v>D.R. Horton, Inc.</v>
          </cell>
          <cell r="C1665" t="str">
            <v>Homebuilding</v>
          </cell>
          <cell r="D1665" t="str">
            <v>UNITED STATES</v>
          </cell>
          <cell r="E1665" t="str">
            <v>Y</v>
          </cell>
          <cell r="F1665" t="str">
            <v>Upgrade</v>
          </cell>
          <cell r="G1665">
            <v>38015</v>
          </cell>
          <cell r="H1665" t="str">
            <v>BBB-</v>
          </cell>
          <cell r="I1665" t="str">
            <v>Rating Outlook Stable</v>
          </cell>
        </row>
        <row r="1666">
          <cell r="A1666">
            <v>80092363</v>
          </cell>
          <cell r="B1666" t="str">
            <v>Cooper Industries, Ltd.</v>
          </cell>
          <cell r="C1666" t="str">
            <v>Diversified Manufacturing</v>
          </cell>
          <cell r="D1666" t="str">
            <v>UNITED STATES</v>
          </cell>
          <cell r="E1666" t="str">
            <v>Y</v>
          </cell>
          <cell r="F1666" t="str">
            <v>Affirmed</v>
          </cell>
          <cell r="G1666">
            <v>38100</v>
          </cell>
          <cell r="H1666" t="str">
            <v>A</v>
          </cell>
          <cell r="I1666" t="str">
            <v>Rating Outlook Stable</v>
          </cell>
        </row>
        <row r="1667">
          <cell r="A1667">
            <v>80092364</v>
          </cell>
          <cell r="B1667" t="str">
            <v>General Motors Acceptance Corp. (N.Z.) Ltd.</v>
          </cell>
          <cell r="C1667" t="str">
            <v>Diversified Services</v>
          </cell>
          <cell r="D1667" t="str">
            <v>NEW ZEALAND</v>
          </cell>
          <cell r="E1667" t="str">
            <v>Y</v>
          </cell>
          <cell r="F1667" t="str">
            <v>Affirmed</v>
          </cell>
          <cell r="G1667">
            <v>38111</v>
          </cell>
          <cell r="H1667" t="str">
            <v>BBB+</v>
          </cell>
          <cell r="I1667" t="str">
            <v>Rating Outlook Negative</v>
          </cell>
        </row>
        <row r="1668">
          <cell r="A1668">
            <v>80092365</v>
          </cell>
          <cell r="B1668" t="str">
            <v>GMAC Commercial Mortgage Japan K.K.</v>
          </cell>
          <cell r="C1668" t="str">
            <v>Diversified Services</v>
          </cell>
          <cell r="D1668" t="str">
            <v>JAPAN</v>
          </cell>
          <cell r="E1668" t="str">
            <v>Y</v>
          </cell>
          <cell r="F1668" t="str">
            <v>Affirmed</v>
          </cell>
          <cell r="G1668">
            <v>38111</v>
          </cell>
          <cell r="H1668" t="str">
            <v>BBB+</v>
          </cell>
          <cell r="I1668" t="str">
            <v>Rating Outlook Negative</v>
          </cell>
        </row>
        <row r="1669">
          <cell r="A1669">
            <v>80092367</v>
          </cell>
          <cell r="B1669" t="str">
            <v>E.ON AG</v>
          </cell>
          <cell r="C1669" t="str">
            <v>Global Power</v>
          </cell>
          <cell r="D1669" t="str">
            <v>GERMANY</v>
          </cell>
          <cell r="E1669" t="str">
            <v>Y</v>
          </cell>
          <cell r="F1669" t="str">
            <v>Affirmed</v>
          </cell>
          <cell r="G1669">
            <v>38069</v>
          </cell>
          <cell r="H1669" t="str">
            <v>AA-</v>
          </cell>
          <cell r="I1669" t="str">
            <v>Rating Outlook Stable</v>
          </cell>
        </row>
        <row r="1670">
          <cell r="A1670">
            <v>80092369</v>
          </cell>
          <cell r="B1670" t="str">
            <v>Banco Nacional de Obras y Servicios Publicos</v>
          </cell>
          <cell r="C1670" t="str">
            <v>Financial Institutions</v>
          </cell>
          <cell r="D1670" t="str">
            <v>MEXICO</v>
          </cell>
          <cell r="E1670" t="str">
            <v>Y</v>
          </cell>
          <cell r="F1670" t="str">
            <v>New Rating</v>
          </cell>
          <cell r="G1670">
            <v>37796</v>
          </cell>
          <cell r="H1670" t="str">
            <v>BBB-</v>
          </cell>
          <cell r="I1670" t="str">
            <v>Rating Outlook Stable</v>
          </cell>
        </row>
        <row r="1671">
          <cell r="A1671">
            <v>80092370</v>
          </cell>
          <cell r="B1671" t="str">
            <v>Bunge Limited Finance Corp.</v>
          </cell>
          <cell r="C1671" t="str">
            <v>Diversified Services</v>
          </cell>
          <cell r="D1671" t="str">
            <v>UNITED STATES</v>
          </cell>
          <cell r="E1671" t="str">
            <v>Y</v>
          </cell>
          <cell r="F1671" t="str">
            <v>Affirmed</v>
          </cell>
          <cell r="G1671">
            <v>38084</v>
          </cell>
          <cell r="H1671" t="str">
            <v>BBB</v>
          </cell>
          <cell r="I1671" t="str">
            <v>Rating Outlook Stable</v>
          </cell>
        </row>
        <row r="1672">
          <cell r="A1672">
            <v>80092378</v>
          </cell>
          <cell r="B1672" t="str">
            <v>Dex Media East, LLC</v>
          </cell>
          <cell r="C1672" t="str">
            <v>Corporates</v>
          </cell>
          <cell r="D1672" t="str">
            <v>UNITED STATES</v>
          </cell>
          <cell r="E1672" t="str">
            <v>Y</v>
          </cell>
          <cell r="F1672" t="str">
            <v>Affirmed</v>
          </cell>
          <cell r="G1672">
            <v>38154</v>
          </cell>
          <cell r="H1672" t="str">
            <v>B</v>
          </cell>
          <cell r="I1672" t="str">
            <v>Rating Outlook Stable</v>
          </cell>
        </row>
        <row r="1673">
          <cell r="A1673">
            <v>80092385</v>
          </cell>
          <cell r="B1673" t="str">
            <v>Tenaris S.A.</v>
          </cell>
          <cell r="C1673" t="str">
            <v>Energy (Oil &amp; Gas)</v>
          </cell>
          <cell r="D1673" t="str">
            <v>ARGENTINA</v>
          </cell>
          <cell r="E1673" t="str">
            <v>Y</v>
          </cell>
          <cell r="F1673" t="str">
            <v>Affirmed</v>
          </cell>
          <cell r="G1673">
            <v>37609</v>
          </cell>
          <cell r="H1673" t="str">
            <v>BBB-</v>
          </cell>
          <cell r="I1673" t="str">
            <v>Rating Outlook Stable</v>
          </cell>
        </row>
        <row r="1674">
          <cell r="A1674">
            <v>80112308</v>
          </cell>
          <cell r="B1674" t="str">
            <v>Delphi Corporation</v>
          </cell>
          <cell r="C1674" t="str">
            <v>Auto Suppliers</v>
          </cell>
          <cell r="D1674" t="str">
            <v>UNITED STATES</v>
          </cell>
          <cell r="E1674" t="str">
            <v>Y</v>
          </cell>
          <cell r="F1674" t="str">
            <v>Affirmed</v>
          </cell>
          <cell r="G1674">
            <v>38037</v>
          </cell>
          <cell r="H1674" t="str">
            <v>BBB</v>
          </cell>
          <cell r="I1674" t="str">
            <v>Rating Outlook Stable</v>
          </cell>
        </row>
        <row r="1675">
          <cell r="A1675">
            <v>80116136</v>
          </cell>
          <cell r="B1675" t="str">
            <v>Harrah's Entertainment Inc.</v>
          </cell>
          <cell r="C1675" t="str">
            <v>Lodging</v>
          </cell>
          <cell r="D1675" t="str">
            <v>UNITED STATES</v>
          </cell>
          <cell r="E1675" t="str">
            <v>Y</v>
          </cell>
          <cell r="F1675" t="str">
            <v>Affirmed</v>
          </cell>
          <cell r="G1675">
            <v>38258</v>
          </cell>
          <cell r="H1675" t="str">
            <v>BBB-</v>
          </cell>
          <cell r="I1675" t="str">
            <v>Rating Outlook Stable</v>
          </cell>
        </row>
        <row r="1676">
          <cell r="A1676">
            <v>80330799</v>
          </cell>
          <cell r="B1676" t="str">
            <v>AES Corporation (The)</v>
          </cell>
          <cell r="C1676" t="str">
            <v>Global Power</v>
          </cell>
          <cell r="D1676" t="str">
            <v>UNITED STATES</v>
          </cell>
          <cell r="E1676" t="str">
            <v>Y</v>
          </cell>
          <cell r="F1676" t="str">
            <v>Affirmed</v>
          </cell>
          <cell r="G1676">
            <v>38027</v>
          </cell>
          <cell r="H1676" t="str">
            <v>B</v>
          </cell>
          <cell r="I1676" t="str">
            <v>Rating Outlook Stable</v>
          </cell>
        </row>
        <row r="1677">
          <cell r="A1677">
            <v>80330800</v>
          </cell>
          <cell r="B1677" t="str">
            <v>Rent-A-Center</v>
          </cell>
          <cell r="C1677" t="str">
            <v>Corporates</v>
          </cell>
          <cell r="D1677" t="str">
            <v>UNITED STATES</v>
          </cell>
          <cell r="E1677" t="str">
            <v>Y</v>
          </cell>
          <cell r="F1677" t="str">
            <v>New Rating</v>
          </cell>
          <cell r="G1677">
            <v>36005</v>
          </cell>
          <cell r="H1677" t="str">
            <v>BB</v>
          </cell>
        </row>
        <row r="1678">
          <cell r="A1678">
            <v>80330805</v>
          </cell>
          <cell r="B1678" t="str">
            <v>United Pan-Europe Communications N.V.</v>
          </cell>
          <cell r="C1678" t="str">
            <v>Telecommunications</v>
          </cell>
          <cell r="D1678" t="str">
            <v>NETHERLANDS</v>
          </cell>
          <cell r="E1678" t="str">
            <v>N</v>
          </cell>
          <cell r="F1678" t="str">
            <v>Withdrawn</v>
          </cell>
          <cell r="G1678">
            <v>37041</v>
          </cell>
          <cell r="H1678" t="str">
            <v>NR</v>
          </cell>
          <cell r="I1678" t="str">
            <v>Rating Outlook Stable</v>
          </cell>
        </row>
        <row r="1679">
          <cell r="A1679">
            <v>80330807</v>
          </cell>
          <cell r="B1679" t="str">
            <v>Tandy Corporation</v>
          </cell>
          <cell r="C1679" t="str">
            <v>Bank Loans</v>
          </cell>
          <cell r="D1679" t="str">
            <v>UNITED STATES</v>
          </cell>
          <cell r="E1679" t="str">
            <v>N</v>
          </cell>
          <cell r="F1679" t="str">
            <v>Upgrade</v>
          </cell>
          <cell r="G1679">
            <v>36649</v>
          </cell>
          <cell r="H1679" t="str">
            <v>A</v>
          </cell>
          <cell r="I1679" t="str">
            <v>Rating Outlook Stable</v>
          </cell>
        </row>
        <row r="1680">
          <cell r="A1680">
            <v>80330809</v>
          </cell>
          <cell r="B1680" t="str">
            <v>Chilquinta Energia Finance Co. LLC</v>
          </cell>
          <cell r="C1680" t="str">
            <v>Global Power</v>
          </cell>
          <cell r="D1680" t="str">
            <v>CHILE</v>
          </cell>
          <cell r="E1680" t="str">
            <v>Y</v>
          </cell>
          <cell r="F1680" t="str">
            <v>Downgrade</v>
          </cell>
          <cell r="G1680">
            <v>37686</v>
          </cell>
          <cell r="H1680" t="str">
            <v>BBB</v>
          </cell>
          <cell r="I1680" t="str">
            <v>Rating Outlook Stable</v>
          </cell>
        </row>
        <row r="1681">
          <cell r="A1681">
            <v>80330812</v>
          </cell>
          <cell r="B1681" t="str">
            <v>TNP Enterprises, Inc./ST Acquisition Corp.</v>
          </cell>
          <cell r="C1681" t="str">
            <v>Global Power</v>
          </cell>
          <cell r="D1681" t="str">
            <v>UNITED STATES</v>
          </cell>
          <cell r="E1681" t="str">
            <v>Y</v>
          </cell>
          <cell r="F1681" t="str">
            <v>Rating Watch On</v>
          </cell>
          <cell r="G1681">
            <v>38195</v>
          </cell>
          <cell r="H1681" t="str">
            <v>B</v>
          </cell>
          <cell r="I1681" t="str">
            <v>Rating Watch Positive</v>
          </cell>
        </row>
        <row r="1682">
          <cell r="A1682">
            <v>80330813</v>
          </cell>
          <cell r="B1682" t="str">
            <v>WPP Group US Finance Corp.</v>
          </cell>
          <cell r="C1682" t="str">
            <v>Bank Loans</v>
          </cell>
          <cell r="D1682" t="str">
            <v>UNITED KINGDOM</v>
          </cell>
          <cell r="E1682" t="str">
            <v>Y</v>
          </cell>
          <cell r="F1682" t="str">
            <v>Downgrade</v>
          </cell>
          <cell r="G1682">
            <v>37707</v>
          </cell>
          <cell r="H1682" t="str">
            <v>BBB</v>
          </cell>
          <cell r="I1682" t="str">
            <v>Rating Outlook Stable</v>
          </cell>
        </row>
        <row r="1683">
          <cell r="A1683">
            <v>80330814</v>
          </cell>
          <cell r="B1683" t="str">
            <v>Mirant Americas Generation, LLC (Formerly Southern Energy North America Generating, Inc)</v>
          </cell>
          <cell r="C1683" t="str">
            <v>Global Power</v>
          </cell>
          <cell r="D1683" t="str">
            <v>UNITED STATES</v>
          </cell>
          <cell r="E1683" t="str">
            <v>Y</v>
          </cell>
          <cell r="F1683" t="str">
            <v>Downgrade</v>
          </cell>
          <cell r="G1683">
            <v>37817</v>
          </cell>
          <cell r="H1683" t="str">
            <v>DD</v>
          </cell>
          <cell r="I1683" t="str">
            <v>Rating Watch Off</v>
          </cell>
        </row>
        <row r="1684">
          <cell r="A1684">
            <v>80334505</v>
          </cell>
          <cell r="B1684" t="str">
            <v>Monsanto Company</v>
          </cell>
          <cell r="C1684" t="str">
            <v>Corporates</v>
          </cell>
          <cell r="D1684" t="str">
            <v>UNITED STATES</v>
          </cell>
          <cell r="E1684" t="str">
            <v>Y</v>
          </cell>
          <cell r="F1684" t="str">
            <v>Affirmed</v>
          </cell>
          <cell r="G1684">
            <v>37972</v>
          </cell>
          <cell r="H1684" t="str">
            <v>A-</v>
          </cell>
          <cell r="I1684" t="str">
            <v>Rating Outlook Negative</v>
          </cell>
        </row>
        <row r="1685">
          <cell r="A1685">
            <v>80338524</v>
          </cell>
          <cell r="B1685" t="str">
            <v>Kohl's Corporation</v>
          </cell>
          <cell r="C1685" t="str">
            <v>Corporates</v>
          </cell>
          <cell r="D1685" t="str">
            <v>UNITED STATES</v>
          </cell>
          <cell r="E1685" t="str">
            <v>Y</v>
          </cell>
          <cell r="F1685" t="str">
            <v>Affirmed</v>
          </cell>
          <cell r="G1685">
            <v>38079</v>
          </cell>
          <cell r="H1685" t="str">
            <v>A</v>
          </cell>
          <cell r="I1685" t="str">
            <v>Rating Outlook Negative</v>
          </cell>
        </row>
        <row r="1686">
          <cell r="A1686">
            <v>80347319</v>
          </cell>
          <cell r="B1686" t="str">
            <v>Unitrin, Inc.</v>
          </cell>
          <cell r="C1686" t="str">
            <v>Life Insurers</v>
          </cell>
          <cell r="D1686" t="str">
            <v>UNITED STATES</v>
          </cell>
          <cell r="E1686" t="str">
            <v>Y</v>
          </cell>
          <cell r="F1686" t="str">
            <v>Affirmed</v>
          </cell>
          <cell r="G1686">
            <v>38225</v>
          </cell>
          <cell r="H1686" t="str">
            <v>BBB</v>
          </cell>
          <cell r="I1686" t="str">
            <v>Rating Outlook Stable</v>
          </cell>
        </row>
        <row r="1687">
          <cell r="A1687">
            <v>80357590</v>
          </cell>
          <cell r="B1687" t="str">
            <v>Boston Properties Limited Partnership</v>
          </cell>
          <cell r="C1687" t="str">
            <v>Real Estate Investment Trusts</v>
          </cell>
          <cell r="D1687" t="str">
            <v>UNITED STATES</v>
          </cell>
          <cell r="E1687" t="str">
            <v>Y</v>
          </cell>
          <cell r="F1687" t="str">
            <v>New Rating</v>
          </cell>
          <cell r="G1687">
            <v>37601</v>
          </cell>
          <cell r="H1687" t="str">
            <v>BBB</v>
          </cell>
          <cell r="I1687" t="str">
            <v>Rating Outlook Stable</v>
          </cell>
        </row>
        <row r="1688">
          <cell r="A1688">
            <v>80359507</v>
          </cell>
          <cell r="B1688" t="str">
            <v>Louisiana Land &amp; Exploration Co.</v>
          </cell>
          <cell r="C1688" t="str">
            <v>Corporates</v>
          </cell>
          <cell r="D1688" t="str">
            <v>UNITED STATES</v>
          </cell>
          <cell r="E1688" t="str">
            <v>N</v>
          </cell>
          <cell r="F1688" t="str">
            <v>New Rating</v>
          </cell>
          <cell r="G1688">
            <v>34066</v>
          </cell>
          <cell r="H1688" t="str">
            <v>BBB+</v>
          </cell>
          <cell r="I1688" t="str">
            <v>Rating Watch Off</v>
          </cell>
        </row>
        <row r="1689">
          <cell r="A1689">
            <v>80359508</v>
          </cell>
          <cell r="B1689" t="str">
            <v>Houston Pipe Line Co.</v>
          </cell>
          <cell r="C1689" t="str">
            <v>Corporates</v>
          </cell>
          <cell r="D1689" t="str">
            <v>UNITED STATES</v>
          </cell>
          <cell r="E1689" t="str">
            <v>N</v>
          </cell>
          <cell r="F1689" t="str">
            <v>New Rating</v>
          </cell>
          <cell r="G1689">
            <v>34207</v>
          </cell>
          <cell r="H1689" t="str">
            <v>BBB+</v>
          </cell>
        </row>
        <row r="1690">
          <cell r="A1690">
            <v>80359509</v>
          </cell>
          <cell r="B1690" t="str">
            <v>Deutsche Bank Trust Corporation</v>
          </cell>
          <cell r="C1690" t="str">
            <v>Banks</v>
          </cell>
          <cell r="D1690" t="str">
            <v>UNITED STATES</v>
          </cell>
          <cell r="E1690" t="str">
            <v>Y</v>
          </cell>
          <cell r="F1690" t="str">
            <v>Affirmed</v>
          </cell>
          <cell r="G1690">
            <v>38160</v>
          </cell>
          <cell r="H1690" t="str">
            <v>A+</v>
          </cell>
          <cell r="I1690" t="str">
            <v>Rating Outlook Stable</v>
          </cell>
        </row>
        <row r="1691">
          <cell r="A1691">
            <v>80359510</v>
          </cell>
          <cell r="B1691" t="str">
            <v>Deutsche Bank Trust Company Americas</v>
          </cell>
          <cell r="C1691" t="str">
            <v>Banks</v>
          </cell>
          <cell r="D1691" t="str">
            <v>UNITED STATES</v>
          </cell>
          <cell r="E1691" t="str">
            <v>Y</v>
          </cell>
          <cell r="F1691" t="str">
            <v>Affirmed</v>
          </cell>
          <cell r="G1691">
            <v>38160</v>
          </cell>
          <cell r="H1691" t="str">
            <v>A+</v>
          </cell>
          <cell r="I1691" t="str">
            <v>Rating Outlook Stable</v>
          </cell>
        </row>
        <row r="1692">
          <cell r="A1692">
            <v>80359511</v>
          </cell>
          <cell r="B1692" t="str">
            <v>Swedbank</v>
          </cell>
          <cell r="C1692" t="str">
            <v>Banks</v>
          </cell>
          <cell r="D1692" t="str">
            <v>SWEDEN</v>
          </cell>
          <cell r="E1692" t="str">
            <v>N</v>
          </cell>
          <cell r="F1692" t="str">
            <v>Affirmed</v>
          </cell>
          <cell r="G1692">
            <v>36416</v>
          </cell>
          <cell r="H1692" t="str">
            <v>A+</v>
          </cell>
        </row>
        <row r="1693">
          <cell r="A1693">
            <v>80359512</v>
          </cell>
          <cell r="B1693" t="str">
            <v>Dai-Ichi Kangyo Bank, Ltd.</v>
          </cell>
          <cell r="C1693" t="str">
            <v>Banks</v>
          </cell>
          <cell r="D1693" t="str">
            <v>JAPAN</v>
          </cell>
          <cell r="E1693" t="str">
            <v>N</v>
          </cell>
          <cell r="F1693" t="str">
            <v>Downgrade</v>
          </cell>
          <cell r="G1693">
            <v>37221</v>
          </cell>
          <cell r="H1693" t="str">
            <v>A-</v>
          </cell>
          <cell r="I1693" t="str">
            <v>Rating Outlook Negative</v>
          </cell>
        </row>
        <row r="1694">
          <cell r="A1694">
            <v>80359513</v>
          </cell>
          <cell r="B1694" t="str">
            <v>Fuji Bank, Ltd.</v>
          </cell>
          <cell r="C1694" t="str">
            <v>Banks</v>
          </cell>
          <cell r="D1694" t="str">
            <v>JAPAN</v>
          </cell>
          <cell r="E1694" t="str">
            <v>N</v>
          </cell>
          <cell r="F1694" t="str">
            <v>Downgrade</v>
          </cell>
          <cell r="G1694">
            <v>37221</v>
          </cell>
          <cell r="H1694" t="str">
            <v>A-</v>
          </cell>
          <cell r="I1694" t="str">
            <v>Rating Outlook Negative</v>
          </cell>
        </row>
        <row r="1695">
          <cell r="A1695">
            <v>80359514</v>
          </cell>
          <cell r="B1695" t="str">
            <v>Industrial Bank of Japan</v>
          </cell>
          <cell r="C1695" t="str">
            <v>Banks</v>
          </cell>
          <cell r="D1695" t="str">
            <v>JAPAN</v>
          </cell>
          <cell r="E1695" t="str">
            <v>N</v>
          </cell>
          <cell r="F1695" t="str">
            <v>Downgrade</v>
          </cell>
          <cell r="G1695">
            <v>37221</v>
          </cell>
          <cell r="H1695" t="str">
            <v>A-</v>
          </cell>
          <cell r="I1695" t="str">
            <v>Rating Outlook Negative</v>
          </cell>
        </row>
        <row r="1696">
          <cell r="A1696">
            <v>80359515</v>
          </cell>
          <cell r="B1696" t="str">
            <v>Sakura Bank, Ltd.</v>
          </cell>
          <cell r="C1696" t="str">
            <v>Banks</v>
          </cell>
          <cell r="D1696" t="str">
            <v>JAPAN</v>
          </cell>
          <cell r="E1696" t="str">
            <v>N</v>
          </cell>
          <cell r="F1696" t="str">
            <v>Withdrawn</v>
          </cell>
          <cell r="G1696">
            <v>36980</v>
          </cell>
          <cell r="H1696" t="str">
            <v>NR</v>
          </cell>
          <cell r="I1696" t="str">
            <v>Not on Rating Watch</v>
          </cell>
        </row>
        <row r="1697">
          <cell r="A1697">
            <v>80359516</v>
          </cell>
          <cell r="B1697" t="str">
            <v>UFJ Bank, Limited</v>
          </cell>
          <cell r="C1697" t="str">
            <v>Banks</v>
          </cell>
          <cell r="D1697" t="str">
            <v>JAPAN</v>
          </cell>
          <cell r="E1697" t="str">
            <v>Y</v>
          </cell>
          <cell r="F1697" t="str">
            <v>Affirmed</v>
          </cell>
          <cell r="G1697">
            <v>38247</v>
          </cell>
          <cell r="H1697" t="str">
            <v>BBB+</v>
          </cell>
          <cell r="I1697" t="str">
            <v>Rating Outlook Positive</v>
          </cell>
        </row>
        <row r="1698">
          <cell r="A1698">
            <v>80359518</v>
          </cell>
          <cell r="B1698" t="str">
            <v>Barclays Bank PLC</v>
          </cell>
          <cell r="C1698" t="str">
            <v>Banks</v>
          </cell>
          <cell r="D1698" t="str">
            <v>UNITED KINGDOM</v>
          </cell>
          <cell r="E1698" t="str">
            <v>Y</v>
          </cell>
          <cell r="F1698" t="str">
            <v>Affirmed</v>
          </cell>
          <cell r="G1698">
            <v>38163</v>
          </cell>
          <cell r="H1698" t="str">
            <v>AA+</v>
          </cell>
          <cell r="I1698" t="str">
            <v>Rating Outlook Stable</v>
          </cell>
        </row>
        <row r="1699">
          <cell r="A1699">
            <v>80359519</v>
          </cell>
          <cell r="B1699" t="str">
            <v>Allied Corp.</v>
          </cell>
          <cell r="C1699" t="str">
            <v>Chemicals</v>
          </cell>
          <cell r="D1699" t="str">
            <v>UNITED STATES</v>
          </cell>
          <cell r="E1699" t="str">
            <v>N</v>
          </cell>
          <cell r="F1699" t="str">
            <v>Affirmed</v>
          </cell>
          <cell r="G1699">
            <v>34802</v>
          </cell>
          <cell r="H1699" t="str">
            <v>A+</v>
          </cell>
        </row>
        <row r="1700">
          <cell r="A1700">
            <v>80359520</v>
          </cell>
          <cell r="B1700" t="str">
            <v>UBS AG</v>
          </cell>
          <cell r="C1700" t="str">
            <v>Banks</v>
          </cell>
          <cell r="D1700" t="str">
            <v>SWITZERLAND</v>
          </cell>
          <cell r="E1700" t="str">
            <v>Y</v>
          </cell>
          <cell r="F1700" t="str">
            <v>Affirmed</v>
          </cell>
          <cell r="G1700">
            <v>38027</v>
          </cell>
          <cell r="H1700" t="str">
            <v>AA+</v>
          </cell>
          <cell r="I1700" t="str">
            <v>Rating Outlook Stable</v>
          </cell>
        </row>
        <row r="1701">
          <cell r="A1701">
            <v>80359521</v>
          </cell>
          <cell r="B1701" t="str">
            <v>CCF</v>
          </cell>
          <cell r="C1701" t="str">
            <v>Banks</v>
          </cell>
          <cell r="D1701" t="str">
            <v>FRANCE</v>
          </cell>
          <cell r="E1701" t="str">
            <v>Y</v>
          </cell>
          <cell r="F1701" t="str">
            <v>Upgrade</v>
          </cell>
          <cell r="G1701">
            <v>38215</v>
          </cell>
          <cell r="H1701" t="str">
            <v>AA</v>
          </cell>
          <cell r="I1701" t="str">
            <v>Rating Outlook Stable</v>
          </cell>
        </row>
        <row r="1702">
          <cell r="A1702">
            <v>80359522</v>
          </cell>
          <cell r="B1702" t="str">
            <v>Yorkshire Building Society</v>
          </cell>
          <cell r="C1702" t="str">
            <v>Banks</v>
          </cell>
          <cell r="D1702" t="str">
            <v>UNITED KINGDOM</v>
          </cell>
          <cell r="E1702" t="str">
            <v>Y</v>
          </cell>
          <cell r="F1702" t="str">
            <v>Upgrade</v>
          </cell>
          <cell r="G1702">
            <v>36271</v>
          </cell>
          <cell r="H1702" t="str">
            <v>A+</v>
          </cell>
          <cell r="I1702" t="str">
            <v>Rating Outlook Stable</v>
          </cell>
        </row>
        <row r="1703">
          <cell r="A1703">
            <v>80359523</v>
          </cell>
          <cell r="B1703" t="str">
            <v>Societe Generale (SG)</v>
          </cell>
          <cell r="C1703" t="str">
            <v>Banks</v>
          </cell>
          <cell r="D1703" t="str">
            <v>FRANCE</v>
          </cell>
          <cell r="E1703" t="str">
            <v>Y</v>
          </cell>
          <cell r="F1703" t="str">
            <v>Affirmed</v>
          </cell>
          <cell r="G1703">
            <v>37839</v>
          </cell>
          <cell r="H1703" t="str">
            <v>AA-</v>
          </cell>
          <cell r="I1703" t="str">
            <v>Rating Outlook Stable</v>
          </cell>
        </row>
        <row r="1704">
          <cell r="A1704">
            <v>80359524</v>
          </cell>
          <cell r="B1704" t="str">
            <v>Dresdner Bank, AG</v>
          </cell>
          <cell r="C1704" t="str">
            <v>Banks</v>
          </cell>
          <cell r="D1704" t="str">
            <v>GERMANY</v>
          </cell>
          <cell r="E1704" t="str">
            <v>Y</v>
          </cell>
          <cell r="F1704" t="str">
            <v>Affirmed</v>
          </cell>
          <cell r="G1704">
            <v>38252</v>
          </cell>
          <cell r="H1704" t="str">
            <v>A-</v>
          </cell>
          <cell r="I1704" t="str">
            <v>Rating Outlook Positive</v>
          </cell>
        </row>
        <row r="1705">
          <cell r="A1705">
            <v>80359525</v>
          </cell>
          <cell r="B1705" t="str">
            <v>WestLB AG (Guaranteed)</v>
          </cell>
          <cell r="C1705" t="str">
            <v>Banks</v>
          </cell>
          <cell r="D1705" t="str">
            <v>GERMANY</v>
          </cell>
          <cell r="E1705" t="str">
            <v>Y</v>
          </cell>
          <cell r="F1705" t="str">
            <v>Affirmed</v>
          </cell>
          <cell r="G1705">
            <v>38252</v>
          </cell>
          <cell r="H1705" t="str">
            <v>AAA</v>
          </cell>
          <cell r="I1705" t="str">
            <v>Rating Outlook Stable</v>
          </cell>
        </row>
        <row r="1706">
          <cell r="A1706">
            <v>80359527</v>
          </cell>
          <cell r="B1706" t="str">
            <v>Svenska Handelsbanken</v>
          </cell>
          <cell r="C1706" t="str">
            <v>Banks</v>
          </cell>
          <cell r="D1706" t="str">
            <v>SWEDEN</v>
          </cell>
          <cell r="E1706" t="str">
            <v>Y</v>
          </cell>
          <cell r="F1706" t="str">
            <v>Affirmed</v>
          </cell>
          <cell r="G1706">
            <v>38167</v>
          </cell>
          <cell r="H1706" t="str">
            <v>AA-</v>
          </cell>
          <cell r="I1706" t="str">
            <v>Rating Outlook Stable</v>
          </cell>
        </row>
        <row r="1707">
          <cell r="A1707">
            <v>80359528</v>
          </cell>
          <cell r="B1707" t="str">
            <v>Integon Corp.</v>
          </cell>
          <cell r="C1707" t="str">
            <v>Insurance</v>
          </cell>
          <cell r="D1707" t="str">
            <v>UNITED STATES</v>
          </cell>
          <cell r="E1707" t="str">
            <v>N</v>
          </cell>
          <cell r="F1707" t="str">
            <v>Withdrawn</v>
          </cell>
          <cell r="G1707">
            <v>35458</v>
          </cell>
          <cell r="H1707" t="str">
            <v>NR</v>
          </cell>
          <cell r="I1707" t="str">
            <v>Rating Watch Positive</v>
          </cell>
        </row>
        <row r="1708">
          <cell r="A1708">
            <v>80359529</v>
          </cell>
          <cell r="B1708" t="str">
            <v>B.A.T. Capital Corp.</v>
          </cell>
          <cell r="C1708" t="str">
            <v>Tobacco</v>
          </cell>
          <cell r="D1708" t="str">
            <v>UNITED STATES</v>
          </cell>
          <cell r="E1708" t="str">
            <v>Y</v>
          </cell>
          <cell r="F1708" t="str">
            <v>Downgrade</v>
          </cell>
          <cell r="G1708">
            <v>37820</v>
          </cell>
          <cell r="H1708" t="str">
            <v>A-</v>
          </cell>
          <cell r="I1708" t="str">
            <v>Rating Outlook Negative</v>
          </cell>
        </row>
        <row r="1709">
          <cell r="A1709">
            <v>80359530</v>
          </cell>
          <cell r="B1709" t="str">
            <v>B.A.T. International Finance plc</v>
          </cell>
          <cell r="C1709" t="str">
            <v>Tobacco</v>
          </cell>
          <cell r="D1709" t="str">
            <v>UNITED KINGDOM</v>
          </cell>
          <cell r="E1709" t="str">
            <v>Y</v>
          </cell>
          <cell r="F1709" t="str">
            <v>Downgrade</v>
          </cell>
          <cell r="G1709">
            <v>37820</v>
          </cell>
          <cell r="H1709" t="str">
            <v>A-</v>
          </cell>
          <cell r="I1709" t="str">
            <v>Rating Outlook Negative</v>
          </cell>
        </row>
        <row r="1710">
          <cell r="A1710">
            <v>80359531</v>
          </cell>
          <cell r="B1710" t="str">
            <v>Nationwide Building Society</v>
          </cell>
          <cell r="C1710" t="str">
            <v>Banks</v>
          </cell>
          <cell r="D1710" t="str">
            <v>UNITED KINGDOM</v>
          </cell>
          <cell r="E1710" t="str">
            <v>Y</v>
          </cell>
          <cell r="F1710" t="str">
            <v>Affirmed</v>
          </cell>
          <cell r="G1710">
            <v>37888</v>
          </cell>
          <cell r="H1710" t="str">
            <v>AA-</v>
          </cell>
          <cell r="I1710" t="str">
            <v>Rating Outlook Stable</v>
          </cell>
        </row>
        <row r="1711">
          <cell r="A1711">
            <v>80359532</v>
          </cell>
          <cell r="B1711" t="str">
            <v>HSBC Republic Holdings (Luxembourg) SA</v>
          </cell>
          <cell r="C1711" t="str">
            <v>Banks</v>
          </cell>
          <cell r="D1711" t="str">
            <v>LUXEMBOURG</v>
          </cell>
          <cell r="E1711" t="str">
            <v>N</v>
          </cell>
          <cell r="F1711" t="str">
            <v>Affirmed</v>
          </cell>
          <cell r="G1711">
            <v>37574</v>
          </cell>
          <cell r="H1711" t="str">
            <v>AA-</v>
          </cell>
          <cell r="I1711" t="str">
            <v>Rating Outlook Stable</v>
          </cell>
        </row>
        <row r="1712">
          <cell r="A1712">
            <v>80359533</v>
          </cell>
          <cell r="B1712" t="str">
            <v>Southwest Corporate Federal Credit Union</v>
          </cell>
          <cell r="C1712" t="str">
            <v>Banks</v>
          </cell>
          <cell r="D1712" t="str">
            <v>UNITED STATES</v>
          </cell>
          <cell r="E1712" t="str">
            <v>Y</v>
          </cell>
          <cell r="F1712" t="str">
            <v>Affirmed</v>
          </cell>
          <cell r="G1712">
            <v>37028</v>
          </cell>
          <cell r="H1712" t="str">
            <v>AA-</v>
          </cell>
          <cell r="I1712" t="str">
            <v>Rating Outlook Stable</v>
          </cell>
        </row>
        <row r="1713">
          <cell r="A1713">
            <v>80359534</v>
          </cell>
          <cell r="B1713" t="str">
            <v>MBNA Europe Bank Ltd.</v>
          </cell>
          <cell r="C1713" t="str">
            <v>Banks</v>
          </cell>
          <cell r="D1713" t="str">
            <v>UNITED KINGDOM</v>
          </cell>
          <cell r="E1713" t="str">
            <v>Y</v>
          </cell>
          <cell r="F1713" t="str">
            <v>Downgrade</v>
          </cell>
          <cell r="G1713">
            <v>37665</v>
          </cell>
          <cell r="H1713" t="str">
            <v>BBB+</v>
          </cell>
          <cell r="I1713" t="str">
            <v>Rating Outlook Stable</v>
          </cell>
        </row>
        <row r="1714">
          <cell r="A1714">
            <v>80359541</v>
          </cell>
          <cell r="B1714" t="str">
            <v>RCI Banque</v>
          </cell>
          <cell r="C1714" t="str">
            <v>Banks</v>
          </cell>
          <cell r="D1714" t="str">
            <v>FRANCE</v>
          </cell>
          <cell r="E1714" t="str">
            <v>Y</v>
          </cell>
          <cell r="F1714" t="str">
            <v>Downgrade</v>
          </cell>
          <cell r="G1714">
            <v>37208</v>
          </cell>
          <cell r="H1714" t="str">
            <v>BBB+</v>
          </cell>
          <cell r="I1714" t="str">
            <v>Rating Outlook Stable</v>
          </cell>
        </row>
        <row r="1715">
          <cell r="A1715">
            <v>80359542</v>
          </cell>
          <cell r="B1715" t="str">
            <v>Sigma Finance Corp.</v>
          </cell>
          <cell r="C1715" t="str">
            <v>Financial Institutions</v>
          </cell>
          <cell r="D1715" t="str">
            <v>UNITED STATES</v>
          </cell>
          <cell r="E1715" t="str">
            <v>Y</v>
          </cell>
          <cell r="F1715" t="str">
            <v>Affirmed</v>
          </cell>
          <cell r="G1715">
            <v>37711</v>
          </cell>
          <cell r="H1715" t="str">
            <v>AAA</v>
          </cell>
          <cell r="I1715" t="str">
            <v>Rating Watch Off</v>
          </cell>
        </row>
        <row r="1716">
          <cell r="A1716">
            <v>80359546</v>
          </cell>
          <cell r="B1716" t="str">
            <v>Lloyds TSB Group (Holding Company)</v>
          </cell>
          <cell r="C1716" t="str">
            <v>Banks</v>
          </cell>
          <cell r="D1716" t="str">
            <v>UNITED KINGDOM</v>
          </cell>
          <cell r="E1716" t="str">
            <v>Y</v>
          </cell>
          <cell r="F1716" t="str">
            <v>Affirmed</v>
          </cell>
          <cell r="G1716">
            <v>38233</v>
          </cell>
          <cell r="H1716" t="str">
            <v>AA</v>
          </cell>
          <cell r="I1716" t="str">
            <v>Rating Outlook Stable</v>
          </cell>
        </row>
        <row r="1717">
          <cell r="A1717">
            <v>80359547</v>
          </cell>
          <cell r="B1717" t="str">
            <v>Landesbank Hessen-Thueringen Girozentrale (Guaranteed)</v>
          </cell>
          <cell r="C1717" t="str">
            <v>Banks</v>
          </cell>
          <cell r="D1717" t="str">
            <v>GERMANY</v>
          </cell>
          <cell r="E1717" t="str">
            <v>Y</v>
          </cell>
          <cell r="F1717" t="str">
            <v>Affirmed</v>
          </cell>
          <cell r="G1717">
            <v>38252</v>
          </cell>
          <cell r="H1717" t="str">
            <v>AAA</v>
          </cell>
          <cell r="I1717" t="str">
            <v>Rating Outlook Stable</v>
          </cell>
        </row>
        <row r="1718">
          <cell r="A1718">
            <v>80359548</v>
          </cell>
          <cell r="B1718" t="str">
            <v>Ernst &amp; Young</v>
          </cell>
          <cell r="C1718" t="str">
            <v>Corporate Finance</v>
          </cell>
          <cell r="D1718" t="str">
            <v>UNITED STATES</v>
          </cell>
          <cell r="E1718" t="str">
            <v>N</v>
          </cell>
          <cell r="F1718" t="str">
            <v>New Rating</v>
          </cell>
          <cell r="G1718">
            <v>37970</v>
          </cell>
          <cell r="H1718" t="str">
            <v>AA</v>
          </cell>
          <cell r="I1718" t="str">
            <v>Rating Outlook Stable</v>
          </cell>
        </row>
        <row r="1719">
          <cell r="A1719">
            <v>80359549</v>
          </cell>
          <cell r="B1719" t="str">
            <v>PolyOne Corp.</v>
          </cell>
          <cell r="C1719" t="str">
            <v>Corporates</v>
          </cell>
          <cell r="D1719" t="str">
            <v>UNITED STATES</v>
          </cell>
          <cell r="E1719" t="str">
            <v>Y</v>
          </cell>
          <cell r="F1719" t="str">
            <v>Affirmed</v>
          </cell>
          <cell r="G1719">
            <v>38205</v>
          </cell>
          <cell r="H1719" t="str">
            <v>B</v>
          </cell>
          <cell r="I1719" t="str">
            <v>Rating Outlook Negative</v>
          </cell>
        </row>
        <row r="1720">
          <cell r="A1720">
            <v>80359550</v>
          </cell>
          <cell r="B1720" t="str">
            <v>Fleetwood Credit Corp.</v>
          </cell>
          <cell r="C1720" t="str">
            <v>Banks</v>
          </cell>
          <cell r="D1720" t="str">
            <v>UNITED STATES</v>
          </cell>
          <cell r="E1720" t="str">
            <v>N</v>
          </cell>
          <cell r="F1720" t="str">
            <v>Withdrawn</v>
          </cell>
          <cell r="G1720">
            <v>38091</v>
          </cell>
          <cell r="H1720" t="str">
            <v>NR</v>
          </cell>
          <cell r="I1720" t="str">
            <v>Rating Outlook Stable</v>
          </cell>
        </row>
        <row r="1721">
          <cell r="A1721">
            <v>80359554</v>
          </cell>
          <cell r="B1721" t="str">
            <v>Spartech Corp.</v>
          </cell>
          <cell r="C1721" t="str">
            <v>Corporate Finance</v>
          </cell>
          <cell r="D1721" t="str">
            <v>UNITED STATES</v>
          </cell>
          <cell r="E1721" t="str">
            <v>N</v>
          </cell>
          <cell r="F1721" t="str">
            <v>Affirmed</v>
          </cell>
          <cell r="G1721">
            <v>38239</v>
          </cell>
          <cell r="H1721" t="str">
            <v>BBB</v>
          </cell>
          <cell r="I1721" t="str">
            <v>Rating Outlook Stable</v>
          </cell>
        </row>
        <row r="1722">
          <cell r="A1722">
            <v>80359555</v>
          </cell>
          <cell r="B1722" t="str">
            <v>ING Bank NV</v>
          </cell>
          <cell r="C1722" t="str">
            <v>Banks</v>
          </cell>
          <cell r="D1722" t="str">
            <v>NETHERLANDS</v>
          </cell>
          <cell r="E1722" t="str">
            <v>Y</v>
          </cell>
          <cell r="F1722" t="str">
            <v>Affirmed</v>
          </cell>
          <cell r="G1722">
            <v>38208</v>
          </cell>
          <cell r="H1722" t="str">
            <v>AA-</v>
          </cell>
          <cell r="I1722" t="str">
            <v>Rating Outlook Stable</v>
          </cell>
        </row>
        <row r="1723">
          <cell r="A1723">
            <v>80359556</v>
          </cell>
          <cell r="B1723" t="str">
            <v>ABN AMRO Bank N.V.</v>
          </cell>
          <cell r="C1723" t="str">
            <v>Banks</v>
          </cell>
          <cell r="D1723" t="str">
            <v>NETHERLANDS</v>
          </cell>
          <cell r="E1723" t="str">
            <v>Y</v>
          </cell>
          <cell r="F1723" t="str">
            <v>Affirmed</v>
          </cell>
          <cell r="G1723">
            <v>37911</v>
          </cell>
          <cell r="H1723" t="str">
            <v>AA-</v>
          </cell>
          <cell r="I1723" t="str">
            <v>Rating Outlook Stable</v>
          </cell>
        </row>
        <row r="1724">
          <cell r="A1724">
            <v>80359559</v>
          </cell>
          <cell r="B1724" t="str">
            <v>FHP International</v>
          </cell>
          <cell r="C1724" t="str">
            <v>Chemicals</v>
          </cell>
          <cell r="D1724" t="str">
            <v>UNITED STATES</v>
          </cell>
          <cell r="E1724" t="str">
            <v>Y</v>
          </cell>
          <cell r="F1724" t="str">
            <v>Affirmed</v>
          </cell>
          <cell r="G1724">
            <v>35817</v>
          </cell>
          <cell r="H1724" t="str">
            <v>BBB+</v>
          </cell>
        </row>
        <row r="1725">
          <cell r="A1725">
            <v>80359560</v>
          </cell>
          <cell r="B1725" t="str">
            <v>HFC Bank Ltd</v>
          </cell>
          <cell r="C1725" t="str">
            <v>Banks</v>
          </cell>
          <cell r="D1725" t="str">
            <v>UNITED KINGDOM</v>
          </cell>
          <cell r="E1725" t="str">
            <v>Y</v>
          </cell>
          <cell r="F1725" t="str">
            <v>Upgrade</v>
          </cell>
          <cell r="G1725">
            <v>38215</v>
          </cell>
          <cell r="H1725" t="str">
            <v>A+</v>
          </cell>
          <cell r="I1725" t="str">
            <v>Rating Outlook Positive</v>
          </cell>
        </row>
        <row r="1726">
          <cell r="A1726">
            <v>80359563</v>
          </cell>
          <cell r="B1726" t="str">
            <v>ING BHF-BANK</v>
          </cell>
          <cell r="C1726" t="str">
            <v>Banks</v>
          </cell>
          <cell r="D1726" t="str">
            <v>GERMANY</v>
          </cell>
          <cell r="E1726" t="str">
            <v>Y</v>
          </cell>
          <cell r="F1726" t="str">
            <v>Rating Watch On</v>
          </cell>
          <cell r="G1726">
            <v>38145</v>
          </cell>
          <cell r="H1726" t="str">
            <v>A+</v>
          </cell>
          <cell r="I1726" t="str">
            <v>Rating Watch Negative</v>
          </cell>
        </row>
        <row r="1727">
          <cell r="A1727">
            <v>80359567</v>
          </cell>
          <cell r="B1727" t="str">
            <v>Macquarie Bank Ltd.</v>
          </cell>
          <cell r="C1727" t="str">
            <v>Banks</v>
          </cell>
          <cell r="D1727" t="str">
            <v>AUSTRALIA</v>
          </cell>
          <cell r="E1727" t="str">
            <v>Y</v>
          </cell>
          <cell r="F1727" t="str">
            <v>Affirmed</v>
          </cell>
          <cell r="G1727">
            <v>37524</v>
          </cell>
          <cell r="H1727" t="str">
            <v>A+</v>
          </cell>
          <cell r="I1727" t="str">
            <v>Rating Outlook Stable</v>
          </cell>
        </row>
        <row r="1728">
          <cell r="A1728">
            <v>80359571</v>
          </cell>
          <cell r="B1728" t="str">
            <v>Euronet Worldwide Inc.</v>
          </cell>
          <cell r="C1728" t="str">
            <v>Corporates</v>
          </cell>
          <cell r="D1728" t="str">
            <v>UNITED STATES</v>
          </cell>
          <cell r="E1728" t="str">
            <v>N</v>
          </cell>
          <cell r="F1728" t="str">
            <v>Withdrawn</v>
          </cell>
          <cell r="G1728">
            <v>37565</v>
          </cell>
          <cell r="H1728" t="str">
            <v>NR</v>
          </cell>
          <cell r="I1728" t="str">
            <v>Not on Rating Watch</v>
          </cell>
        </row>
        <row r="1729">
          <cell r="A1729">
            <v>80359575</v>
          </cell>
          <cell r="B1729" t="str">
            <v>Citibank (West) Holdings Inc. (Formerly Golden State Holdings Inc.)</v>
          </cell>
          <cell r="C1729" t="str">
            <v>Banks</v>
          </cell>
          <cell r="D1729" t="str">
            <v>UNITED STATES</v>
          </cell>
          <cell r="E1729" t="str">
            <v>Y</v>
          </cell>
          <cell r="F1729" t="str">
            <v>Affirmed</v>
          </cell>
          <cell r="G1729">
            <v>37817</v>
          </cell>
          <cell r="H1729" t="str">
            <v>AA+</v>
          </cell>
          <cell r="I1729" t="str">
            <v>Rating Outlook Stable</v>
          </cell>
        </row>
        <row r="1730">
          <cell r="A1730">
            <v>80359577</v>
          </cell>
          <cell r="B1730" t="str">
            <v>B.A.T. Finance B.V.</v>
          </cell>
          <cell r="C1730" t="str">
            <v>Banks</v>
          </cell>
          <cell r="D1730" t="str">
            <v>NETHERLANDS</v>
          </cell>
          <cell r="E1730" t="str">
            <v>Y</v>
          </cell>
          <cell r="F1730" t="str">
            <v>Downgrade</v>
          </cell>
          <cell r="G1730">
            <v>37820</v>
          </cell>
          <cell r="H1730" t="str">
            <v>A-</v>
          </cell>
          <cell r="I1730" t="str">
            <v>Rating Outlook Negative</v>
          </cell>
        </row>
        <row r="1731">
          <cell r="A1731">
            <v>80359578</v>
          </cell>
          <cell r="B1731" t="str">
            <v>Fiat S.p.A.</v>
          </cell>
          <cell r="C1731" t="str">
            <v>Automotive Manufacturer</v>
          </cell>
          <cell r="D1731" t="str">
            <v>ITALY</v>
          </cell>
          <cell r="E1731" t="str">
            <v>Y</v>
          </cell>
          <cell r="F1731" t="str">
            <v>Downgrade</v>
          </cell>
          <cell r="G1731">
            <v>38245</v>
          </cell>
          <cell r="H1731" t="str">
            <v>BB-</v>
          </cell>
          <cell r="I1731" t="str">
            <v>Rating Outlook Negative</v>
          </cell>
        </row>
        <row r="1732">
          <cell r="A1732">
            <v>80359579</v>
          </cell>
          <cell r="B1732" t="str">
            <v>Fokus Bank</v>
          </cell>
          <cell r="C1732" t="str">
            <v>Banks</v>
          </cell>
          <cell r="D1732" t="str">
            <v>NORWAY</v>
          </cell>
          <cell r="E1732" t="str">
            <v>N</v>
          </cell>
          <cell r="F1732" t="str">
            <v>Withdrawn</v>
          </cell>
          <cell r="G1732">
            <v>36908</v>
          </cell>
          <cell r="H1732" t="str">
            <v>NR</v>
          </cell>
        </row>
        <row r="1733">
          <cell r="A1733">
            <v>80359584</v>
          </cell>
          <cell r="B1733" t="str">
            <v>Close Brothers Limited</v>
          </cell>
          <cell r="C1733" t="str">
            <v>Banks</v>
          </cell>
          <cell r="D1733" t="str">
            <v>UNITED KINGDOM</v>
          </cell>
          <cell r="E1733" t="str">
            <v>Y</v>
          </cell>
          <cell r="F1733" t="str">
            <v>Affirmed</v>
          </cell>
          <cell r="G1733">
            <v>36203</v>
          </cell>
          <cell r="H1733" t="str">
            <v>A</v>
          </cell>
          <cell r="I1733" t="str">
            <v>Rating Outlook Stable</v>
          </cell>
        </row>
        <row r="1734">
          <cell r="A1734">
            <v>80359585</v>
          </cell>
          <cell r="B1734" t="str">
            <v>JPMorgan Fleming Mercantile Investment Trust plc</v>
          </cell>
          <cell r="C1734" t="str">
            <v>Banks</v>
          </cell>
          <cell r="D1734" t="str">
            <v>UNITED KINGDOM</v>
          </cell>
          <cell r="E1734" t="str">
            <v>N</v>
          </cell>
          <cell r="F1734" t="str">
            <v>Withdrawn</v>
          </cell>
          <cell r="G1734">
            <v>37236</v>
          </cell>
          <cell r="H1734" t="str">
            <v>NR</v>
          </cell>
          <cell r="I1734" t="str">
            <v>Not on Rating Watch</v>
          </cell>
        </row>
        <row r="1735">
          <cell r="A1735">
            <v>80359586</v>
          </cell>
          <cell r="B1735" t="str">
            <v>Robert Fleming &amp; Co.</v>
          </cell>
          <cell r="C1735" t="str">
            <v>Banks</v>
          </cell>
          <cell r="D1735" t="str">
            <v>UNITED KINGDOM</v>
          </cell>
          <cell r="E1735" t="str">
            <v>N</v>
          </cell>
          <cell r="F1735" t="str">
            <v>Withdrawn</v>
          </cell>
          <cell r="G1735">
            <v>37113</v>
          </cell>
          <cell r="H1735" t="str">
            <v>NR</v>
          </cell>
          <cell r="I1735" t="str">
            <v>Not on Rating Watch</v>
          </cell>
        </row>
        <row r="1736">
          <cell r="A1736">
            <v>80359587</v>
          </cell>
          <cell r="B1736" t="str">
            <v>Schroders Plc</v>
          </cell>
          <cell r="C1736" t="str">
            <v>Financial Institutions</v>
          </cell>
          <cell r="D1736" t="str">
            <v>UNITED KINGDOM</v>
          </cell>
          <cell r="E1736" t="str">
            <v>Y</v>
          </cell>
          <cell r="F1736" t="str">
            <v>Affirmed</v>
          </cell>
          <cell r="G1736">
            <v>37316</v>
          </cell>
          <cell r="H1736" t="str">
            <v>A+</v>
          </cell>
          <cell r="I1736" t="str">
            <v>Rating Outlook Stable</v>
          </cell>
        </row>
        <row r="1737">
          <cell r="A1737">
            <v>80359589</v>
          </cell>
          <cell r="B1737" t="str">
            <v>Singer &amp; Friedlander Ltd.</v>
          </cell>
          <cell r="C1737" t="str">
            <v>Banks</v>
          </cell>
          <cell r="D1737" t="str">
            <v>UNITED KINGDOM</v>
          </cell>
          <cell r="E1737" t="str">
            <v>Y</v>
          </cell>
          <cell r="F1737" t="str">
            <v>Affirmed</v>
          </cell>
          <cell r="G1737">
            <v>38170</v>
          </cell>
          <cell r="H1737" t="str">
            <v>A</v>
          </cell>
          <cell r="I1737" t="str">
            <v>Rating Outlook Stable</v>
          </cell>
        </row>
        <row r="1738">
          <cell r="A1738">
            <v>80359590</v>
          </cell>
          <cell r="B1738" t="str">
            <v>Cadbury Schweppes plc</v>
          </cell>
          <cell r="C1738" t="str">
            <v>Food</v>
          </cell>
          <cell r="D1738" t="str">
            <v>UNITED KINGDOM</v>
          </cell>
          <cell r="E1738" t="str">
            <v>Y</v>
          </cell>
          <cell r="F1738" t="str">
            <v>Downgrade</v>
          </cell>
          <cell r="G1738">
            <v>37607</v>
          </cell>
          <cell r="H1738" t="str">
            <v>BBB</v>
          </cell>
          <cell r="I1738" t="str">
            <v>Rating Outlook Stable</v>
          </cell>
        </row>
        <row r="1739">
          <cell r="A1739">
            <v>80359591</v>
          </cell>
          <cell r="B1739" t="str">
            <v>United Utilities Water PLC</v>
          </cell>
          <cell r="C1739" t="str">
            <v>Corporates</v>
          </cell>
          <cell r="D1739" t="str">
            <v>UNITED KINGDOM</v>
          </cell>
          <cell r="E1739" t="str">
            <v>Y</v>
          </cell>
          <cell r="F1739" t="str">
            <v>Affirmed</v>
          </cell>
          <cell r="G1739">
            <v>37496</v>
          </cell>
          <cell r="H1739" t="str">
            <v>A-</v>
          </cell>
          <cell r="I1739" t="str">
            <v>Rating Outlook Positive</v>
          </cell>
        </row>
        <row r="1740">
          <cell r="A1740">
            <v>80359592</v>
          </cell>
          <cell r="B1740" t="str">
            <v>United Utilities PLC</v>
          </cell>
          <cell r="C1740" t="str">
            <v>Corporates</v>
          </cell>
          <cell r="D1740" t="str">
            <v>UNITED KINGDOM</v>
          </cell>
          <cell r="E1740" t="str">
            <v>Y</v>
          </cell>
          <cell r="F1740" t="str">
            <v>Affirmed</v>
          </cell>
          <cell r="G1740">
            <v>37496</v>
          </cell>
          <cell r="H1740" t="str">
            <v>BBB+</v>
          </cell>
          <cell r="I1740" t="str">
            <v>Rating Outlook Positive</v>
          </cell>
        </row>
        <row r="1741">
          <cell r="A1741">
            <v>80359593</v>
          </cell>
          <cell r="B1741" t="str">
            <v>United Utilities Electricity PLC</v>
          </cell>
          <cell r="C1741" t="str">
            <v>Corporates</v>
          </cell>
          <cell r="D1741" t="str">
            <v>UNITED KINGDOM</v>
          </cell>
          <cell r="E1741" t="str">
            <v>Y</v>
          </cell>
          <cell r="F1741" t="str">
            <v>Affirmed</v>
          </cell>
          <cell r="G1741">
            <v>37496</v>
          </cell>
          <cell r="H1741" t="str">
            <v>A-</v>
          </cell>
          <cell r="I1741" t="str">
            <v>Rating Outlook Positive</v>
          </cell>
        </row>
        <row r="1742">
          <cell r="A1742">
            <v>80359594</v>
          </cell>
          <cell r="B1742" t="str">
            <v>Rank Group Plc (The)</v>
          </cell>
          <cell r="C1742" t="str">
            <v>Leisure</v>
          </cell>
          <cell r="D1742" t="str">
            <v>UNITED KINGDOM</v>
          </cell>
          <cell r="E1742" t="str">
            <v>Y</v>
          </cell>
          <cell r="F1742" t="str">
            <v>Affirmed</v>
          </cell>
          <cell r="G1742">
            <v>38233</v>
          </cell>
          <cell r="H1742" t="str">
            <v>BB+</v>
          </cell>
          <cell r="I1742" t="str">
            <v>Rating Outlook Negative</v>
          </cell>
        </row>
        <row r="1743">
          <cell r="A1743">
            <v>80359595</v>
          </cell>
          <cell r="B1743" t="str">
            <v>Boots Group PLC</v>
          </cell>
          <cell r="C1743" t="str">
            <v>Corporates</v>
          </cell>
          <cell r="D1743" t="str">
            <v>UNITED KINGDOM</v>
          </cell>
          <cell r="E1743" t="str">
            <v>Y</v>
          </cell>
          <cell r="F1743" t="str">
            <v>Downgrade</v>
          </cell>
          <cell r="G1743">
            <v>38134</v>
          </cell>
          <cell r="H1743" t="str">
            <v>A-</v>
          </cell>
          <cell r="I1743" t="str">
            <v>Rating Outlook Negative</v>
          </cell>
        </row>
        <row r="1744">
          <cell r="A1744">
            <v>80359596</v>
          </cell>
          <cell r="B1744" t="str">
            <v>Hammerson plc</v>
          </cell>
          <cell r="C1744" t="str">
            <v>Property/Real Estate</v>
          </cell>
          <cell r="D1744" t="str">
            <v>UNITED KINGDOM</v>
          </cell>
          <cell r="E1744" t="str">
            <v>Y</v>
          </cell>
          <cell r="F1744" t="str">
            <v>Affirmed</v>
          </cell>
          <cell r="G1744">
            <v>38222</v>
          </cell>
          <cell r="H1744" t="str">
            <v>A-</v>
          </cell>
          <cell r="I1744" t="str">
            <v>Rating Outlook Stable</v>
          </cell>
        </row>
        <row r="1745">
          <cell r="A1745">
            <v>80359601</v>
          </cell>
          <cell r="B1745" t="str">
            <v>TPSA Finance B.V.</v>
          </cell>
          <cell r="C1745" t="str">
            <v>Telecommunications</v>
          </cell>
          <cell r="D1745" t="str">
            <v>POLAND</v>
          </cell>
          <cell r="E1745" t="str">
            <v>Y</v>
          </cell>
          <cell r="F1745" t="str">
            <v>Affirmed</v>
          </cell>
          <cell r="G1745">
            <v>37978</v>
          </cell>
          <cell r="H1745" t="str">
            <v>BBB</v>
          </cell>
          <cell r="I1745" t="str">
            <v>Rating Outlook Stable</v>
          </cell>
        </row>
        <row r="1746">
          <cell r="A1746">
            <v>80359602</v>
          </cell>
          <cell r="B1746" t="str">
            <v>British American Tobacco plc.</v>
          </cell>
          <cell r="C1746" t="str">
            <v>Corporates</v>
          </cell>
          <cell r="D1746" t="str">
            <v>UNITED KINGDOM</v>
          </cell>
          <cell r="E1746" t="str">
            <v>Y</v>
          </cell>
          <cell r="F1746" t="str">
            <v>Affirmed</v>
          </cell>
          <cell r="G1746">
            <v>38246</v>
          </cell>
          <cell r="H1746" t="str">
            <v>A-</v>
          </cell>
          <cell r="I1746" t="str">
            <v>Rating Outlook Negative</v>
          </cell>
        </row>
        <row r="1747">
          <cell r="A1747">
            <v>80359604</v>
          </cell>
          <cell r="B1747" t="str">
            <v>Capital Shopping Centres PLC</v>
          </cell>
          <cell r="C1747" t="str">
            <v>Property/Real Estate</v>
          </cell>
          <cell r="D1747" t="str">
            <v>UNITED KINGDOM</v>
          </cell>
          <cell r="E1747" t="str">
            <v>N</v>
          </cell>
          <cell r="F1747" t="str">
            <v>Withdrawn</v>
          </cell>
          <cell r="G1747">
            <v>37560</v>
          </cell>
          <cell r="H1747" t="str">
            <v>NR</v>
          </cell>
          <cell r="I1747" t="str">
            <v>Not on Rating Watch</v>
          </cell>
        </row>
        <row r="1748">
          <cell r="A1748">
            <v>80359605</v>
          </cell>
          <cell r="B1748" t="str">
            <v>Engelhard Corp.</v>
          </cell>
          <cell r="C1748" t="str">
            <v>Corporates</v>
          </cell>
          <cell r="D1748" t="str">
            <v>UNITED STATES</v>
          </cell>
          <cell r="E1748" t="str">
            <v>Y</v>
          </cell>
          <cell r="F1748" t="str">
            <v>Affirmed</v>
          </cell>
          <cell r="G1748">
            <v>38161</v>
          </cell>
          <cell r="H1748" t="str">
            <v>A-</v>
          </cell>
          <cell r="I1748" t="str">
            <v>Rating Outlook Stable</v>
          </cell>
        </row>
        <row r="1749">
          <cell r="A1749">
            <v>80359606</v>
          </cell>
          <cell r="B1749" t="str">
            <v>Core Laboratories</v>
          </cell>
          <cell r="C1749" t="str">
            <v>Corporate Finance</v>
          </cell>
          <cell r="D1749" t="str">
            <v>UNITED STATES</v>
          </cell>
          <cell r="E1749" t="str">
            <v>N</v>
          </cell>
          <cell r="F1749" t="str">
            <v>New Rating</v>
          </cell>
          <cell r="G1749">
            <v>36312</v>
          </cell>
          <cell r="H1749" t="str">
            <v>BBB</v>
          </cell>
          <cell r="I1749" t="str">
            <v>Rating Outlook Stable</v>
          </cell>
        </row>
        <row r="1750">
          <cell r="A1750">
            <v>80359609</v>
          </cell>
          <cell r="B1750" t="str">
            <v>Nordea Bank Danmark</v>
          </cell>
          <cell r="C1750" t="str">
            <v>Banks</v>
          </cell>
          <cell r="D1750" t="str">
            <v>DENMARK</v>
          </cell>
          <cell r="E1750" t="str">
            <v>Y</v>
          </cell>
          <cell r="F1750" t="str">
            <v>Affirmed</v>
          </cell>
          <cell r="G1750">
            <v>38230</v>
          </cell>
          <cell r="H1750" t="str">
            <v>AA-</v>
          </cell>
          <cell r="I1750" t="str">
            <v>Rating Outlook Stable</v>
          </cell>
        </row>
        <row r="1751">
          <cell r="A1751">
            <v>80359610</v>
          </cell>
          <cell r="B1751" t="str">
            <v>Landesbank Baden-Wurttemberg (Guaranteed)</v>
          </cell>
          <cell r="C1751" t="str">
            <v>Banks</v>
          </cell>
          <cell r="D1751" t="str">
            <v>GERMANY</v>
          </cell>
          <cell r="E1751" t="str">
            <v>Y</v>
          </cell>
          <cell r="F1751" t="str">
            <v>Affirmed</v>
          </cell>
          <cell r="G1751">
            <v>38231</v>
          </cell>
          <cell r="H1751" t="str">
            <v>AAA</v>
          </cell>
          <cell r="I1751" t="str">
            <v>Rating Outlook Stable</v>
          </cell>
        </row>
        <row r="1752">
          <cell r="A1752">
            <v>80359614</v>
          </cell>
          <cell r="B1752" t="str">
            <v>Credit Andorra</v>
          </cell>
          <cell r="C1752" t="str">
            <v>Banks</v>
          </cell>
          <cell r="D1752" t="str">
            <v>ANDORRA</v>
          </cell>
          <cell r="E1752" t="str">
            <v>Y</v>
          </cell>
          <cell r="F1752" t="str">
            <v>Affirmed</v>
          </cell>
          <cell r="G1752">
            <v>38233</v>
          </cell>
          <cell r="H1752" t="str">
            <v>A+</v>
          </cell>
          <cell r="I1752" t="str">
            <v>Rating Outlook Stable</v>
          </cell>
        </row>
        <row r="1753">
          <cell r="A1753">
            <v>80359615</v>
          </cell>
          <cell r="B1753" t="str">
            <v>ING Belgium</v>
          </cell>
          <cell r="C1753" t="str">
            <v>Banks</v>
          </cell>
          <cell r="D1753" t="str">
            <v>BELGIUM</v>
          </cell>
          <cell r="E1753" t="str">
            <v>Y</v>
          </cell>
          <cell r="F1753" t="str">
            <v>Revision Outlook</v>
          </cell>
          <cell r="G1753">
            <v>36802</v>
          </cell>
          <cell r="H1753" t="str">
            <v>AA-</v>
          </cell>
          <cell r="I1753" t="str">
            <v>Rating Outlook Stable</v>
          </cell>
        </row>
        <row r="1754">
          <cell r="A1754">
            <v>80359616</v>
          </cell>
          <cell r="B1754" t="str">
            <v>Generale Bank</v>
          </cell>
          <cell r="C1754" t="str">
            <v>Banks</v>
          </cell>
          <cell r="D1754" t="str">
            <v>BELGIUM</v>
          </cell>
          <cell r="E1754" t="str">
            <v>N</v>
          </cell>
          <cell r="F1754" t="str">
            <v>Downgrade</v>
          </cell>
          <cell r="G1754">
            <v>36335</v>
          </cell>
          <cell r="H1754" t="str">
            <v>AA-</v>
          </cell>
        </row>
        <row r="1755">
          <cell r="A1755">
            <v>80359617</v>
          </cell>
          <cell r="B1755" t="str">
            <v>OKO Bank Group</v>
          </cell>
          <cell r="C1755" t="str">
            <v>Banks</v>
          </cell>
          <cell r="D1755" t="str">
            <v>FINLAND</v>
          </cell>
          <cell r="E1755" t="str">
            <v>Y</v>
          </cell>
          <cell r="F1755" t="str">
            <v>Affirmed</v>
          </cell>
          <cell r="G1755">
            <v>38226</v>
          </cell>
          <cell r="H1755" t="str">
            <v>AA-</v>
          </cell>
          <cell r="I1755" t="str">
            <v>Rating Outlook Stable</v>
          </cell>
        </row>
        <row r="1756">
          <cell r="A1756">
            <v>80359618</v>
          </cell>
          <cell r="B1756" t="str">
            <v>Sampo Bank</v>
          </cell>
          <cell r="C1756" t="str">
            <v>Banks</v>
          </cell>
          <cell r="D1756" t="str">
            <v>FINLAND</v>
          </cell>
          <cell r="E1756" t="str">
            <v>N</v>
          </cell>
          <cell r="F1756" t="str">
            <v>Withdrawn</v>
          </cell>
          <cell r="G1756">
            <v>37350</v>
          </cell>
          <cell r="H1756" t="str">
            <v>NR</v>
          </cell>
          <cell r="I1756" t="str">
            <v>Not on Rating Watch</v>
          </cell>
        </row>
        <row r="1757">
          <cell r="A1757">
            <v>80359619</v>
          </cell>
          <cell r="B1757" t="str">
            <v>Banco Atlantico</v>
          </cell>
          <cell r="C1757" t="str">
            <v>Banks</v>
          </cell>
          <cell r="D1757" t="str">
            <v>SPAIN</v>
          </cell>
          <cell r="E1757" t="str">
            <v>N</v>
          </cell>
          <cell r="F1757" t="str">
            <v>Withdrawn</v>
          </cell>
          <cell r="G1757">
            <v>38064</v>
          </cell>
          <cell r="H1757" t="str">
            <v>NR</v>
          </cell>
        </row>
        <row r="1758">
          <cell r="A1758">
            <v>80359620</v>
          </cell>
          <cell r="B1758" t="str">
            <v>Banco Bilbao Vizcaya</v>
          </cell>
          <cell r="C1758" t="str">
            <v>Banks</v>
          </cell>
          <cell r="D1758" t="str">
            <v>SPAIN</v>
          </cell>
          <cell r="E1758" t="str">
            <v>N</v>
          </cell>
          <cell r="F1758" t="str">
            <v>Withdrawn</v>
          </cell>
          <cell r="G1758">
            <v>36556</v>
          </cell>
          <cell r="H1758" t="str">
            <v>NR</v>
          </cell>
        </row>
        <row r="1759">
          <cell r="A1759">
            <v>80359621</v>
          </cell>
          <cell r="B1759" t="str">
            <v>Banco Guipuzcoano</v>
          </cell>
          <cell r="C1759" t="str">
            <v>Banks</v>
          </cell>
          <cell r="D1759" t="str">
            <v>SPAIN</v>
          </cell>
          <cell r="E1759" t="str">
            <v>Y</v>
          </cell>
          <cell r="F1759" t="str">
            <v>Affirmed</v>
          </cell>
          <cell r="G1759">
            <v>38196</v>
          </cell>
          <cell r="H1759" t="str">
            <v>A-</v>
          </cell>
          <cell r="I1759" t="str">
            <v>Rating Outlook Stable</v>
          </cell>
        </row>
        <row r="1760">
          <cell r="A1760">
            <v>80359622</v>
          </cell>
          <cell r="B1760" t="str">
            <v>Banco Pastor</v>
          </cell>
          <cell r="C1760" t="str">
            <v>Banks</v>
          </cell>
          <cell r="D1760" t="str">
            <v>SPAIN</v>
          </cell>
          <cell r="E1760" t="str">
            <v>N</v>
          </cell>
          <cell r="F1760" t="str">
            <v>Withdrawn</v>
          </cell>
          <cell r="G1760">
            <v>37979</v>
          </cell>
          <cell r="H1760" t="str">
            <v>NR</v>
          </cell>
        </row>
        <row r="1761">
          <cell r="A1761">
            <v>80359623</v>
          </cell>
          <cell r="B1761" t="str">
            <v>Banco de Sabadell</v>
          </cell>
          <cell r="C1761" t="str">
            <v>Banks</v>
          </cell>
          <cell r="D1761" t="str">
            <v>SPAIN</v>
          </cell>
          <cell r="E1761" t="str">
            <v>Y</v>
          </cell>
          <cell r="F1761" t="str">
            <v>Affirmed</v>
          </cell>
          <cell r="G1761">
            <v>38174</v>
          </cell>
          <cell r="H1761" t="str">
            <v>A+</v>
          </cell>
          <cell r="I1761" t="str">
            <v>Rating Outlook Stable</v>
          </cell>
        </row>
        <row r="1762">
          <cell r="A1762">
            <v>80359624</v>
          </cell>
          <cell r="B1762" t="str">
            <v>Banco Espanol de Credito (Banesto)</v>
          </cell>
          <cell r="C1762" t="str">
            <v>Banks</v>
          </cell>
          <cell r="D1762" t="str">
            <v>SPAIN</v>
          </cell>
          <cell r="E1762" t="str">
            <v>Y</v>
          </cell>
          <cell r="F1762" t="str">
            <v>Affirmed</v>
          </cell>
          <cell r="G1762">
            <v>38112</v>
          </cell>
          <cell r="H1762" t="str">
            <v>AA-</v>
          </cell>
          <cell r="I1762" t="str">
            <v>Rating Outlook Stable</v>
          </cell>
        </row>
        <row r="1763">
          <cell r="A1763">
            <v>80359625</v>
          </cell>
          <cell r="B1763" t="str">
            <v>Banco Popular Espanol</v>
          </cell>
          <cell r="C1763" t="str">
            <v>Banks</v>
          </cell>
          <cell r="D1763" t="str">
            <v>SPAIN</v>
          </cell>
          <cell r="E1763" t="str">
            <v>Y</v>
          </cell>
          <cell r="F1763" t="str">
            <v>Affirmed</v>
          </cell>
          <cell r="G1763">
            <v>38084</v>
          </cell>
          <cell r="H1763" t="str">
            <v>AA</v>
          </cell>
          <cell r="I1763" t="str">
            <v>Rating Outlook Stable</v>
          </cell>
        </row>
        <row r="1764">
          <cell r="A1764">
            <v>80359626</v>
          </cell>
          <cell r="B1764" t="str">
            <v>Banco Zaragozano</v>
          </cell>
          <cell r="C1764" t="str">
            <v>Banks</v>
          </cell>
          <cell r="D1764" t="str">
            <v>SPAIN</v>
          </cell>
          <cell r="E1764" t="str">
            <v>N</v>
          </cell>
          <cell r="F1764" t="str">
            <v>Withdrawn</v>
          </cell>
          <cell r="G1764">
            <v>37988</v>
          </cell>
          <cell r="H1764" t="str">
            <v>NR</v>
          </cell>
        </row>
        <row r="1765">
          <cell r="A1765">
            <v>80359627</v>
          </cell>
          <cell r="B1765" t="str">
            <v>Caja de Ahorros y Pensiones de Barcelona (la Caixa)</v>
          </cell>
          <cell r="C1765" t="str">
            <v>Banks</v>
          </cell>
          <cell r="D1765" t="str">
            <v>SPAIN</v>
          </cell>
          <cell r="E1765" t="str">
            <v>Y</v>
          </cell>
          <cell r="F1765" t="str">
            <v>Affirmed</v>
          </cell>
          <cell r="G1765">
            <v>38159</v>
          </cell>
          <cell r="H1765" t="str">
            <v>AA-</v>
          </cell>
          <cell r="I1765" t="str">
            <v>Rating Outlook Stable</v>
          </cell>
        </row>
        <row r="1766">
          <cell r="A1766">
            <v>80359628</v>
          </cell>
          <cell r="B1766" t="str">
            <v>Calyon (Formerly known as Credit Agricole Indosuez)</v>
          </cell>
          <cell r="C1766" t="str">
            <v>Banks</v>
          </cell>
          <cell r="D1766" t="str">
            <v>FRANCE</v>
          </cell>
          <cell r="E1766" t="str">
            <v>Y</v>
          </cell>
          <cell r="F1766" t="str">
            <v>Affirmed</v>
          </cell>
          <cell r="G1766">
            <v>38110</v>
          </cell>
          <cell r="H1766" t="str">
            <v>AA</v>
          </cell>
          <cell r="I1766" t="str">
            <v>Rating Outlook Stable</v>
          </cell>
        </row>
        <row r="1767">
          <cell r="A1767">
            <v>80359629</v>
          </cell>
          <cell r="B1767" t="str">
            <v>BNP Paribas</v>
          </cell>
          <cell r="C1767" t="str">
            <v>Banks</v>
          </cell>
          <cell r="D1767" t="str">
            <v>FRANCE</v>
          </cell>
          <cell r="E1767" t="str">
            <v>Y</v>
          </cell>
          <cell r="F1767" t="str">
            <v>Affirmed</v>
          </cell>
          <cell r="G1767">
            <v>37839</v>
          </cell>
          <cell r="H1767" t="str">
            <v>AA</v>
          </cell>
          <cell r="I1767" t="str">
            <v>Rating Outlook Stable</v>
          </cell>
        </row>
        <row r="1768">
          <cell r="A1768">
            <v>80359630</v>
          </cell>
          <cell r="B1768" t="str">
            <v>Paribas</v>
          </cell>
          <cell r="C1768" t="str">
            <v>Banks</v>
          </cell>
          <cell r="D1768" t="str">
            <v>FRANCE</v>
          </cell>
          <cell r="E1768" t="str">
            <v>N</v>
          </cell>
          <cell r="F1768" t="str">
            <v>Withdrawn</v>
          </cell>
          <cell r="G1768">
            <v>36670</v>
          </cell>
          <cell r="H1768" t="str">
            <v>NR</v>
          </cell>
          <cell r="I1768" t="str">
            <v>Not on Rating Watch</v>
          </cell>
        </row>
        <row r="1769">
          <cell r="A1769">
            <v>80359631</v>
          </cell>
          <cell r="B1769" t="str">
            <v>Banque Worms</v>
          </cell>
          <cell r="C1769" t="str">
            <v>Banks</v>
          </cell>
          <cell r="D1769" t="str">
            <v>FRANCE</v>
          </cell>
          <cell r="E1769" t="str">
            <v>N</v>
          </cell>
          <cell r="F1769" t="str">
            <v>Withdrawn</v>
          </cell>
          <cell r="G1769">
            <v>37022</v>
          </cell>
          <cell r="H1769" t="str">
            <v>NR</v>
          </cell>
          <cell r="I1769" t="str">
            <v>Not on Rating Watch</v>
          </cell>
        </row>
        <row r="1770">
          <cell r="A1770">
            <v>80359632</v>
          </cell>
          <cell r="B1770" t="str">
            <v>Groupe Banques Populaires</v>
          </cell>
          <cell r="C1770" t="str">
            <v>Banks</v>
          </cell>
          <cell r="D1770" t="str">
            <v>FRANCE</v>
          </cell>
          <cell r="E1770" t="str">
            <v>Y</v>
          </cell>
          <cell r="F1770" t="str">
            <v>Affirmed</v>
          </cell>
          <cell r="G1770">
            <v>38118</v>
          </cell>
          <cell r="H1770" t="str">
            <v>A+</v>
          </cell>
          <cell r="I1770" t="str">
            <v>Rating Outlook Stable</v>
          </cell>
        </row>
        <row r="1771">
          <cell r="A1771">
            <v>80359633</v>
          </cell>
          <cell r="B1771" t="str">
            <v>Credit Agricole</v>
          </cell>
          <cell r="C1771" t="str">
            <v>Banks</v>
          </cell>
          <cell r="D1771" t="str">
            <v>FRANCE</v>
          </cell>
          <cell r="E1771" t="str">
            <v>Y</v>
          </cell>
          <cell r="F1771" t="str">
            <v>Affirmed</v>
          </cell>
          <cell r="G1771">
            <v>38196</v>
          </cell>
          <cell r="H1771" t="str">
            <v>AA</v>
          </cell>
          <cell r="I1771" t="str">
            <v>Rating Outlook Stable</v>
          </cell>
        </row>
        <row r="1772">
          <cell r="A1772">
            <v>80359634</v>
          </cell>
          <cell r="B1772" t="str">
            <v>CIC Group</v>
          </cell>
          <cell r="C1772" t="str">
            <v>Banks</v>
          </cell>
          <cell r="D1772" t="str">
            <v>FRANCE</v>
          </cell>
          <cell r="E1772" t="str">
            <v>N</v>
          </cell>
          <cell r="F1772" t="str">
            <v>Affirmed</v>
          </cell>
          <cell r="G1772">
            <v>38163</v>
          </cell>
          <cell r="H1772" t="str">
            <v>A+</v>
          </cell>
          <cell r="I1772" t="str">
            <v>Rating Outlook Stable</v>
          </cell>
        </row>
        <row r="1773">
          <cell r="A1773">
            <v>80359635</v>
          </cell>
          <cell r="B1773" t="str">
            <v>Credit Lyonnais</v>
          </cell>
          <cell r="C1773" t="str">
            <v>Banks</v>
          </cell>
          <cell r="D1773" t="str">
            <v>FRANCE</v>
          </cell>
          <cell r="E1773" t="str">
            <v>Y</v>
          </cell>
          <cell r="F1773" t="str">
            <v>Upgrade</v>
          </cell>
          <cell r="G1773">
            <v>37778</v>
          </cell>
          <cell r="H1773" t="str">
            <v>AA-</v>
          </cell>
          <cell r="I1773" t="str">
            <v>Rating Outlook Stable</v>
          </cell>
        </row>
        <row r="1774">
          <cell r="A1774">
            <v>80359636</v>
          </cell>
          <cell r="B1774" t="str">
            <v>Credit du Nord</v>
          </cell>
          <cell r="C1774" t="str">
            <v>Banks</v>
          </cell>
          <cell r="D1774" t="str">
            <v>FRANCE</v>
          </cell>
          <cell r="E1774" t="str">
            <v>Y</v>
          </cell>
          <cell r="F1774" t="str">
            <v>Downgrade</v>
          </cell>
          <cell r="G1774">
            <v>37763</v>
          </cell>
          <cell r="H1774" t="str">
            <v>A+</v>
          </cell>
          <cell r="I1774" t="str">
            <v>Rating Outlook Stable</v>
          </cell>
        </row>
        <row r="1775">
          <cell r="A1775">
            <v>80359637</v>
          </cell>
          <cell r="B1775" t="str">
            <v>Union de Banques Arabes et Francaises (UBAF)</v>
          </cell>
          <cell r="C1775" t="str">
            <v>Banks</v>
          </cell>
          <cell r="D1775" t="str">
            <v>FRANCE</v>
          </cell>
          <cell r="E1775" t="str">
            <v>Y</v>
          </cell>
          <cell r="F1775" t="str">
            <v>Affirmed</v>
          </cell>
          <cell r="G1775">
            <v>37879</v>
          </cell>
          <cell r="H1775" t="str">
            <v>A-</v>
          </cell>
          <cell r="I1775" t="str">
            <v>Rating Outlook Stable</v>
          </cell>
        </row>
        <row r="1776">
          <cell r="A1776">
            <v>80359638</v>
          </cell>
          <cell r="B1776" t="str">
            <v>SEB AG</v>
          </cell>
          <cell r="C1776" t="str">
            <v>Banks</v>
          </cell>
          <cell r="D1776" t="str">
            <v>GERMANY</v>
          </cell>
          <cell r="E1776" t="str">
            <v>Y</v>
          </cell>
          <cell r="F1776" t="str">
            <v>Upgrade</v>
          </cell>
          <cell r="G1776">
            <v>37972</v>
          </cell>
          <cell r="H1776" t="str">
            <v>A+</v>
          </cell>
          <cell r="I1776" t="str">
            <v>Rating Outlook Stable</v>
          </cell>
        </row>
        <row r="1777">
          <cell r="A1777">
            <v>80359639</v>
          </cell>
          <cell r="B1777" t="str">
            <v>Bayerische Landesbank (Guaranteed)</v>
          </cell>
          <cell r="C1777" t="str">
            <v>Banks</v>
          </cell>
          <cell r="D1777" t="str">
            <v>GERMANY</v>
          </cell>
          <cell r="E1777" t="str">
            <v>Y</v>
          </cell>
          <cell r="F1777" t="str">
            <v>Affirmed</v>
          </cell>
          <cell r="G1777">
            <v>38252</v>
          </cell>
          <cell r="H1777" t="str">
            <v>AAA</v>
          </cell>
          <cell r="I1777" t="str">
            <v>Rating Outlook Stable</v>
          </cell>
        </row>
        <row r="1778">
          <cell r="A1778">
            <v>80359640</v>
          </cell>
          <cell r="B1778" t="str">
            <v>Bayerische Hypo- und Vereinsbank AG</v>
          </cell>
          <cell r="C1778" t="str">
            <v>Banks</v>
          </cell>
          <cell r="D1778" t="str">
            <v>GERMANY</v>
          </cell>
          <cell r="E1778" t="str">
            <v>Y</v>
          </cell>
          <cell r="F1778" t="str">
            <v>Affirmed</v>
          </cell>
          <cell r="G1778">
            <v>38238</v>
          </cell>
          <cell r="H1778" t="str">
            <v>A</v>
          </cell>
          <cell r="I1778" t="str">
            <v>Rating Outlook Stable</v>
          </cell>
        </row>
        <row r="1779">
          <cell r="A1779">
            <v>80359641</v>
          </cell>
          <cell r="B1779" t="str">
            <v>Commerzbank</v>
          </cell>
          <cell r="C1779" t="str">
            <v>Banks</v>
          </cell>
          <cell r="D1779" t="str">
            <v>GERMANY</v>
          </cell>
          <cell r="E1779" t="str">
            <v>Y</v>
          </cell>
          <cell r="F1779" t="str">
            <v>Affirmed</v>
          </cell>
          <cell r="G1779">
            <v>38208</v>
          </cell>
          <cell r="H1779" t="str">
            <v>A-</v>
          </cell>
          <cell r="I1779" t="str">
            <v>Rating Outlook Positive</v>
          </cell>
        </row>
        <row r="1780">
          <cell r="A1780">
            <v>80359642</v>
          </cell>
          <cell r="B1780" t="str">
            <v>DePfa Deutsche Pfandbriefbank</v>
          </cell>
          <cell r="C1780" t="str">
            <v>Banks</v>
          </cell>
          <cell r="D1780" t="str">
            <v>GERMANY</v>
          </cell>
          <cell r="E1780" t="str">
            <v>Y</v>
          </cell>
          <cell r="F1780" t="str">
            <v>Rating Watch On</v>
          </cell>
          <cell r="G1780">
            <v>38047</v>
          </cell>
          <cell r="H1780" t="str">
            <v>AA-</v>
          </cell>
          <cell r="I1780" t="str">
            <v>Rating Watch Evolving</v>
          </cell>
        </row>
        <row r="1781">
          <cell r="A1781">
            <v>80359643</v>
          </cell>
          <cell r="B1781" t="str">
            <v>DZ Bank AG Deutsche Zentral-Genossenschaftsbank</v>
          </cell>
          <cell r="C1781" t="str">
            <v>Banks</v>
          </cell>
          <cell r="D1781" t="str">
            <v>GERMANY</v>
          </cell>
          <cell r="E1781" t="str">
            <v>Y</v>
          </cell>
          <cell r="F1781" t="str">
            <v>Affirmed</v>
          </cell>
          <cell r="G1781">
            <v>38044</v>
          </cell>
          <cell r="H1781" t="str">
            <v>A</v>
          </cell>
          <cell r="I1781" t="str">
            <v>Rating Outlook Stable</v>
          </cell>
        </row>
        <row r="1782">
          <cell r="A1782">
            <v>80359644</v>
          </cell>
          <cell r="B1782" t="str">
            <v>Norddeutsche Landesbank Girozentrale (Guaranteed)</v>
          </cell>
          <cell r="C1782" t="str">
            <v>Banks</v>
          </cell>
          <cell r="D1782" t="str">
            <v>GERMANY</v>
          </cell>
          <cell r="E1782" t="str">
            <v>Y</v>
          </cell>
          <cell r="F1782" t="str">
            <v>Affirmed</v>
          </cell>
          <cell r="G1782">
            <v>38252</v>
          </cell>
          <cell r="H1782" t="str">
            <v>AAA</v>
          </cell>
          <cell r="I1782" t="str">
            <v>Rating Outlook Stable</v>
          </cell>
        </row>
        <row r="1783">
          <cell r="A1783">
            <v>80359645</v>
          </cell>
          <cell r="B1783" t="str">
            <v>Sal. Oppenheim jr. &amp; Cie.</v>
          </cell>
          <cell r="C1783" t="str">
            <v>Banks</v>
          </cell>
          <cell r="D1783" t="str">
            <v>GERMANY</v>
          </cell>
          <cell r="E1783" t="str">
            <v>Y</v>
          </cell>
          <cell r="F1783" t="str">
            <v>New Rating</v>
          </cell>
          <cell r="G1783">
            <v>35439</v>
          </cell>
          <cell r="H1783" t="str">
            <v>A</v>
          </cell>
          <cell r="I1783" t="str">
            <v>Rating Outlook Stable</v>
          </cell>
        </row>
        <row r="1784">
          <cell r="A1784">
            <v>80359646</v>
          </cell>
          <cell r="B1784" t="str">
            <v>HSBC Trinkaus &amp; Burkhardt</v>
          </cell>
          <cell r="C1784" t="str">
            <v>Banks</v>
          </cell>
          <cell r="D1784" t="str">
            <v>GERMANY</v>
          </cell>
          <cell r="E1784" t="str">
            <v>Y</v>
          </cell>
          <cell r="F1784" t="str">
            <v>Affirmed</v>
          </cell>
          <cell r="G1784">
            <v>38215</v>
          </cell>
          <cell r="H1784" t="str">
            <v>A+</v>
          </cell>
          <cell r="I1784" t="str">
            <v>Rating Outlook Stable</v>
          </cell>
        </row>
        <row r="1785">
          <cell r="A1785">
            <v>80359648</v>
          </cell>
          <cell r="B1785" t="str">
            <v>Rabobank Group</v>
          </cell>
          <cell r="C1785" t="str">
            <v>Banks</v>
          </cell>
          <cell r="D1785" t="str">
            <v>NETHERLANDS</v>
          </cell>
          <cell r="E1785" t="str">
            <v>Y</v>
          </cell>
          <cell r="F1785" t="str">
            <v>Affirmed</v>
          </cell>
          <cell r="G1785">
            <v>38219</v>
          </cell>
          <cell r="H1785" t="str">
            <v>AA+</v>
          </cell>
          <cell r="I1785" t="str">
            <v>Rating Outlook Stable</v>
          </cell>
        </row>
        <row r="1786">
          <cell r="A1786">
            <v>80359649</v>
          </cell>
          <cell r="B1786" t="str">
            <v>F. Van Lanschot Bankiers</v>
          </cell>
          <cell r="C1786" t="str">
            <v>Banks</v>
          </cell>
          <cell r="D1786" t="str">
            <v>NETHERLANDS</v>
          </cell>
          <cell r="E1786" t="str">
            <v>Y</v>
          </cell>
          <cell r="F1786" t="str">
            <v>Affirmed</v>
          </cell>
          <cell r="G1786">
            <v>38190</v>
          </cell>
          <cell r="H1786" t="str">
            <v>A</v>
          </cell>
          <cell r="I1786" t="str">
            <v>Rating Outlook Stable</v>
          </cell>
        </row>
        <row r="1787">
          <cell r="A1787">
            <v>80359650</v>
          </cell>
          <cell r="B1787" t="str">
            <v>Banca Commerciale Italiana</v>
          </cell>
          <cell r="C1787" t="str">
            <v>Banks</v>
          </cell>
          <cell r="D1787" t="str">
            <v>ITALY</v>
          </cell>
          <cell r="E1787" t="str">
            <v>N</v>
          </cell>
          <cell r="F1787" t="str">
            <v>Withdrawn</v>
          </cell>
          <cell r="G1787">
            <v>37013</v>
          </cell>
          <cell r="H1787" t="str">
            <v>NR</v>
          </cell>
          <cell r="I1787" t="str">
            <v>Not on Rating Watch</v>
          </cell>
        </row>
        <row r="1788">
          <cell r="A1788">
            <v>80359651</v>
          </cell>
          <cell r="B1788" t="str">
            <v>Banca Nazionale Del Lavoro (Italy)</v>
          </cell>
          <cell r="C1788" t="str">
            <v>Banks</v>
          </cell>
          <cell r="D1788" t="str">
            <v>ITALY</v>
          </cell>
          <cell r="E1788" t="str">
            <v>Y</v>
          </cell>
          <cell r="F1788" t="str">
            <v>Affirmed</v>
          </cell>
          <cell r="G1788">
            <v>38175</v>
          </cell>
          <cell r="H1788" t="str">
            <v>BBB+</v>
          </cell>
          <cell r="I1788" t="str">
            <v>Rating Outlook Stable</v>
          </cell>
        </row>
        <row r="1789">
          <cell r="A1789">
            <v>80359652</v>
          </cell>
          <cell r="B1789" t="str">
            <v>Banca Nazionale dellAgricoltura</v>
          </cell>
          <cell r="C1789" t="str">
            <v>Banks</v>
          </cell>
          <cell r="D1789" t="str">
            <v>ITALY</v>
          </cell>
          <cell r="E1789" t="str">
            <v>N</v>
          </cell>
          <cell r="F1789" t="str">
            <v>Withdrawn</v>
          </cell>
          <cell r="G1789">
            <v>36802</v>
          </cell>
          <cell r="H1789" t="str">
            <v>NR</v>
          </cell>
        </row>
        <row r="1790">
          <cell r="A1790">
            <v>80359653</v>
          </cell>
          <cell r="B1790" t="str">
            <v>Banca Popolare di Milano</v>
          </cell>
          <cell r="C1790" t="str">
            <v>Banks</v>
          </cell>
          <cell r="D1790" t="str">
            <v>ITALY</v>
          </cell>
          <cell r="E1790" t="str">
            <v>Y</v>
          </cell>
          <cell r="F1790" t="str">
            <v>Affirmed</v>
          </cell>
          <cell r="G1790">
            <v>37874</v>
          </cell>
          <cell r="H1790" t="str">
            <v>A-</v>
          </cell>
          <cell r="I1790" t="str">
            <v>Rating Outlook Stable</v>
          </cell>
        </row>
        <row r="1791">
          <cell r="A1791">
            <v>80359654</v>
          </cell>
          <cell r="B1791" t="str">
            <v>Banca Popolare di Novara</v>
          </cell>
          <cell r="C1791" t="str">
            <v>Banks</v>
          </cell>
          <cell r="D1791" t="str">
            <v>ITALY</v>
          </cell>
          <cell r="E1791" t="str">
            <v>N</v>
          </cell>
          <cell r="F1791" t="str">
            <v>Withdrawn</v>
          </cell>
          <cell r="G1791">
            <v>37410</v>
          </cell>
          <cell r="H1791" t="str">
            <v>NR</v>
          </cell>
          <cell r="I1791" t="str">
            <v>Rating Watch Off</v>
          </cell>
        </row>
        <row r="1792">
          <cell r="A1792">
            <v>80359655</v>
          </cell>
          <cell r="B1792" t="str">
            <v>Banca Popolare di Verona e Novara Scarl</v>
          </cell>
          <cell r="C1792" t="str">
            <v>Banks</v>
          </cell>
          <cell r="D1792" t="str">
            <v>ITALY</v>
          </cell>
          <cell r="E1792" t="str">
            <v>N</v>
          </cell>
          <cell r="F1792" t="str">
            <v>Withdrawn</v>
          </cell>
          <cell r="G1792">
            <v>37410</v>
          </cell>
          <cell r="H1792" t="str">
            <v>NR</v>
          </cell>
          <cell r="I1792" t="str">
            <v>Rating Watch Off</v>
          </cell>
        </row>
        <row r="1793">
          <cell r="A1793">
            <v>80359656</v>
          </cell>
          <cell r="B1793" t="str">
            <v>Banco di Napoli</v>
          </cell>
          <cell r="C1793" t="str">
            <v>Banks</v>
          </cell>
          <cell r="D1793" t="str">
            <v>ITALY</v>
          </cell>
          <cell r="E1793" t="str">
            <v>N</v>
          </cell>
          <cell r="F1793" t="str">
            <v>Withdrawn</v>
          </cell>
          <cell r="G1793">
            <v>37620</v>
          </cell>
          <cell r="H1793" t="str">
            <v>NR</v>
          </cell>
          <cell r="I1793" t="str">
            <v>Rating Watch Off</v>
          </cell>
        </row>
        <row r="1794">
          <cell r="A1794">
            <v>80359657</v>
          </cell>
          <cell r="B1794" t="str">
            <v>Banca di Roma SpA</v>
          </cell>
          <cell r="C1794" t="str">
            <v>Banks</v>
          </cell>
          <cell r="D1794" t="str">
            <v>ITALY</v>
          </cell>
          <cell r="E1794" t="str">
            <v>N</v>
          </cell>
          <cell r="F1794" t="str">
            <v>Withdrawn</v>
          </cell>
          <cell r="G1794">
            <v>37438</v>
          </cell>
          <cell r="H1794" t="str">
            <v>NR</v>
          </cell>
          <cell r="I1794" t="str">
            <v>Rating Outlook Stable</v>
          </cell>
        </row>
        <row r="1795">
          <cell r="A1795">
            <v>80359658</v>
          </cell>
          <cell r="B1795" t="str">
            <v>Banco di Sicilia</v>
          </cell>
          <cell r="C1795" t="str">
            <v>Banks</v>
          </cell>
          <cell r="D1795" t="str">
            <v>ITALY</v>
          </cell>
          <cell r="E1795" t="str">
            <v>Y</v>
          </cell>
          <cell r="F1795" t="str">
            <v>Affirmed</v>
          </cell>
          <cell r="G1795">
            <v>37846</v>
          </cell>
          <cell r="H1795" t="str">
            <v>BBB+</v>
          </cell>
          <cell r="I1795" t="str">
            <v>Rating Outlook Stable</v>
          </cell>
        </row>
        <row r="1796">
          <cell r="A1796">
            <v>80359659</v>
          </cell>
          <cell r="B1796" t="str">
            <v>Cassa di Risparmio delle Provincie Lombarde</v>
          </cell>
          <cell r="C1796" t="str">
            <v>Banks</v>
          </cell>
          <cell r="D1796" t="str">
            <v>ITALY</v>
          </cell>
          <cell r="E1796" t="str">
            <v>N</v>
          </cell>
          <cell r="F1796" t="str">
            <v>Withdrawn</v>
          </cell>
          <cell r="G1796">
            <v>36906</v>
          </cell>
          <cell r="H1796" t="str">
            <v>NR</v>
          </cell>
          <cell r="I1796" t="str">
            <v>Rating Outlook Stable</v>
          </cell>
        </row>
        <row r="1797">
          <cell r="A1797">
            <v>80359660</v>
          </cell>
          <cell r="B1797" t="str">
            <v>Cassa di Risparmio di Firenze</v>
          </cell>
          <cell r="C1797" t="str">
            <v>Banks</v>
          </cell>
          <cell r="D1797" t="str">
            <v>ITALY</v>
          </cell>
          <cell r="E1797" t="str">
            <v>Y</v>
          </cell>
          <cell r="F1797" t="str">
            <v>Downgrade</v>
          </cell>
          <cell r="G1797">
            <v>37256</v>
          </cell>
          <cell r="H1797" t="str">
            <v>A-</v>
          </cell>
          <cell r="I1797" t="str">
            <v>Rating Outlook Stable</v>
          </cell>
        </row>
        <row r="1798">
          <cell r="A1798">
            <v>80359662</v>
          </cell>
          <cell r="B1798" t="str">
            <v>Credito Italiano</v>
          </cell>
          <cell r="C1798" t="str">
            <v>Banks</v>
          </cell>
          <cell r="D1798" t="str">
            <v>ITALY</v>
          </cell>
          <cell r="E1798" t="str">
            <v>N</v>
          </cell>
          <cell r="F1798" t="str">
            <v>Withdrawn</v>
          </cell>
          <cell r="G1798">
            <v>36097</v>
          </cell>
          <cell r="H1798" t="str">
            <v>NR</v>
          </cell>
        </row>
        <row r="1799">
          <cell r="A1799">
            <v>80359663</v>
          </cell>
          <cell r="B1799" t="str">
            <v>Banca Monte dei Paschi di Siena</v>
          </cell>
          <cell r="C1799" t="str">
            <v>Banks</v>
          </cell>
          <cell r="D1799" t="str">
            <v>ITALY</v>
          </cell>
          <cell r="E1799" t="str">
            <v>Y</v>
          </cell>
          <cell r="F1799" t="str">
            <v>Affirmed</v>
          </cell>
          <cell r="G1799">
            <v>38223</v>
          </cell>
          <cell r="H1799" t="str">
            <v>A+</v>
          </cell>
          <cell r="I1799" t="str">
            <v>Rating Outlook Stable</v>
          </cell>
        </row>
        <row r="1800">
          <cell r="A1800">
            <v>80359664</v>
          </cell>
          <cell r="B1800" t="str">
            <v>Bank of Yokohama</v>
          </cell>
          <cell r="C1800" t="str">
            <v>Banks</v>
          </cell>
          <cell r="D1800" t="str">
            <v>JAPAN</v>
          </cell>
          <cell r="E1800" t="str">
            <v>Y</v>
          </cell>
          <cell r="F1800" t="str">
            <v>Affirmed</v>
          </cell>
          <cell r="G1800">
            <v>38091</v>
          </cell>
          <cell r="H1800" t="str">
            <v>BBB</v>
          </cell>
          <cell r="I1800" t="str">
            <v>Rating Outlook Stable</v>
          </cell>
        </row>
        <row r="1801">
          <cell r="A1801">
            <v>80359665</v>
          </cell>
          <cell r="B1801" t="str">
            <v>Chiba Bank</v>
          </cell>
          <cell r="C1801" t="str">
            <v>Banks</v>
          </cell>
          <cell r="D1801" t="str">
            <v>JAPAN</v>
          </cell>
          <cell r="E1801" t="str">
            <v>Y</v>
          </cell>
          <cell r="F1801" t="str">
            <v>Affirmed</v>
          </cell>
          <cell r="G1801">
            <v>38091</v>
          </cell>
          <cell r="H1801" t="str">
            <v>BBB</v>
          </cell>
          <cell r="I1801" t="str">
            <v>Rating Outlook Stable</v>
          </cell>
        </row>
        <row r="1802">
          <cell r="A1802">
            <v>80359666</v>
          </cell>
          <cell r="B1802" t="str">
            <v>Daiwa Bank</v>
          </cell>
          <cell r="C1802" t="str">
            <v>Banks</v>
          </cell>
          <cell r="D1802" t="str">
            <v>JAPAN</v>
          </cell>
          <cell r="E1802" t="str">
            <v>N</v>
          </cell>
          <cell r="F1802" t="str">
            <v>Withdrawn</v>
          </cell>
          <cell r="G1802">
            <v>36438</v>
          </cell>
          <cell r="H1802" t="str">
            <v>NR</v>
          </cell>
        </row>
        <row r="1803">
          <cell r="A1803">
            <v>80359667</v>
          </cell>
          <cell r="B1803" t="str">
            <v>Hokuriku Bank</v>
          </cell>
          <cell r="C1803" t="str">
            <v>Banks</v>
          </cell>
          <cell r="D1803" t="str">
            <v>JAPAN</v>
          </cell>
          <cell r="E1803" t="str">
            <v>Y</v>
          </cell>
          <cell r="F1803" t="str">
            <v>Affirmed</v>
          </cell>
          <cell r="G1803">
            <v>38091</v>
          </cell>
          <cell r="H1803" t="str">
            <v>BBB-</v>
          </cell>
          <cell r="I1803" t="str">
            <v>Rating Outlook Stable</v>
          </cell>
        </row>
        <row r="1804">
          <cell r="A1804">
            <v>80359668</v>
          </cell>
          <cell r="B1804" t="str">
            <v>Joyo Bank</v>
          </cell>
          <cell r="C1804" t="str">
            <v>Banks</v>
          </cell>
          <cell r="D1804" t="str">
            <v>JAPAN</v>
          </cell>
          <cell r="E1804" t="str">
            <v>Y</v>
          </cell>
          <cell r="F1804" t="str">
            <v>Affirmed</v>
          </cell>
          <cell r="G1804">
            <v>37651</v>
          </cell>
          <cell r="H1804" t="str">
            <v>BBB+</v>
          </cell>
          <cell r="I1804" t="str">
            <v>Rating Outlook Stable</v>
          </cell>
        </row>
        <row r="1805">
          <cell r="A1805">
            <v>80359669</v>
          </cell>
          <cell r="B1805" t="str">
            <v>Asahi Bank</v>
          </cell>
          <cell r="C1805" t="str">
            <v>Banks</v>
          </cell>
          <cell r="D1805" t="str">
            <v>JAPAN</v>
          </cell>
          <cell r="E1805" t="str">
            <v>N</v>
          </cell>
          <cell r="F1805" t="str">
            <v>Withdrawn</v>
          </cell>
          <cell r="G1805">
            <v>37683</v>
          </cell>
          <cell r="H1805" t="str">
            <v>NR</v>
          </cell>
          <cell r="I1805" t="str">
            <v>Not on Rating Watch</v>
          </cell>
        </row>
        <row r="1806">
          <cell r="A1806">
            <v>80359670</v>
          </cell>
          <cell r="B1806" t="str">
            <v>Shinsei Bank</v>
          </cell>
          <cell r="C1806" t="str">
            <v>Banks</v>
          </cell>
          <cell r="D1806" t="str">
            <v>JAPAN</v>
          </cell>
          <cell r="E1806" t="str">
            <v>Y</v>
          </cell>
          <cell r="F1806" t="str">
            <v>Affirmed</v>
          </cell>
          <cell r="G1806">
            <v>38005</v>
          </cell>
          <cell r="H1806" t="str">
            <v>BBB</v>
          </cell>
          <cell r="I1806" t="str">
            <v>Rating Outlook Stable</v>
          </cell>
        </row>
        <row r="1807">
          <cell r="A1807">
            <v>80359671</v>
          </cell>
          <cell r="B1807" t="str">
            <v>Mitsubishi Trust and Banking Corporation (MTBC)</v>
          </cell>
          <cell r="C1807" t="str">
            <v>Banks</v>
          </cell>
          <cell r="D1807" t="str">
            <v>JAPAN</v>
          </cell>
          <cell r="E1807" t="str">
            <v>Y</v>
          </cell>
          <cell r="F1807" t="str">
            <v>Affirmed</v>
          </cell>
          <cell r="G1807">
            <v>38247</v>
          </cell>
          <cell r="H1807" t="str">
            <v>A-</v>
          </cell>
          <cell r="I1807" t="str">
            <v>Rating Outlook Stable</v>
          </cell>
        </row>
        <row r="1808">
          <cell r="A1808">
            <v>80359672</v>
          </cell>
          <cell r="B1808" t="str">
            <v>Chuo Mitsui Trust &amp; Banking Company</v>
          </cell>
          <cell r="C1808" t="str">
            <v>Banks</v>
          </cell>
          <cell r="D1808" t="str">
            <v>JAPAN</v>
          </cell>
          <cell r="E1808" t="str">
            <v>Y</v>
          </cell>
          <cell r="F1808" t="str">
            <v>Affirmed</v>
          </cell>
          <cell r="G1808">
            <v>37651</v>
          </cell>
          <cell r="H1808" t="str">
            <v>BBB-</v>
          </cell>
          <cell r="I1808" t="str">
            <v>Rating Outlook Stable</v>
          </cell>
        </row>
        <row r="1809">
          <cell r="A1809">
            <v>80359673</v>
          </cell>
          <cell r="B1809" t="str">
            <v>Aozora Bank</v>
          </cell>
          <cell r="C1809" t="str">
            <v>Banks</v>
          </cell>
          <cell r="D1809" t="str">
            <v>JAPAN</v>
          </cell>
          <cell r="E1809" t="str">
            <v>Y</v>
          </cell>
          <cell r="F1809" t="str">
            <v>Upgrade</v>
          </cell>
          <cell r="G1809">
            <v>38252</v>
          </cell>
          <cell r="H1809" t="str">
            <v>BBB</v>
          </cell>
          <cell r="I1809" t="str">
            <v>Rating Outlook Stable</v>
          </cell>
        </row>
        <row r="1810">
          <cell r="A1810">
            <v>80359676</v>
          </cell>
          <cell r="B1810" t="str">
            <v>Sumitomo Bank</v>
          </cell>
          <cell r="C1810" t="str">
            <v>Banks</v>
          </cell>
          <cell r="D1810" t="str">
            <v>JAPAN</v>
          </cell>
          <cell r="E1810" t="str">
            <v>N</v>
          </cell>
          <cell r="F1810" t="str">
            <v>Withdrawn</v>
          </cell>
          <cell r="G1810">
            <v>36980</v>
          </cell>
          <cell r="H1810" t="str">
            <v>NR</v>
          </cell>
          <cell r="I1810" t="str">
            <v>Not on Rating Watch</v>
          </cell>
        </row>
        <row r="1811">
          <cell r="A1811">
            <v>80359677</v>
          </cell>
          <cell r="B1811" t="str">
            <v>Sumitomo Trust &amp; Banking Company</v>
          </cell>
          <cell r="C1811" t="str">
            <v>Banks</v>
          </cell>
          <cell r="D1811" t="str">
            <v>JAPAN</v>
          </cell>
          <cell r="E1811" t="str">
            <v>Y</v>
          </cell>
          <cell r="F1811" t="str">
            <v>Affirmed</v>
          </cell>
          <cell r="G1811">
            <v>38247</v>
          </cell>
          <cell r="H1811" t="str">
            <v>BBB+</v>
          </cell>
          <cell r="I1811" t="str">
            <v>Rating Outlook Stable</v>
          </cell>
        </row>
        <row r="1812">
          <cell r="A1812">
            <v>80359678</v>
          </cell>
          <cell r="B1812" t="str">
            <v>Tokai Bank</v>
          </cell>
          <cell r="C1812" t="str">
            <v>Banks</v>
          </cell>
          <cell r="D1812" t="str">
            <v>JAPAN</v>
          </cell>
          <cell r="E1812" t="str">
            <v>N</v>
          </cell>
          <cell r="F1812" t="str">
            <v>Downgrade</v>
          </cell>
          <cell r="G1812">
            <v>37221</v>
          </cell>
          <cell r="H1812" t="str">
            <v>A-</v>
          </cell>
          <cell r="I1812" t="str">
            <v>Rating Outlook Negative</v>
          </cell>
        </row>
        <row r="1813">
          <cell r="A1813">
            <v>80359679</v>
          </cell>
          <cell r="B1813" t="str">
            <v>UFJ Trust Bank Limited (Formerly Toyo Trust &amp; Banking)</v>
          </cell>
          <cell r="C1813" t="str">
            <v>Banks</v>
          </cell>
          <cell r="D1813" t="str">
            <v>JAPAN</v>
          </cell>
          <cell r="E1813" t="str">
            <v>Y</v>
          </cell>
          <cell r="F1813" t="str">
            <v>Affirmed</v>
          </cell>
          <cell r="G1813">
            <v>38247</v>
          </cell>
          <cell r="H1813" t="str">
            <v>BBB+</v>
          </cell>
          <cell r="I1813" t="str">
            <v>Rating Outlook Positive</v>
          </cell>
        </row>
        <row r="1814">
          <cell r="A1814">
            <v>80359680</v>
          </cell>
          <cell r="B1814" t="str">
            <v>Mizuho Asset Trust</v>
          </cell>
          <cell r="C1814" t="str">
            <v>Banks</v>
          </cell>
          <cell r="D1814" t="str">
            <v>JAPAN</v>
          </cell>
          <cell r="E1814" t="str">
            <v>N</v>
          </cell>
          <cell r="F1814" t="str">
            <v>Affirmed</v>
          </cell>
          <cell r="G1814">
            <v>37651</v>
          </cell>
          <cell r="H1814" t="str">
            <v>BBB+</v>
          </cell>
          <cell r="I1814" t="str">
            <v>Rating Outlook Negative</v>
          </cell>
        </row>
        <row r="1815">
          <cell r="A1815">
            <v>80359681</v>
          </cell>
          <cell r="B1815" t="str">
            <v>Hongkong and Shanghai Banking Corporation</v>
          </cell>
          <cell r="C1815" t="str">
            <v>Banks</v>
          </cell>
          <cell r="D1815" t="str">
            <v>HONG KONG</v>
          </cell>
          <cell r="E1815" t="str">
            <v>Y</v>
          </cell>
          <cell r="F1815" t="str">
            <v>Upgrade</v>
          </cell>
          <cell r="G1815">
            <v>38168</v>
          </cell>
          <cell r="H1815" t="str">
            <v>AA</v>
          </cell>
          <cell r="I1815" t="str">
            <v>Rating Outlook Stable</v>
          </cell>
        </row>
        <row r="1816">
          <cell r="A1816">
            <v>80359682</v>
          </cell>
          <cell r="B1816" t="str">
            <v>Banque Generale du Luxembourg</v>
          </cell>
          <cell r="C1816" t="str">
            <v>Banks</v>
          </cell>
          <cell r="D1816" t="str">
            <v>LUXEMBOURG</v>
          </cell>
          <cell r="E1816" t="str">
            <v>Y</v>
          </cell>
          <cell r="F1816" t="str">
            <v>Revision Outlook</v>
          </cell>
          <cell r="G1816">
            <v>36802</v>
          </cell>
          <cell r="H1816" t="str">
            <v>AA-</v>
          </cell>
          <cell r="I1816" t="str">
            <v>Rating Outlook Stable</v>
          </cell>
        </row>
        <row r="1817">
          <cell r="A1817">
            <v>80359683</v>
          </cell>
          <cell r="B1817" t="str">
            <v>Dexia Banque Internationale a Luxembourg</v>
          </cell>
          <cell r="C1817" t="str">
            <v>Banks</v>
          </cell>
          <cell r="D1817" t="str">
            <v>LUXEMBOURG</v>
          </cell>
          <cell r="E1817" t="str">
            <v>Y</v>
          </cell>
          <cell r="F1817" t="str">
            <v>Affirmed</v>
          </cell>
          <cell r="G1817">
            <v>37600</v>
          </cell>
          <cell r="H1817" t="str">
            <v>AA+</v>
          </cell>
          <cell r="I1817" t="str">
            <v>Rating Outlook Stable</v>
          </cell>
        </row>
        <row r="1818">
          <cell r="A1818">
            <v>80359684</v>
          </cell>
          <cell r="B1818" t="str">
            <v>Australia &amp; New Zealand Banking Group</v>
          </cell>
          <cell r="C1818" t="str">
            <v>Banks</v>
          </cell>
          <cell r="D1818" t="str">
            <v>AUSTRALIA</v>
          </cell>
          <cell r="E1818" t="str">
            <v>Y</v>
          </cell>
          <cell r="F1818" t="str">
            <v>Affirmed</v>
          </cell>
          <cell r="G1818">
            <v>37918</v>
          </cell>
          <cell r="H1818" t="str">
            <v>AA-</v>
          </cell>
          <cell r="I1818" t="str">
            <v>Rating Outlook Stable</v>
          </cell>
        </row>
        <row r="1819">
          <cell r="A1819">
            <v>80359685</v>
          </cell>
          <cell r="B1819" t="str">
            <v>Commonwealth Bank Of Australia</v>
          </cell>
          <cell r="C1819" t="str">
            <v>Banks</v>
          </cell>
          <cell r="D1819" t="str">
            <v>AUSTRALIA</v>
          </cell>
          <cell r="E1819" t="str">
            <v>Y</v>
          </cell>
          <cell r="F1819" t="str">
            <v>Affirmed</v>
          </cell>
          <cell r="G1819">
            <v>37267</v>
          </cell>
          <cell r="H1819" t="str">
            <v>AA</v>
          </cell>
          <cell r="I1819" t="str">
            <v>Rating Outlook Stable</v>
          </cell>
        </row>
        <row r="1820">
          <cell r="A1820">
            <v>80359686</v>
          </cell>
          <cell r="B1820" t="str">
            <v>National Australia Bank</v>
          </cell>
          <cell r="C1820" t="str">
            <v>Banks</v>
          </cell>
          <cell r="D1820" t="str">
            <v>AUSTRALIA</v>
          </cell>
          <cell r="E1820" t="str">
            <v>Y</v>
          </cell>
          <cell r="F1820" t="str">
            <v>Affirmed</v>
          </cell>
          <cell r="G1820">
            <v>38063</v>
          </cell>
          <cell r="H1820" t="str">
            <v>AA</v>
          </cell>
          <cell r="I1820" t="str">
            <v>Rating Outlook Stable</v>
          </cell>
        </row>
        <row r="1821">
          <cell r="A1821">
            <v>80359687</v>
          </cell>
          <cell r="B1821" t="str">
            <v>N M Rothschild &amp; Sons (Australia) Limited</v>
          </cell>
          <cell r="C1821" t="str">
            <v>Banks</v>
          </cell>
          <cell r="D1821" t="str">
            <v>AUSTRALIA</v>
          </cell>
          <cell r="E1821" t="str">
            <v>Y</v>
          </cell>
          <cell r="F1821" t="str">
            <v>Affirmed</v>
          </cell>
          <cell r="G1821">
            <v>37370</v>
          </cell>
          <cell r="H1821" t="str">
            <v>A-</v>
          </cell>
          <cell r="I1821" t="str">
            <v>Rating Outlook Stable</v>
          </cell>
        </row>
        <row r="1822">
          <cell r="A1822">
            <v>80359688</v>
          </cell>
          <cell r="B1822" t="str">
            <v>State Bank of New South Wales</v>
          </cell>
          <cell r="C1822" t="str">
            <v>Banks</v>
          </cell>
          <cell r="D1822" t="str">
            <v>AUSTRALIA</v>
          </cell>
          <cell r="E1822" t="str">
            <v>Y</v>
          </cell>
          <cell r="F1822" t="str">
            <v>Revision Outlook</v>
          </cell>
          <cell r="G1822">
            <v>36803</v>
          </cell>
          <cell r="H1822" t="str">
            <v>AA</v>
          </cell>
          <cell r="I1822" t="str">
            <v>Rating Outlook Stable</v>
          </cell>
        </row>
        <row r="1823">
          <cell r="A1823">
            <v>80359689</v>
          </cell>
          <cell r="B1823" t="str">
            <v>Westpac Banking Corporation</v>
          </cell>
          <cell r="C1823" t="str">
            <v>Banks</v>
          </cell>
          <cell r="D1823" t="str">
            <v>AUSTRALIA</v>
          </cell>
          <cell r="E1823" t="str">
            <v>Y</v>
          </cell>
          <cell r="F1823" t="str">
            <v>Affirmed</v>
          </cell>
          <cell r="G1823">
            <v>37495</v>
          </cell>
          <cell r="H1823" t="str">
            <v>AA-</v>
          </cell>
          <cell r="I1823" t="str">
            <v>Rating Outlook Stable</v>
          </cell>
        </row>
        <row r="1824">
          <cell r="A1824">
            <v>80359690</v>
          </cell>
          <cell r="B1824" t="str">
            <v>Danske Bank</v>
          </cell>
          <cell r="C1824" t="str">
            <v>Banks</v>
          </cell>
          <cell r="D1824" t="str">
            <v>DENMARK</v>
          </cell>
          <cell r="E1824" t="str">
            <v>Y</v>
          </cell>
          <cell r="F1824" t="str">
            <v>Affirmed</v>
          </cell>
          <cell r="G1824">
            <v>38167</v>
          </cell>
          <cell r="H1824" t="str">
            <v>AA-</v>
          </cell>
          <cell r="I1824" t="str">
            <v>Rating Outlook Stable</v>
          </cell>
        </row>
        <row r="1825">
          <cell r="A1825">
            <v>80359691</v>
          </cell>
          <cell r="B1825" t="str">
            <v>Jyske Bank</v>
          </cell>
          <cell r="C1825" t="str">
            <v>Banks</v>
          </cell>
          <cell r="D1825" t="str">
            <v>DENMARK</v>
          </cell>
          <cell r="E1825" t="str">
            <v>Y</v>
          </cell>
          <cell r="F1825" t="str">
            <v>Affirmed</v>
          </cell>
          <cell r="G1825">
            <v>38148</v>
          </cell>
          <cell r="H1825" t="str">
            <v>A+</v>
          </cell>
          <cell r="I1825" t="str">
            <v>Rating Outlook Stable</v>
          </cell>
        </row>
        <row r="1826">
          <cell r="A1826">
            <v>80359693</v>
          </cell>
          <cell r="B1826" t="str">
            <v>Nordea Bank Norge</v>
          </cell>
          <cell r="C1826" t="str">
            <v>Banks</v>
          </cell>
          <cell r="D1826" t="str">
            <v>NORWAY</v>
          </cell>
          <cell r="E1826" t="str">
            <v>Y</v>
          </cell>
          <cell r="F1826" t="str">
            <v>Affirmed</v>
          </cell>
          <cell r="G1826">
            <v>38230</v>
          </cell>
          <cell r="H1826" t="str">
            <v>AA-</v>
          </cell>
          <cell r="I1826" t="str">
            <v>Rating Outlook Stable</v>
          </cell>
        </row>
        <row r="1827">
          <cell r="A1827">
            <v>80359694</v>
          </cell>
          <cell r="B1827" t="str">
            <v>Union Bank of Norway</v>
          </cell>
          <cell r="C1827" t="str">
            <v>Banks</v>
          </cell>
          <cell r="D1827" t="str">
            <v>NORWAY</v>
          </cell>
          <cell r="E1827" t="str">
            <v>Y</v>
          </cell>
          <cell r="F1827" t="str">
            <v>Withdrawn</v>
          </cell>
          <cell r="G1827">
            <v>38070</v>
          </cell>
          <cell r="H1827" t="str">
            <v>NR</v>
          </cell>
        </row>
        <row r="1828">
          <cell r="A1828">
            <v>80359695</v>
          </cell>
          <cell r="B1828" t="str">
            <v>Banco Espirito Santo</v>
          </cell>
          <cell r="C1828" t="str">
            <v>Banks</v>
          </cell>
          <cell r="D1828" t="str">
            <v>PORTUGAL</v>
          </cell>
          <cell r="E1828" t="str">
            <v>Y</v>
          </cell>
          <cell r="F1828" t="str">
            <v>Affirmed</v>
          </cell>
          <cell r="G1828">
            <v>37567</v>
          </cell>
          <cell r="H1828" t="str">
            <v>A+</v>
          </cell>
          <cell r="I1828" t="str">
            <v>Rating Outlook Stable</v>
          </cell>
        </row>
        <row r="1829">
          <cell r="A1829">
            <v>80359696</v>
          </cell>
          <cell r="B1829" t="str">
            <v>Banco Pinto e Sotto Mayor</v>
          </cell>
          <cell r="C1829" t="str">
            <v>Banks</v>
          </cell>
          <cell r="D1829" t="str">
            <v>PORTUGAL</v>
          </cell>
          <cell r="E1829" t="str">
            <v>N</v>
          </cell>
          <cell r="F1829" t="str">
            <v>Withdrawn</v>
          </cell>
          <cell r="G1829">
            <v>36882</v>
          </cell>
          <cell r="H1829" t="str">
            <v>NR</v>
          </cell>
          <cell r="I1829" t="str">
            <v>Rating Watch Off</v>
          </cell>
        </row>
        <row r="1830">
          <cell r="A1830">
            <v>80359697</v>
          </cell>
          <cell r="B1830" t="str">
            <v>Banco Portugues de Investimento</v>
          </cell>
          <cell r="C1830" t="str">
            <v>Banks</v>
          </cell>
          <cell r="D1830" t="str">
            <v>PORTUGAL</v>
          </cell>
          <cell r="E1830" t="str">
            <v>Y</v>
          </cell>
          <cell r="F1830" t="str">
            <v>Affirmed</v>
          </cell>
          <cell r="G1830">
            <v>38245</v>
          </cell>
          <cell r="H1830" t="str">
            <v>A+</v>
          </cell>
          <cell r="I1830" t="str">
            <v>Rating Outlook Stable</v>
          </cell>
        </row>
        <row r="1831">
          <cell r="A1831">
            <v>80359698</v>
          </cell>
          <cell r="B1831" t="str">
            <v>Banco Totta e Acores</v>
          </cell>
          <cell r="C1831" t="str">
            <v>Banks</v>
          </cell>
          <cell r="D1831" t="str">
            <v>PORTUGAL</v>
          </cell>
          <cell r="E1831" t="str">
            <v>Y</v>
          </cell>
          <cell r="F1831" t="str">
            <v>Affirmed</v>
          </cell>
          <cell r="G1831">
            <v>37802</v>
          </cell>
          <cell r="H1831" t="str">
            <v>A+</v>
          </cell>
          <cell r="I1831" t="str">
            <v>Rating Outlook Stable</v>
          </cell>
        </row>
        <row r="1832">
          <cell r="A1832">
            <v>80359699</v>
          </cell>
          <cell r="B1832" t="str">
            <v>Caixa Geral de Depositos</v>
          </cell>
          <cell r="C1832" t="str">
            <v>Banks</v>
          </cell>
          <cell r="D1832" t="str">
            <v>PORTUGAL</v>
          </cell>
          <cell r="E1832" t="str">
            <v>Y</v>
          </cell>
          <cell r="F1832" t="str">
            <v>Affirmed</v>
          </cell>
          <cell r="G1832">
            <v>38188</v>
          </cell>
          <cell r="H1832" t="str">
            <v>AA-</v>
          </cell>
          <cell r="I1832" t="str">
            <v>Rating Outlook Stable</v>
          </cell>
        </row>
        <row r="1833">
          <cell r="A1833">
            <v>80359700</v>
          </cell>
          <cell r="B1833" t="str">
            <v>Allied Irish Banks, p.l.c.</v>
          </cell>
          <cell r="C1833" t="str">
            <v>Banks</v>
          </cell>
          <cell r="D1833" t="str">
            <v>IRELAND</v>
          </cell>
          <cell r="E1833" t="str">
            <v>Y</v>
          </cell>
          <cell r="F1833" t="str">
            <v>Affirmed</v>
          </cell>
          <cell r="G1833">
            <v>38191</v>
          </cell>
          <cell r="H1833" t="str">
            <v>AA-</v>
          </cell>
          <cell r="I1833" t="str">
            <v>Rating Outlook Stable</v>
          </cell>
        </row>
        <row r="1834">
          <cell r="A1834">
            <v>80359701</v>
          </cell>
          <cell r="B1834" t="str">
            <v>Anglo Irish Bank Corporation</v>
          </cell>
          <cell r="C1834" t="str">
            <v>Banks</v>
          </cell>
          <cell r="D1834" t="str">
            <v>IRELAND</v>
          </cell>
          <cell r="E1834" t="str">
            <v>Y</v>
          </cell>
          <cell r="F1834" t="str">
            <v>Affirmed</v>
          </cell>
          <cell r="G1834">
            <v>38098</v>
          </cell>
          <cell r="H1834" t="str">
            <v>A</v>
          </cell>
          <cell r="I1834" t="str">
            <v>Rating Outlook Stable</v>
          </cell>
        </row>
        <row r="1835">
          <cell r="A1835">
            <v>80359702</v>
          </cell>
          <cell r="B1835" t="str">
            <v>Bank of Ireland</v>
          </cell>
          <cell r="C1835" t="str">
            <v>Banks</v>
          </cell>
          <cell r="D1835" t="str">
            <v>IRELAND</v>
          </cell>
          <cell r="E1835" t="str">
            <v>Y</v>
          </cell>
          <cell r="F1835" t="str">
            <v>Revision Outlook</v>
          </cell>
          <cell r="G1835">
            <v>37225</v>
          </cell>
          <cell r="H1835" t="str">
            <v>AA-</v>
          </cell>
          <cell r="I1835" t="str">
            <v>Rating Outlook Stable</v>
          </cell>
        </row>
        <row r="1836">
          <cell r="A1836">
            <v>80359703</v>
          </cell>
          <cell r="B1836" t="str">
            <v>IIB Bank Limited</v>
          </cell>
          <cell r="C1836" t="str">
            <v>Banks</v>
          </cell>
          <cell r="D1836" t="str">
            <v>IRELAND</v>
          </cell>
          <cell r="E1836" t="str">
            <v>Y</v>
          </cell>
          <cell r="F1836" t="str">
            <v>Revision Outlook</v>
          </cell>
          <cell r="G1836">
            <v>37068</v>
          </cell>
          <cell r="H1836" t="str">
            <v>A+</v>
          </cell>
          <cell r="I1836" t="str">
            <v>Rating Outlook Stable</v>
          </cell>
        </row>
        <row r="1837">
          <cell r="A1837">
            <v>80359704</v>
          </cell>
          <cell r="B1837" t="str">
            <v>DBS Bank</v>
          </cell>
          <cell r="C1837" t="str">
            <v>Banks</v>
          </cell>
          <cell r="D1837" t="str">
            <v>SINGAPORE</v>
          </cell>
          <cell r="E1837" t="str">
            <v>Y</v>
          </cell>
          <cell r="F1837" t="str">
            <v>Affirmed</v>
          </cell>
          <cell r="G1837">
            <v>37201</v>
          </cell>
          <cell r="H1837" t="str">
            <v>AA-</v>
          </cell>
          <cell r="I1837" t="str">
            <v>Rating Outlook Stable</v>
          </cell>
        </row>
        <row r="1838">
          <cell r="A1838">
            <v>80359905</v>
          </cell>
          <cell r="B1838" t="str">
            <v>Oversea-Chinese Banking Corp</v>
          </cell>
          <cell r="C1838" t="str">
            <v>Banks</v>
          </cell>
          <cell r="D1838" t="str">
            <v>SINGAPORE</v>
          </cell>
          <cell r="E1838" t="str">
            <v>Y</v>
          </cell>
          <cell r="F1838" t="str">
            <v>Affirmed</v>
          </cell>
          <cell r="G1838">
            <v>38044</v>
          </cell>
          <cell r="H1838" t="str">
            <v>A+</v>
          </cell>
          <cell r="I1838" t="str">
            <v>Rating Outlook Stable</v>
          </cell>
        </row>
        <row r="1839">
          <cell r="A1839">
            <v>80359906</v>
          </cell>
          <cell r="B1839" t="str">
            <v>Overseas Union Bank</v>
          </cell>
          <cell r="C1839" t="str">
            <v>Banks</v>
          </cell>
          <cell r="D1839" t="str">
            <v>SINGAPORE</v>
          </cell>
          <cell r="E1839" t="str">
            <v>N</v>
          </cell>
          <cell r="F1839" t="str">
            <v>Withdrawn</v>
          </cell>
          <cell r="G1839">
            <v>37272</v>
          </cell>
          <cell r="H1839" t="str">
            <v>NR</v>
          </cell>
          <cell r="I1839" t="str">
            <v>Not on Rating Watch</v>
          </cell>
        </row>
        <row r="1840">
          <cell r="A1840">
            <v>80359907</v>
          </cell>
          <cell r="B1840" t="str">
            <v>United Overseas Bank</v>
          </cell>
          <cell r="C1840" t="str">
            <v>Banks</v>
          </cell>
          <cell r="D1840" t="str">
            <v>SINGAPORE</v>
          </cell>
          <cell r="E1840" t="str">
            <v>Y</v>
          </cell>
          <cell r="F1840" t="str">
            <v>Upgrade</v>
          </cell>
          <cell r="G1840">
            <v>37839</v>
          </cell>
          <cell r="H1840" t="str">
            <v>AA-</v>
          </cell>
          <cell r="I1840" t="str">
            <v>Rating Outlook Stable</v>
          </cell>
        </row>
        <row r="1841">
          <cell r="A1841">
            <v>80359908</v>
          </cell>
          <cell r="B1841" t="str">
            <v>Erste Bank der oesterreichischen Sparkassen</v>
          </cell>
          <cell r="C1841" t="str">
            <v>Banks</v>
          </cell>
          <cell r="D1841" t="str">
            <v>AUSTRIA</v>
          </cell>
          <cell r="E1841" t="str">
            <v>Y</v>
          </cell>
          <cell r="F1841" t="str">
            <v>Affirmed</v>
          </cell>
          <cell r="G1841">
            <v>38230</v>
          </cell>
          <cell r="H1841" t="str">
            <v>A</v>
          </cell>
          <cell r="I1841" t="str">
            <v>Rating Outlook Stable</v>
          </cell>
        </row>
        <row r="1842">
          <cell r="A1842">
            <v>80359910</v>
          </cell>
          <cell r="B1842" t="str">
            <v>Credit Suisse</v>
          </cell>
          <cell r="C1842" t="str">
            <v>Banks</v>
          </cell>
          <cell r="D1842" t="str">
            <v>SWITZERLAND</v>
          </cell>
          <cell r="E1842" t="str">
            <v>Y</v>
          </cell>
          <cell r="F1842" t="str">
            <v>Revision Outlook</v>
          </cell>
          <cell r="G1842">
            <v>37531</v>
          </cell>
          <cell r="H1842" t="str">
            <v>AA-</v>
          </cell>
          <cell r="I1842" t="str">
            <v>Rating Outlook Negative</v>
          </cell>
        </row>
        <row r="1843">
          <cell r="A1843">
            <v>80359911</v>
          </cell>
          <cell r="B1843" t="str">
            <v>Sabanci Bank plc.</v>
          </cell>
          <cell r="C1843" t="str">
            <v>Banks</v>
          </cell>
          <cell r="D1843" t="str">
            <v>UNITED KINGDOM</v>
          </cell>
          <cell r="E1843" t="str">
            <v>Y</v>
          </cell>
          <cell r="F1843" t="str">
            <v>Revision Outlook</v>
          </cell>
          <cell r="G1843">
            <v>36798</v>
          </cell>
          <cell r="H1843" t="str">
            <v>BBB</v>
          </cell>
          <cell r="I1843" t="str">
            <v>Rating Outlook Stable</v>
          </cell>
        </row>
        <row r="1844">
          <cell r="A1844">
            <v>80359912</v>
          </cell>
          <cell r="B1844" t="str">
            <v>Abbey National plc</v>
          </cell>
          <cell r="C1844" t="str">
            <v>Banks</v>
          </cell>
          <cell r="D1844" t="str">
            <v>UNITED KINGDOM</v>
          </cell>
          <cell r="E1844" t="str">
            <v>Y</v>
          </cell>
          <cell r="F1844" t="str">
            <v>Affirmed</v>
          </cell>
          <cell r="G1844">
            <v>38194</v>
          </cell>
          <cell r="H1844" t="str">
            <v>AA-</v>
          </cell>
          <cell r="I1844" t="str">
            <v>Rating Outlook Stable</v>
          </cell>
        </row>
        <row r="1845">
          <cell r="A1845">
            <v>80359914</v>
          </cell>
          <cell r="B1845" t="str">
            <v>Bank of Scotland Plc</v>
          </cell>
          <cell r="C1845" t="str">
            <v>Banks</v>
          </cell>
          <cell r="D1845" t="str">
            <v>UNITED KINGDOM</v>
          </cell>
          <cell r="E1845" t="str">
            <v>Y</v>
          </cell>
          <cell r="F1845" t="str">
            <v>Upgrade</v>
          </cell>
          <cell r="G1845">
            <v>37144</v>
          </cell>
          <cell r="H1845" t="str">
            <v>AA+</v>
          </cell>
          <cell r="I1845" t="str">
            <v>Rating Outlook Stable</v>
          </cell>
        </row>
        <row r="1846">
          <cell r="A1846">
            <v>80359915</v>
          </cell>
          <cell r="B1846" t="str">
            <v>Lloyds TSB Bank</v>
          </cell>
          <cell r="C1846" t="str">
            <v>Banks</v>
          </cell>
          <cell r="D1846" t="str">
            <v>UNITED KINGDOM</v>
          </cell>
          <cell r="E1846" t="str">
            <v>Y</v>
          </cell>
          <cell r="F1846" t="str">
            <v>Affirmed</v>
          </cell>
          <cell r="G1846">
            <v>38233</v>
          </cell>
          <cell r="H1846" t="str">
            <v>AA+</v>
          </cell>
          <cell r="I1846" t="str">
            <v>Rating Outlook Stable</v>
          </cell>
        </row>
        <row r="1847">
          <cell r="A1847">
            <v>80359917</v>
          </cell>
          <cell r="B1847" t="str">
            <v>HSBC Bank plc</v>
          </cell>
          <cell r="C1847" t="str">
            <v>Banks</v>
          </cell>
          <cell r="D1847" t="str">
            <v>UNITED KINGDOM</v>
          </cell>
          <cell r="E1847" t="str">
            <v>Y</v>
          </cell>
          <cell r="F1847" t="str">
            <v>Affirmed</v>
          </cell>
          <cell r="G1847">
            <v>37574</v>
          </cell>
          <cell r="H1847" t="str">
            <v>AA</v>
          </cell>
          <cell r="I1847" t="str">
            <v>Rating Outlook Stable</v>
          </cell>
        </row>
        <row r="1848">
          <cell r="A1848">
            <v>80359918</v>
          </cell>
          <cell r="B1848" t="str">
            <v>Deutsche Morgan Grenfell Group</v>
          </cell>
          <cell r="C1848" t="str">
            <v>Banks</v>
          </cell>
          <cell r="D1848" t="str">
            <v>UNITED KINGDOM</v>
          </cell>
          <cell r="E1848" t="str">
            <v>N</v>
          </cell>
          <cell r="F1848" t="str">
            <v>Withdrawn</v>
          </cell>
          <cell r="G1848">
            <v>33543</v>
          </cell>
          <cell r="H1848" t="str">
            <v>NR</v>
          </cell>
        </row>
        <row r="1849">
          <cell r="A1849">
            <v>80359919</v>
          </cell>
          <cell r="B1849" t="str">
            <v>Moscow Narodny Bank Limited</v>
          </cell>
          <cell r="C1849" t="str">
            <v>Banks</v>
          </cell>
          <cell r="D1849" t="str">
            <v>UNITED KINGDOM</v>
          </cell>
          <cell r="E1849" t="str">
            <v>Y</v>
          </cell>
          <cell r="F1849" t="str">
            <v>Affirmed</v>
          </cell>
          <cell r="G1849">
            <v>38246</v>
          </cell>
          <cell r="H1849" t="str">
            <v>BBB-</v>
          </cell>
          <cell r="I1849" t="str">
            <v>Rating Outlook Stable</v>
          </cell>
        </row>
        <row r="1850">
          <cell r="A1850">
            <v>80359921</v>
          </cell>
          <cell r="B1850" t="str">
            <v>N M Rothschild &amp; Sons</v>
          </cell>
          <cell r="C1850" t="str">
            <v>Banks</v>
          </cell>
          <cell r="D1850" t="str">
            <v>UNITED KINGDOM</v>
          </cell>
          <cell r="E1850" t="str">
            <v>Y</v>
          </cell>
          <cell r="F1850" t="str">
            <v>Affirmed</v>
          </cell>
          <cell r="G1850">
            <v>38091</v>
          </cell>
          <cell r="H1850" t="str">
            <v>A</v>
          </cell>
          <cell r="I1850" t="str">
            <v>Rating Outlook Stable</v>
          </cell>
        </row>
        <row r="1851">
          <cell r="A1851">
            <v>80359923</v>
          </cell>
          <cell r="B1851" t="str">
            <v>Standard Chartered Bank Limited</v>
          </cell>
          <cell r="C1851" t="str">
            <v>Banks</v>
          </cell>
          <cell r="D1851" t="str">
            <v>UNITED KINGDOM</v>
          </cell>
          <cell r="E1851" t="str">
            <v>Y</v>
          </cell>
          <cell r="F1851" t="str">
            <v>Affirmed</v>
          </cell>
          <cell r="G1851">
            <v>36770</v>
          </cell>
          <cell r="H1851" t="str">
            <v>A+</v>
          </cell>
          <cell r="I1851" t="str">
            <v>Rating Outlook Stable</v>
          </cell>
        </row>
        <row r="1852">
          <cell r="A1852">
            <v>80359924</v>
          </cell>
          <cell r="B1852" t="str">
            <v>British Arab Commercial Bank</v>
          </cell>
          <cell r="C1852" t="str">
            <v>Banks</v>
          </cell>
          <cell r="D1852" t="str">
            <v>UNITED KINGDOM</v>
          </cell>
          <cell r="E1852" t="str">
            <v>Y</v>
          </cell>
          <cell r="F1852" t="str">
            <v>New Rating</v>
          </cell>
          <cell r="G1852">
            <v>37407</v>
          </cell>
          <cell r="H1852" t="str">
            <v>A-</v>
          </cell>
          <cell r="I1852" t="str">
            <v>Rating Outlook Stable</v>
          </cell>
        </row>
        <row r="1853">
          <cell r="A1853">
            <v>80359925</v>
          </cell>
          <cell r="B1853" t="str">
            <v>Ahli United Bank (UK) PLC</v>
          </cell>
          <cell r="C1853" t="str">
            <v>Banks</v>
          </cell>
          <cell r="D1853" t="str">
            <v>UNITED KINGDOM</v>
          </cell>
          <cell r="E1853" t="str">
            <v>Y</v>
          </cell>
          <cell r="F1853" t="str">
            <v>Affirmed</v>
          </cell>
          <cell r="G1853">
            <v>37820</v>
          </cell>
          <cell r="H1853" t="str">
            <v>BBB+</v>
          </cell>
          <cell r="I1853" t="str">
            <v>Rating Outlook Stable</v>
          </cell>
        </row>
        <row r="1854">
          <cell r="A1854">
            <v>80359926</v>
          </cell>
          <cell r="B1854" t="str">
            <v>Nordea Bank Sweden AB (publ)</v>
          </cell>
          <cell r="C1854" t="str">
            <v>Banks</v>
          </cell>
          <cell r="D1854" t="str">
            <v>SWEDEN</v>
          </cell>
          <cell r="E1854" t="str">
            <v>Y</v>
          </cell>
          <cell r="F1854" t="str">
            <v>Withdrawn</v>
          </cell>
          <cell r="G1854">
            <v>38048</v>
          </cell>
          <cell r="H1854" t="str">
            <v>NR</v>
          </cell>
        </row>
        <row r="1855">
          <cell r="A1855">
            <v>80359927</v>
          </cell>
          <cell r="B1855" t="str">
            <v>Skandinaviska Enskilda Banken</v>
          </cell>
          <cell r="C1855" t="str">
            <v>Banks</v>
          </cell>
          <cell r="D1855" t="str">
            <v>SWEDEN</v>
          </cell>
          <cell r="E1855" t="str">
            <v>Y</v>
          </cell>
          <cell r="F1855" t="str">
            <v>Affirmed</v>
          </cell>
          <cell r="G1855">
            <v>38117</v>
          </cell>
          <cell r="H1855" t="str">
            <v>A+</v>
          </cell>
          <cell r="I1855" t="str">
            <v>Rating Outlook Stable</v>
          </cell>
        </row>
        <row r="1856">
          <cell r="A1856">
            <v>80359928</v>
          </cell>
          <cell r="B1856" t="str">
            <v>ForeningsSparBanken (Swedbank)</v>
          </cell>
          <cell r="C1856" t="str">
            <v>Banks</v>
          </cell>
          <cell r="D1856" t="str">
            <v>SWEDEN</v>
          </cell>
          <cell r="E1856" t="str">
            <v>Y</v>
          </cell>
          <cell r="F1856" t="str">
            <v>Affirmed</v>
          </cell>
          <cell r="G1856">
            <v>37153</v>
          </cell>
          <cell r="H1856" t="str">
            <v>A+</v>
          </cell>
          <cell r="I1856" t="str">
            <v>Rating Outlook Stable</v>
          </cell>
        </row>
        <row r="1857">
          <cell r="A1857">
            <v>80359929</v>
          </cell>
          <cell r="B1857" t="str">
            <v>Alliance &amp; Leicester</v>
          </cell>
          <cell r="C1857" t="str">
            <v>Banks</v>
          </cell>
          <cell r="D1857" t="str">
            <v>UNITED KINGDOM</v>
          </cell>
          <cell r="E1857" t="str">
            <v>Y</v>
          </cell>
          <cell r="F1857" t="str">
            <v>Affirmed</v>
          </cell>
          <cell r="G1857">
            <v>34953</v>
          </cell>
          <cell r="H1857" t="str">
            <v>AA-</v>
          </cell>
          <cell r="I1857" t="str">
            <v>Rating Outlook Stable</v>
          </cell>
        </row>
        <row r="1858">
          <cell r="A1858">
            <v>80359930</v>
          </cell>
          <cell r="B1858" t="str">
            <v>Bradford &amp; Bingley</v>
          </cell>
          <cell r="C1858" t="str">
            <v>Banks</v>
          </cell>
          <cell r="D1858" t="str">
            <v>UNITED KINGDOM</v>
          </cell>
          <cell r="E1858" t="str">
            <v>Y</v>
          </cell>
          <cell r="F1858" t="str">
            <v>Revision Outlook</v>
          </cell>
          <cell r="G1858">
            <v>38100</v>
          </cell>
          <cell r="H1858" t="str">
            <v>A+</v>
          </cell>
          <cell r="I1858" t="str">
            <v>Rating Outlook Negative</v>
          </cell>
        </row>
        <row r="1859">
          <cell r="A1859">
            <v>80359931</v>
          </cell>
          <cell r="B1859" t="str">
            <v>Britannia Building Society</v>
          </cell>
          <cell r="C1859" t="str">
            <v>Banks</v>
          </cell>
          <cell r="D1859" t="str">
            <v>UNITED KINGDOM</v>
          </cell>
          <cell r="E1859" t="str">
            <v>Y</v>
          </cell>
          <cell r="F1859" t="str">
            <v>Upgrade</v>
          </cell>
          <cell r="G1859">
            <v>37208</v>
          </cell>
          <cell r="H1859" t="str">
            <v>A+</v>
          </cell>
          <cell r="I1859" t="str">
            <v>Rating Outlook Stable</v>
          </cell>
        </row>
        <row r="1860">
          <cell r="A1860">
            <v>80359932</v>
          </cell>
          <cell r="B1860" t="str">
            <v>Halifax PLC</v>
          </cell>
          <cell r="C1860" t="str">
            <v>Banks</v>
          </cell>
          <cell r="D1860" t="str">
            <v>UNITED KINGDOM</v>
          </cell>
          <cell r="E1860" t="str">
            <v>Y</v>
          </cell>
          <cell r="F1860" t="str">
            <v>Affirmed</v>
          </cell>
          <cell r="G1860">
            <v>37144</v>
          </cell>
          <cell r="H1860" t="str">
            <v>AA+</v>
          </cell>
          <cell r="I1860" t="str">
            <v>Rating Outlook Stable</v>
          </cell>
        </row>
        <row r="1861">
          <cell r="A1861">
            <v>80359933</v>
          </cell>
          <cell r="B1861" t="str">
            <v>Woolwich</v>
          </cell>
          <cell r="C1861" t="str">
            <v>Banks</v>
          </cell>
          <cell r="D1861" t="str">
            <v>UNITED KINGDOM</v>
          </cell>
          <cell r="E1861" t="str">
            <v>N</v>
          </cell>
          <cell r="F1861" t="str">
            <v>Withdrawn</v>
          </cell>
          <cell r="G1861">
            <v>37956</v>
          </cell>
          <cell r="H1861" t="str">
            <v>NR</v>
          </cell>
        </row>
        <row r="1862">
          <cell r="A1862">
            <v>80359934</v>
          </cell>
          <cell r="B1862" t="str">
            <v>Asda Group Limited</v>
          </cell>
          <cell r="C1862" t="str">
            <v>Retailing</v>
          </cell>
          <cell r="D1862" t="str">
            <v>UNITED KINGDOM</v>
          </cell>
          <cell r="E1862" t="str">
            <v>Y</v>
          </cell>
          <cell r="F1862" t="str">
            <v>Affirmed</v>
          </cell>
          <cell r="G1862">
            <v>36938</v>
          </cell>
          <cell r="H1862" t="str">
            <v>AA-</v>
          </cell>
          <cell r="I1862" t="str">
            <v>Rating Outlook Stable</v>
          </cell>
        </row>
        <row r="1863">
          <cell r="A1863">
            <v>80359935</v>
          </cell>
          <cell r="B1863" t="str">
            <v>Barratt Developments PLC</v>
          </cell>
          <cell r="C1863" t="str">
            <v>Homebuilding</v>
          </cell>
          <cell r="D1863" t="str">
            <v>UNITED KINGDOM</v>
          </cell>
          <cell r="E1863" t="str">
            <v>Y</v>
          </cell>
          <cell r="F1863" t="str">
            <v>Affirmed</v>
          </cell>
          <cell r="G1863">
            <v>37946</v>
          </cell>
          <cell r="H1863" t="str">
            <v>BBB</v>
          </cell>
          <cell r="I1863" t="str">
            <v>Rating Outlook Positive</v>
          </cell>
        </row>
        <row r="1864">
          <cell r="A1864">
            <v>80359936</v>
          </cell>
          <cell r="B1864" t="str">
            <v>Six Continents PLC</v>
          </cell>
          <cell r="C1864" t="str">
            <v>Lodging</v>
          </cell>
          <cell r="D1864" t="str">
            <v>UNITED KINGDOM</v>
          </cell>
          <cell r="E1864" t="str">
            <v>N</v>
          </cell>
          <cell r="F1864" t="str">
            <v>Withdrawn</v>
          </cell>
          <cell r="G1864">
            <v>37748</v>
          </cell>
          <cell r="H1864" t="str">
            <v>NR</v>
          </cell>
          <cell r="I1864" t="str">
            <v>Not on Rating Watch</v>
          </cell>
        </row>
        <row r="1865">
          <cell r="A1865">
            <v>80359937</v>
          </cell>
          <cell r="B1865" t="str">
            <v>Blue Circle Industries PLC</v>
          </cell>
          <cell r="C1865" t="str">
            <v>Corporates</v>
          </cell>
          <cell r="D1865" t="str">
            <v>UNITED KINGDOM</v>
          </cell>
          <cell r="E1865" t="str">
            <v>N</v>
          </cell>
          <cell r="F1865" t="str">
            <v>Withdrawn</v>
          </cell>
          <cell r="G1865">
            <v>37349</v>
          </cell>
          <cell r="H1865" t="str">
            <v>NR</v>
          </cell>
          <cell r="I1865" t="str">
            <v>Rating Watch Off</v>
          </cell>
        </row>
        <row r="1866">
          <cell r="A1866">
            <v>80359938</v>
          </cell>
          <cell r="B1866" t="str">
            <v>BOC Group plc (The)</v>
          </cell>
          <cell r="C1866" t="str">
            <v>Chemicals</v>
          </cell>
          <cell r="D1866" t="str">
            <v>UNITED KINGDOM</v>
          </cell>
          <cell r="E1866" t="str">
            <v>Y</v>
          </cell>
          <cell r="F1866" t="str">
            <v>Affirmed</v>
          </cell>
          <cell r="G1866">
            <v>38056</v>
          </cell>
          <cell r="H1866" t="str">
            <v>A</v>
          </cell>
          <cell r="I1866" t="str">
            <v>Rating Outlook Stable</v>
          </cell>
        </row>
        <row r="1867">
          <cell r="A1867">
            <v>80359939</v>
          </cell>
          <cell r="B1867" t="str">
            <v>Booker plc</v>
          </cell>
          <cell r="C1867" t="str">
            <v>Food Retailing</v>
          </cell>
          <cell r="D1867" t="str">
            <v>UNITED KINGDOM</v>
          </cell>
          <cell r="E1867" t="str">
            <v>N</v>
          </cell>
          <cell r="F1867" t="str">
            <v>Withdrawn</v>
          </cell>
          <cell r="G1867">
            <v>36703</v>
          </cell>
          <cell r="H1867" t="str">
            <v>NR</v>
          </cell>
          <cell r="I1867" t="str">
            <v>Not on Rating Watch</v>
          </cell>
        </row>
        <row r="1868">
          <cell r="A1868">
            <v>80359940</v>
          </cell>
          <cell r="B1868" t="str">
            <v>British Land Company PLC (The)</v>
          </cell>
          <cell r="C1868" t="str">
            <v>Property/Real Estate</v>
          </cell>
          <cell r="D1868" t="str">
            <v>UNITED KINGDOM</v>
          </cell>
          <cell r="E1868" t="str">
            <v>Y</v>
          </cell>
          <cell r="F1868" t="str">
            <v>Downgrade</v>
          </cell>
          <cell r="G1868">
            <v>37056</v>
          </cell>
          <cell r="H1868" t="str">
            <v>BBB</v>
          </cell>
          <cell r="I1868" t="str">
            <v>Rating Outlook Stable</v>
          </cell>
        </row>
        <row r="1869">
          <cell r="A1869">
            <v>80359941</v>
          </cell>
          <cell r="B1869" t="str">
            <v>Brixton plc</v>
          </cell>
          <cell r="C1869" t="str">
            <v>Property/Real Estate</v>
          </cell>
          <cell r="D1869" t="str">
            <v>UNITED KINGDOM</v>
          </cell>
          <cell r="E1869" t="str">
            <v>Y</v>
          </cell>
          <cell r="F1869" t="str">
            <v>Affirmed</v>
          </cell>
          <cell r="G1869">
            <v>37799</v>
          </cell>
          <cell r="H1869" t="str">
            <v>BBB+</v>
          </cell>
          <cell r="I1869" t="str">
            <v>Rating Outlook Stable</v>
          </cell>
        </row>
        <row r="1870">
          <cell r="A1870">
            <v>80359942</v>
          </cell>
          <cell r="B1870" t="str">
            <v>Arcadia Group plc</v>
          </cell>
          <cell r="C1870" t="str">
            <v>Retailing</v>
          </cell>
          <cell r="D1870" t="str">
            <v>UNITED KINGDOM</v>
          </cell>
          <cell r="E1870" t="str">
            <v>N</v>
          </cell>
          <cell r="F1870" t="str">
            <v>Withdrawn</v>
          </cell>
          <cell r="G1870">
            <v>37070</v>
          </cell>
          <cell r="H1870" t="str">
            <v>NR</v>
          </cell>
          <cell r="I1870" t="str">
            <v>Not on Rating Watch</v>
          </cell>
        </row>
        <row r="1871">
          <cell r="A1871">
            <v>80359943</v>
          </cell>
          <cell r="B1871" t="str">
            <v>CRH Plc</v>
          </cell>
          <cell r="C1871" t="str">
            <v>Corporates</v>
          </cell>
          <cell r="D1871" t="str">
            <v>IRELAND</v>
          </cell>
          <cell r="E1871" t="str">
            <v>Y</v>
          </cell>
          <cell r="F1871" t="str">
            <v>Affirmed</v>
          </cell>
          <cell r="G1871">
            <v>38069</v>
          </cell>
          <cell r="H1871" t="str">
            <v>A-</v>
          </cell>
          <cell r="I1871" t="str">
            <v>Rating Outlook Stable</v>
          </cell>
        </row>
        <row r="1872">
          <cell r="A1872">
            <v>80359944</v>
          </cell>
          <cell r="B1872" t="str">
            <v>Cable &amp; Wireless PLC</v>
          </cell>
          <cell r="C1872" t="str">
            <v>Telecommunications</v>
          </cell>
          <cell r="D1872" t="str">
            <v>UNITED KINGDOM</v>
          </cell>
          <cell r="E1872" t="str">
            <v>Y</v>
          </cell>
          <cell r="F1872" t="str">
            <v>Affirmed</v>
          </cell>
          <cell r="G1872">
            <v>38057</v>
          </cell>
          <cell r="H1872" t="str">
            <v>BB+</v>
          </cell>
          <cell r="I1872" t="str">
            <v>Rating Outlook Negative</v>
          </cell>
        </row>
        <row r="1873">
          <cell r="A1873">
            <v>80359945</v>
          </cell>
          <cell r="B1873" t="str">
            <v>Cookson Group plc</v>
          </cell>
          <cell r="C1873" t="str">
            <v>Diversified Manufacturing</v>
          </cell>
          <cell r="D1873" t="str">
            <v>UNITED KINGDOM</v>
          </cell>
          <cell r="E1873" t="str">
            <v>N</v>
          </cell>
          <cell r="F1873" t="str">
            <v>Withdrawn</v>
          </cell>
          <cell r="G1873">
            <v>36934</v>
          </cell>
          <cell r="H1873" t="str">
            <v>NR</v>
          </cell>
          <cell r="I1873" t="str">
            <v>Rating Outlook Stable</v>
          </cell>
        </row>
        <row r="1874">
          <cell r="A1874">
            <v>80359946</v>
          </cell>
          <cell r="B1874" t="str">
            <v>Costain Group PLC</v>
          </cell>
          <cell r="C1874" t="str">
            <v>Construction</v>
          </cell>
          <cell r="D1874" t="str">
            <v>UNITED KINGDOM</v>
          </cell>
          <cell r="E1874" t="str">
            <v>Y</v>
          </cell>
          <cell r="F1874" t="str">
            <v>Affirmed</v>
          </cell>
          <cell r="G1874">
            <v>38257</v>
          </cell>
          <cell r="H1874" t="str">
            <v>B</v>
          </cell>
          <cell r="I1874" t="str">
            <v>Rating Outlook Stable</v>
          </cell>
        </row>
        <row r="1875">
          <cell r="A1875">
            <v>80359947</v>
          </cell>
          <cell r="B1875" t="str">
            <v>Dixons Group plc</v>
          </cell>
          <cell r="C1875" t="str">
            <v>Retailing</v>
          </cell>
          <cell r="D1875" t="str">
            <v>UNITED KINGDOM</v>
          </cell>
          <cell r="E1875" t="str">
            <v>Y</v>
          </cell>
          <cell r="F1875" t="str">
            <v>Affirmed</v>
          </cell>
          <cell r="G1875">
            <v>38161</v>
          </cell>
          <cell r="H1875" t="str">
            <v>BBB+</v>
          </cell>
          <cell r="I1875" t="str">
            <v>Rating Outlook Negative</v>
          </cell>
        </row>
        <row r="1876">
          <cell r="A1876">
            <v>80359948</v>
          </cell>
          <cell r="B1876" t="str">
            <v>English China Clays PLC</v>
          </cell>
          <cell r="C1876" t="str">
            <v>Building Materials</v>
          </cell>
          <cell r="D1876" t="str">
            <v>UNITED KINGDOM</v>
          </cell>
          <cell r="E1876" t="str">
            <v>N</v>
          </cell>
          <cell r="F1876" t="str">
            <v>Withdrawn</v>
          </cell>
          <cell r="G1876">
            <v>36623</v>
          </cell>
          <cell r="H1876" t="str">
            <v>NR</v>
          </cell>
        </row>
        <row r="1877">
          <cell r="A1877">
            <v>80359949</v>
          </cell>
          <cell r="B1877" t="str">
            <v>Compass Group plc</v>
          </cell>
          <cell r="C1877" t="str">
            <v>Food, Beverage &amp; Tobacco</v>
          </cell>
          <cell r="D1877" t="str">
            <v>UNITED KINGDOM</v>
          </cell>
          <cell r="E1877" t="str">
            <v>Y</v>
          </cell>
          <cell r="F1877" t="str">
            <v>Affirmed</v>
          </cell>
          <cell r="G1877">
            <v>38163</v>
          </cell>
          <cell r="H1877" t="str">
            <v>BBB+</v>
          </cell>
          <cell r="I1877" t="str">
            <v>Rating Outlook Stable</v>
          </cell>
        </row>
        <row r="1878">
          <cell r="A1878">
            <v>80359950</v>
          </cell>
          <cell r="B1878" t="str">
            <v>Diageo plc</v>
          </cell>
          <cell r="C1878" t="str">
            <v>Beverage</v>
          </cell>
          <cell r="D1878" t="str">
            <v>UNITED KINGDOM</v>
          </cell>
          <cell r="E1878" t="str">
            <v>Y</v>
          </cell>
          <cell r="F1878" t="str">
            <v>Affirmed</v>
          </cell>
          <cell r="G1878">
            <v>37972</v>
          </cell>
          <cell r="H1878" t="str">
            <v>A+</v>
          </cell>
          <cell r="I1878" t="str">
            <v>Rating Outlook Negative</v>
          </cell>
        </row>
        <row r="1879">
          <cell r="A1879">
            <v>80359951</v>
          </cell>
          <cell r="B1879" t="str">
            <v>De Vere Group PLC</v>
          </cell>
          <cell r="C1879" t="str">
            <v>Lodging</v>
          </cell>
          <cell r="D1879" t="str">
            <v>UNITED KINGDOM</v>
          </cell>
          <cell r="E1879" t="str">
            <v>Y</v>
          </cell>
          <cell r="F1879" t="str">
            <v>Affirmed</v>
          </cell>
          <cell r="G1879">
            <v>38163</v>
          </cell>
          <cell r="H1879" t="str">
            <v>BBB</v>
          </cell>
          <cell r="I1879" t="str">
            <v>Rating Outlook Negative</v>
          </cell>
        </row>
        <row r="1880">
          <cell r="A1880">
            <v>80359952</v>
          </cell>
          <cell r="B1880" t="str">
            <v>Hanson PLC</v>
          </cell>
          <cell r="C1880" t="str">
            <v>Building Materials</v>
          </cell>
          <cell r="D1880" t="str">
            <v>UNITED KINGDOM</v>
          </cell>
          <cell r="E1880" t="str">
            <v>Y</v>
          </cell>
          <cell r="F1880" t="str">
            <v>Affirmed</v>
          </cell>
          <cell r="G1880">
            <v>38232</v>
          </cell>
          <cell r="H1880" t="str">
            <v>BBB+</v>
          </cell>
          <cell r="I1880" t="str">
            <v>Rating Outlook Stable</v>
          </cell>
        </row>
        <row r="1881">
          <cell r="A1881">
            <v>80359953</v>
          </cell>
          <cell r="B1881" t="str">
            <v>Hillsdown Holdings plc</v>
          </cell>
          <cell r="C1881" t="str">
            <v>Food</v>
          </cell>
          <cell r="D1881" t="str">
            <v>UNITED KINGDOM</v>
          </cell>
          <cell r="E1881" t="str">
            <v>N</v>
          </cell>
          <cell r="F1881" t="str">
            <v>Withdrawn</v>
          </cell>
          <cell r="G1881">
            <v>36368</v>
          </cell>
          <cell r="H1881" t="str">
            <v>NR</v>
          </cell>
        </row>
        <row r="1882">
          <cell r="A1882">
            <v>80359954</v>
          </cell>
          <cell r="B1882" t="str">
            <v>Kingfisher Plc</v>
          </cell>
          <cell r="C1882" t="str">
            <v>Retailing</v>
          </cell>
          <cell r="D1882" t="str">
            <v>UNITED KINGDOM</v>
          </cell>
          <cell r="E1882" t="str">
            <v>Y</v>
          </cell>
          <cell r="F1882" t="str">
            <v>Affirmed</v>
          </cell>
          <cell r="G1882">
            <v>38009</v>
          </cell>
          <cell r="H1882" t="str">
            <v>BBB+</v>
          </cell>
          <cell r="I1882" t="str">
            <v>Rating Outlook Stable</v>
          </cell>
        </row>
        <row r="1883">
          <cell r="A1883">
            <v>80359955</v>
          </cell>
          <cell r="B1883" t="str">
            <v>Hilton Group PLC</v>
          </cell>
          <cell r="C1883" t="str">
            <v>Corporates</v>
          </cell>
          <cell r="D1883" t="str">
            <v>UNITED KINGDOM</v>
          </cell>
          <cell r="E1883" t="str">
            <v>Y</v>
          </cell>
          <cell r="F1883" t="str">
            <v>Affirmed</v>
          </cell>
          <cell r="G1883">
            <v>38211</v>
          </cell>
          <cell r="H1883" t="str">
            <v>BBB+</v>
          </cell>
          <cell r="I1883" t="str">
            <v>Rating Outlook Stable</v>
          </cell>
        </row>
        <row r="1884">
          <cell r="A1884">
            <v>80359956</v>
          </cell>
          <cell r="B1884" t="str">
            <v>John Laing plc</v>
          </cell>
          <cell r="C1884" t="str">
            <v>Homebuilding</v>
          </cell>
          <cell r="D1884" t="str">
            <v>UNITED KINGDOM</v>
          </cell>
          <cell r="E1884" t="str">
            <v>N</v>
          </cell>
          <cell r="F1884" t="str">
            <v>Withdrawn</v>
          </cell>
          <cell r="G1884">
            <v>37161</v>
          </cell>
          <cell r="H1884" t="str">
            <v>NR</v>
          </cell>
          <cell r="I1884" t="str">
            <v>Not on Rating Watch</v>
          </cell>
        </row>
        <row r="1885">
          <cell r="A1885">
            <v>80359957</v>
          </cell>
          <cell r="B1885" t="str">
            <v>Land Securities PLC</v>
          </cell>
          <cell r="C1885" t="str">
            <v>Property/Real Estate</v>
          </cell>
          <cell r="D1885" t="str">
            <v>UNITED KINGDOM</v>
          </cell>
          <cell r="E1885" t="str">
            <v>Y</v>
          </cell>
          <cell r="F1885" t="str">
            <v>Affirmed</v>
          </cell>
          <cell r="G1885">
            <v>37972</v>
          </cell>
          <cell r="H1885" t="str">
            <v>A</v>
          </cell>
          <cell r="I1885" t="str">
            <v>Rating Outlook Stable</v>
          </cell>
        </row>
        <row r="1886">
          <cell r="A1886">
            <v>80359958</v>
          </cell>
          <cell r="B1886" t="str">
            <v>McAlpine (Alfred) PLC</v>
          </cell>
          <cell r="C1886" t="str">
            <v>Construction</v>
          </cell>
          <cell r="D1886" t="str">
            <v>UNITED KINGDOM</v>
          </cell>
          <cell r="E1886" t="str">
            <v>N</v>
          </cell>
          <cell r="F1886" t="str">
            <v>Withdrawn</v>
          </cell>
          <cell r="G1886">
            <v>37139</v>
          </cell>
          <cell r="H1886" t="str">
            <v>NR</v>
          </cell>
        </row>
        <row r="1887">
          <cell r="A1887">
            <v>80359959</v>
          </cell>
          <cell r="B1887" t="str">
            <v>MEPC Ltd</v>
          </cell>
          <cell r="C1887" t="str">
            <v>Property/Real Estate</v>
          </cell>
          <cell r="D1887" t="str">
            <v>UNITED KINGDOM</v>
          </cell>
          <cell r="E1887" t="str">
            <v>Y</v>
          </cell>
          <cell r="F1887" t="str">
            <v>Downgrade</v>
          </cell>
          <cell r="G1887">
            <v>38203</v>
          </cell>
          <cell r="H1887" t="str">
            <v>B</v>
          </cell>
          <cell r="I1887" t="str">
            <v>Rating Outlook Negative</v>
          </cell>
        </row>
        <row r="1888">
          <cell r="A1888">
            <v>80359960</v>
          </cell>
          <cell r="B1888" t="str">
            <v>Mowlem plc</v>
          </cell>
          <cell r="C1888" t="str">
            <v>Construction</v>
          </cell>
          <cell r="D1888" t="str">
            <v>UNITED KINGDOM</v>
          </cell>
          <cell r="E1888" t="str">
            <v>Y</v>
          </cell>
          <cell r="F1888" t="str">
            <v>Affirmed</v>
          </cell>
          <cell r="G1888">
            <v>37823</v>
          </cell>
          <cell r="H1888" t="str">
            <v>BB+</v>
          </cell>
          <cell r="I1888" t="str">
            <v>Rating Outlook Stable</v>
          </cell>
        </row>
        <row r="1889">
          <cell r="A1889">
            <v>80359961</v>
          </cell>
          <cell r="B1889" t="str">
            <v>Next plc</v>
          </cell>
          <cell r="C1889" t="str">
            <v>Retailing</v>
          </cell>
          <cell r="D1889" t="str">
            <v>UNITED KINGDOM</v>
          </cell>
          <cell r="E1889" t="str">
            <v>Y</v>
          </cell>
          <cell r="F1889" t="str">
            <v>Downgrade</v>
          </cell>
          <cell r="G1889">
            <v>37754</v>
          </cell>
          <cell r="H1889" t="str">
            <v>BBB</v>
          </cell>
          <cell r="I1889" t="str">
            <v>Rating Outlook Stable</v>
          </cell>
        </row>
        <row r="1890">
          <cell r="A1890">
            <v>80359962</v>
          </cell>
          <cell r="B1890" t="str">
            <v>Peninsular and Oriental Steam Navigation Co (The)</v>
          </cell>
          <cell r="C1890" t="str">
            <v>Transportation</v>
          </cell>
          <cell r="D1890" t="str">
            <v>UNITED KINGDOM</v>
          </cell>
          <cell r="E1890" t="str">
            <v>N</v>
          </cell>
          <cell r="F1890" t="str">
            <v>Withdrawn</v>
          </cell>
          <cell r="G1890">
            <v>36822</v>
          </cell>
          <cell r="H1890" t="str">
            <v>NR</v>
          </cell>
          <cell r="I1890" t="str">
            <v>Rating Watch Off</v>
          </cell>
        </row>
        <row r="1891">
          <cell r="A1891">
            <v>80359963</v>
          </cell>
          <cell r="B1891" t="str">
            <v>Signet Group plc</v>
          </cell>
          <cell r="C1891" t="str">
            <v>Corporates</v>
          </cell>
          <cell r="D1891" t="str">
            <v>UNITED KINGDOM</v>
          </cell>
          <cell r="E1891" t="str">
            <v>Y</v>
          </cell>
          <cell r="F1891" t="str">
            <v>Affirmed</v>
          </cell>
          <cell r="G1891">
            <v>38184</v>
          </cell>
          <cell r="H1891" t="str">
            <v>BBB-</v>
          </cell>
          <cell r="I1891" t="str">
            <v>Rating Outlook Positive</v>
          </cell>
        </row>
        <row r="1892">
          <cell r="A1892">
            <v>80359964</v>
          </cell>
          <cell r="B1892" t="str">
            <v>J Sainsbury plc</v>
          </cell>
          <cell r="C1892" t="str">
            <v>Food Retailing</v>
          </cell>
          <cell r="D1892" t="str">
            <v>UNITED KINGDOM</v>
          </cell>
          <cell r="E1892" t="str">
            <v>Y</v>
          </cell>
          <cell r="F1892" t="str">
            <v>Downgrade</v>
          </cell>
          <cell r="G1892">
            <v>38174</v>
          </cell>
          <cell r="H1892" t="str">
            <v>BBB</v>
          </cell>
          <cell r="I1892" t="str">
            <v>Rating Outlook Negative</v>
          </cell>
        </row>
        <row r="1893">
          <cell r="A1893">
            <v>80359965</v>
          </cell>
          <cell r="B1893" t="str">
            <v>WH Smith PLC</v>
          </cell>
          <cell r="C1893" t="str">
            <v>Corporates</v>
          </cell>
          <cell r="D1893" t="str">
            <v>UNITED KINGDOM</v>
          </cell>
          <cell r="E1893" t="str">
            <v>Y</v>
          </cell>
          <cell r="F1893" t="str">
            <v>Downgrade</v>
          </cell>
          <cell r="G1893">
            <v>38201</v>
          </cell>
          <cell r="H1893" t="str">
            <v>BB-</v>
          </cell>
          <cell r="I1893" t="str">
            <v>Rating Outlook Stable</v>
          </cell>
        </row>
        <row r="1894">
          <cell r="A1894">
            <v>80359966</v>
          </cell>
          <cell r="B1894" t="str">
            <v>Mothercare plc</v>
          </cell>
          <cell r="C1894" t="str">
            <v>Retailing</v>
          </cell>
          <cell r="D1894" t="str">
            <v>UNITED KINGDOM</v>
          </cell>
          <cell r="E1894" t="str">
            <v>N</v>
          </cell>
          <cell r="F1894" t="str">
            <v>Withdrawn</v>
          </cell>
          <cell r="G1894">
            <v>37650</v>
          </cell>
          <cell r="H1894" t="str">
            <v>NR</v>
          </cell>
          <cell r="I1894" t="str">
            <v>Not on Rating Watch</v>
          </cell>
        </row>
        <row r="1895">
          <cell r="A1895">
            <v>80359967</v>
          </cell>
          <cell r="B1895" t="str">
            <v>Tarmac PLC</v>
          </cell>
          <cell r="C1895" t="str">
            <v>Building Materials</v>
          </cell>
          <cell r="D1895" t="str">
            <v>UNITED KINGDOM</v>
          </cell>
          <cell r="E1895" t="str">
            <v>N</v>
          </cell>
          <cell r="F1895" t="str">
            <v>Withdrawn</v>
          </cell>
          <cell r="G1895">
            <v>36851</v>
          </cell>
          <cell r="H1895" t="str">
            <v>NR</v>
          </cell>
          <cell r="I1895" t="str">
            <v>Not on Rating Watch</v>
          </cell>
        </row>
        <row r="1896">
          <cell r="A1896">
            <v>80359968</v>
          </cell>
          <cell r="B1896" t="str">
            <v>Taylor Woodrow plc</v>
          </cell>
          <cell r="C1896" t="str">
            <v>Corporates</v>
          </cell>
          <cell r="D1896" t="str">
            <v>UNITED KINGDOM</v>
          </cell>
          <cell r="E1896" t="str">
            <v>Y</v>
          </cell>
          <cell r="F1896" t="str">
            <v>Affirmed</v>
          </cell>
          <cell r="G1896">
            <v>38238</v>
          </cell>
          <cell r="H1896" t="str">
            <v>BBB+</v>
          </cell>
          <cell r="I1896" t="str">
            <v>Rating Outlook Stable</v>
          </cell>
        </row>
        <row r="1897">
          <cell r="A1897">
            <v>80359969</v>
          </cell>
          <cell r="B1897" t="str">
            <v>Tesco PLC</v>
          </cell>
          <cell r="C1897" t="str">
            <v>Corporates</v>
          </cell>
          <cell r="D1897" t="str">
            <v>UNITED KINGDOM</v>
          </cell>
          <cell r="E1897" t="str">
            <v>Y</v>
          </cell>
          <cell r="F1897" t="str">
            <v>Affirmed</v>
          </cell>
          <cell r="G1897">
            <v>38215</v>
          </cell>
          <cell r="H1897" t="str">
            <v>A+</v>
          </cell>
          <cell r="I1897" t="str">
            <v>Rating Outlook Stable</v>
          </cell>
        </row>
        <row r="1898">
          <cell r="A1898">
            <v>80359970</v>
          </cell>
          <cell r="B1898" t="str">
            <v>Unigate PLC</v>
          </cell>
          <cell r="C1898" t="str">
            <v>Food</v>
          </cell>
          <cell r="D1898" t="str">
            <v>UNITED KINGDOM</v>
          </cell>
          <cell r="E1898" t="str">
            <v>N</v>
          </cell>
          <cell r="F1898" t="str">
            <v>Withdrawn</v>
          </cell>
          <cell r="G1898">
            <v>36391</v>
          </cell>
          <cell r="H1898" t="str">
            <v>NR</v>
          </cell>
        </row>
        <row r="1899">
          <cell r="A1899">
            <v>80359971</v>
          </cell>
          <cell r="B1899" t="str">
            <v>Whitbread PLC</v>
          </cell>
          <cell r="C1899" t="str">
            <v>Lodging</v>
          </cell>
          <cell r="D1899" t="str">
            <v>UNITED KINGDOM</v>
          </cell>
          <cell r="E1899" t="str">
            <v>Y</v>
          </cell>
          <cell r="F1899" t="str">
            <v>Downgrade</v>
          </cell>
          <cell r="G1899">
            <v>38195</v>
          </cell>
          <cell r="H1899" t="str">
            <v>BBB</v>
          </cell>
          <cell r="I1899" t="str">
            <v>Rating Outlook Negative</v>
          </cell>
        </row>
        <row r="1900">
          <cell r="A1900">
            <v>80359972</v>
          </cell>
          <cell r="B1900" t="str">
            <v>Natexis Banque [Guaranteed]</v>
          </cell>
          <cell r="C1900" t="str">
            <v>Banks</v>
          </cell>
          <cell r="D1900" t="str">
            <v>FRANCE</v>
          </cell>
          <cell r="E1900" t="str">
            <v>Y</v>
          </cell>
          <cell r="F1900" t="str">
            <v>New Rating</v>
          </cell>
          <cell r="G1900">
            <v>35229</v>
          </cell>
          <cell r="H1900" t="str">
            <v>AAA</v>
          </cell>
        </row>
        <row r="1901">
          <cell r="A1901">
            <v>80359973</v>
          </cell>
          <cell r="B1901" t="str">
            <v>Alpha Bank</v>
          </cell>
          <cell r="C1901" t="str">
            <v>Banks</v>
          </cell>
          <cell r="D1901" t="str">
            <v>GREECE</v>
          </cell>
          <cell r="E1901" t="str">
            <v>Y</v>
          </cell>
          <cell r="F1901" t="str">
            <v>Affirmed</v>
          </cell>
          <cell r="G1901">
            <v>38198</v>
          </cell>
          <cell r="H1901" t="str">
            <v>A-</v>
          </cell>
          <cell r="I1901" t="str">
            <v>Rating Outlook Stable</v>
          </cell>
        </row>
        <row r="1902">
          <cell r="A1902">
            <v>80359974</v>
          </cell>
          <cell r="B1902" t="str">
            <v>National Bank of Greece</v>
          </cell>
          <cell r="C1902" t="str">
            <v>Banks</v>
          </cell>
          <cell r="D1902" t="str">
            <v>GREECE</v>
          </cell>
          <cell r="E1902" t="str">
            <v>Y</v>
          </cell>
          <cell r="F1902" t="str">
            <v>Affirmed</v>
          </cell>
          <cell r="G1902">
            <v>38198</v>
          </cell>
          <cell r="H1902" t="str">
            <v>A-</v>
          </cell>
          <cell r="I1902" t="str">
            <v>Rating Outlook Stable</v>
          </cell>
        </row>
        <row r="1903">
          <cell r="A1903">
            <v>80359976</v>
          </cell>
          <cell r="B1903" t="str">
            <v>Malayan Banking</v>
          </cell>
          <cell r="C1903" t="str">
            <v>Banks</v>
          </cell>
          <cell r="D1903" t="str">
            <v>MALAYSIA</v>
          </cell>
          <cell r="E1903" t="str">
            <v>Y</v>
          </cell>
          <cell r="F1903" t="str">
            <v>Revision Outlook</v>
          </cell>
          <cell r="G1903">
            <v>38096</v>
          </cell>
          <cell r="H1903" t="str">
            <v>BBB+</v>
          </cell>
          <cell r="I1903" t="str">
            <v>Rating Outlook Positive</v>
          </cell>
        </row>
        <row r="1904">
          <cell r="A1904">
            <v>80359977</v>
          </cell>
          <cell r="B1904" t="str">
            <v>Bank Austria Creditanstalt AG</v>
          </cell>
          <cell r="C1904" t="str">
            <v>Banks</v>
          </cell>
          <cell r="D1904" t="str">
            <v>AUSTRIA</v>
          </cell>
          <cell r="E1904" t="str">
            <v>N</v>
          </cell>
          <cell r="F1904" t="str">
            <v>Withdrawn</v>
          </cell>
          <cell r="G1904">
            <v>36971</v>
          </cell>
          <cell r="H1904" t="str">
            <v>NR</v>
          </cell>
          <cell r="I1904" t="str">
            <v>Rating Outlook Stable</v>
          </cell>
        </row>
        <row r="1905">
          <cell r="A1905">
            <v>80359978</v>
          </cell>
          <cell r="B1905" t="str">
            <v>Bremer Landesbank (Guaranteed)</v>
          </cell>
          <cell r="C1905" t="str">
            <v>Banks</v>
          </cell>
          <cell r="D1905" t="str">
            <v>GERMANY</v>
          </cell>
          <cell r="E1905" t="str">
            <v>Y</v>
          </cell>
          <cell r="F1905" t="str">
            <v>Affirmed</v>
          </cell>
          <cell r="G1905">
            <v>38169</v>
          </cell>
          <cell r="H1905" t="str">
            <v>AAA</v>
          </cell>
          <cell r="I1905" t="str">
            <v>Rating Outlook Stable</v>
          </cell>
        </row>
        <row r="1906">
          <cell r="A1906">
            <v>80359979</v>
          </cell>
          <cell r="B1906" t="str">
            <v>GZ-Bank</v>
          </cell>
          <cell r="C1906" t="str">
            <v>Banks</v>
          </cell>
          <cell r="D1906" t="str">
            <v>GERMANY</v>
          </cell>
          <cell r="E1906" t="str">
            <v>N</v>
          </cell>
          <cell r="F1906" t="str">
            <v>Withdrawn</v>
          </cell>
          <cell r="G1906">
            <v>37146</v>
          </cell>
          <cell r="H1906" t="str">
            <v>NR</v>
          </cell>
          <cell r="I1906" t="str">
            <v>Rating Outlook Stable</v>
          </cell>
        </row>
        <row r="1907">
          <cell r="A1907">
            <v>80359981</v>
          </cell>
          <cell r="B1907" t="str">
            <v>Northern Rock PLC</v>
          </cell>
          <cell r="C1907" t="str">
            <v>Banks</v>
          </cell>
          <cell r="D1907" t="str">
            <v>UNITED KINGDOM</v>
          </cell>
          <cell r="E1907" t="str">
            <v>Y</v>
          </cell>
          <cell r="F1907" t="str">
            <v>Upgrade</v>
          </cell>
          <cell r="G1907">
            <v>35590</v>
          </cell>
          <cell r="H1907" t="str">
            <v>A+</v>
          </cell>
          <cell r="I1907" t="str">
            <v>Rating Outlook Stable</v>
          </cell>
        </row>
        <row r="1908">
          <cell r="A1908">
            <v>80359982</v>
          </cell>
          <cell r="B1908" t="str">
            <v>Commercial International Bank</v>
          </cell>
          <cell r="C1908" t="str">
            <v>Banks</v>
          </cell>
          <cell r="D1908" t="str">
            <v>EGYPT</v>
          </cell>
          <cell r="E1908" t="str">
            <v>Y</v>
          </cell>
          <cell r="F1908" t="str">
            <v>Affirmed</v>
          </cell>
          <cell r="G1908">
            <v>38209</v>
          </cell>
          <cell r="H1908" t="str">
            <v>BB+</v>
          </cell>
          <cell r="I1908" t="str">
            <v>Rating Outlook Stable</v>
          </cell>
        </row>
        <row r="1909">
          <cell r="A1909">
            <v>80359983</v>
          </cell>
          <cell r="B1909" t="str">
            <v>Banca Popolare di Vicenza</v>
          </cell>
          <cell r="C1909" t="str">
            <v>Banks</v>
          </cell>
          <cell r="D1909" t="str">
            <v>ITALY</v>
          </cell>
          <cell r="E1909" t="str">
            <v>Y</v>
          </cell>
          <cell r="F1909" t="str">
            <v>Affirmed</v>
          </cell>
          <cell r="G1909">
            <v>37613</v>
          </cell>
          <cell r="H1909" t="str">
            <v>A-</v>
          </cell>
          <cell r="I1909" t="str">
            <v>Rating Outlook Stable</v>
          </cell>
        </row>
        <row r="1910">
          <cell r="A1910">
            <v>80359984</v>
          </cell>
          <cell r="B1910" t="str">
            <v>Caixa d'Estalvis de Catalunya</v>
          </cell>
          <cell r="C1910" t="str">
            <v>Banks</v>
          </cell>
          <cell r="D1910" t="str">
            <v>SPAIN</v>
          </cell>
          <cell r="E1910" t="str">
            <v>Y</v>
          </cell>
          <cell r="F1910" t="str">
            <v>Affirmed</v>
          </cell>
          <cell r="G1910">
            <v>38175</v>
          </cell>
          <cell r="H1910" t="str">
            <v>A</v>
          </cell>
          <cell r="I1910" t="str">
            <v>Rating Outlook Stable</v>
          </cell>
        </row>
        <row r="1911">
          <cell r="A1911">
            <v>80359985</v>
          </cell>
          <cell r="B1911" t="str">
            <v>Efg Eurobank Ergasias</v>
          </cell>
          <cell r="C1911" t="str">
            <v>Banks</v>
          </cell>
          <cell r="D1911" t="str">
            <v>GREECE</v>
          </cell>
          <cell r="E1911" t="str">
            <v>Y</v>
          </cell>
          <cell r="F1911" t="str">
            <v>Affirmed</v>
          </cell>
          <cell r="G1911">
            <v>38161</v>
          </cell>
          <cell r="H1911" t="str">
            <v>A-</v>
          </cell>
          <cell r="I1911" t="str">
            <v>Rating Outlook Stable</v>
          </cell>
        </row>
        <row r="1912">
          <cell r="A1912">
            <v>80359986</v>
          </cell>
          <cell r="B1912" t="str">
            <v>Banco Comercial Portugues</v>
          </cell>
          <cell r="C1912" t="str">
            <v>Banks</v>
          </cell>
          <cell r="D1912" t="str">
            <v>PORTUGAL</v>
          </cell>
          <cell r="E1912" t="str">
            <v>Y</v>
          </cell>
          <cell r="F1912" t="str">
            <v>Affirmed</v>
          </cell>
          <cell r="G1912">
            <v>38188</v>
          </cell>
          <cell r="H1912" t="str">
            <v>A+</v>
          </cell>
          <cell r="I1912" t="str">
            <v>Rating Outlook Stable</v>
          </cell>
        </row>
        <row r="1913">
          <cell r="A1913">
            <v>80359987</v>
          </cell>
          <cell r="B1913" t="str">
            <v>Credit Suisse First Boston International</v>
          </cell>
          <cell r="C1913" t="str">
            <v>Banks</v>
          </cell>
          <cell r="D1913" t="str">
            <v>UNITED KINGDOM</v>
          </cell>
          <cell r="E1913" t="str">
            <v>Y</v>
          </cell>
          <cell r="F1913" t="str">
            <v>Revision Outlook</v>
          </cell>
          <cell r="G1913">
            <v>37531</v>
          </cell>
          <cell r="H1913" t="str">
            <v>AA-</v>
          </cell>
          <cell r="I1913" t="str">
            <v>Rating Outlook Negative</v>
          </cell>
        </row>
        <row r="1914">
          <cell r="A1914">
            <v>80359988</v>
          </cell>
          <cell r="B1914" t="str">
            <v>Sociedad Estatal de Participaciones Industriales</v>
          </cell>
          <cell r="C1914" t="str">
            <v>Corporates</v>
          </cell>
          <cell r="D1914" t="str">
            <v>SPAIN</v>
          </cell>
          <cell r="E1914" t="str">
            <v>Y</v>
          </cell>
          <cell r="F1914" t="str">
            <v>Upgrade</v>
          </cell>
          <cell r="G1914">
            <v>37974</v>
          </cell>
          <cell r="H1914" t="str">
            <v>AAA</v>
          </cell>
          <cell r="I1914" t="str">
            <v>Rating Outlook Stable</v>
          </cell>
        </row>
        <row r="1915">
          <cell r="A1915">
            <v>80359989</v>
          </cell>
          <cell r="B1915" t="str">
            <v>HSBC Holdings Plc</v>
          </cell>
          <cell r="C1915" t="str">
            <v>Banks</v>
          </cell>
          <cell r="D1915" t="str">
            <v>UNITED KINGDOM</v>
          </cell>
          <cell r="E1915" t="str">
            <v>Y</v>
          </cell>
          <cell r="F1915" t="str">
            <v>Upgrade</v>
          </cell>
          <cell r="G1915">
            <v>38215</v>
          </cell>
          <cell r="H1915" t="str">
            <v>AA</v>
          </cell>
          <cell r="I1915" t="str">
            <v>Rating Outlook Stable</v>
          </cell>
        </row>
        <row r="1916">
          <cell r="A1916">
            <v>80359990</v>
          </cell>
          <cell r="B1916" t="str">
            <v>Cassa di Risparmio in Bologna</v>
          </cell>
          <cell r="C1916" t="str">
            <v>Banks</v>
          </cell>
          <cell r="D1916" t="str">
            <v>ITALY</v>
          </cell>
          <cell r="E1916" t="str">
            <v>N</v>
          </cell>
          <cell r="F1916" t="str">
            <v>Withdrawn</v>
          </cell>
          <cell r="G1916">
            <v>37413</v>
          </cell>
          <cell r="H1916" t="str">
            <v>NR</v>
          </cell>
          <cell r="I1916" t="str">
            <v>Rating Watch Off</v>
          </cell>
        </row>
        <row r="1917">
          <cell r="A1917">
            <v>80359991</v>
          </cell>
          <cell r="B1917" t="str">
            <v>Bilbao Bizkaia Kutxa</v>
          </cell>
          <cell r="C1917" t="str">
            <v>Banks</v>
          </cell>
          <cell r="D1917" t="str">
            <v>SPAIN</v>
          </cell>
          <cell r="E1917" t="str">
            <v>Y</v>
          </cell>
          <cell r="F1917" t="str">
            <v>Affirmed</v>
          </cell>
          <cell r="G1917">
            <v>38202</v>
          </cell>
          <cell r="H1917" t="str">
            <v>A+</v>
          </cell>
          <cell r="I1917" t="str">
            <v>Rating Outlook Stable</v>
          </cell>
        </row>
        <row r="1918">
          <cell r="A1918">
            <v>80359994</v>
          </cell>
          <cell r="B1918" t="str">
            <v>Shinhan Bank</v>
          </cell>
          <cell r="C1918" t="str">
            <v>Banks</v>
          </cell>
          <cell r="D1918" t="str">
            <v>KOREA, REPUBLIC OF</v>
          </cell>
          <cell r="E1918" t="str">
            <v>Y</v>
          </cell>
          <cell r="F1918" t="str">
            <v>New Rating</v>
          </cell>
          <cell r="G1918">
            <v>37861</v>
          </cell>
          <cell r="H1918" t="str">
            <v>BBB+</v>
          </cell>
          <cell r="I1918" t="str">
            <v>Rating Outlook Stable</v>
          </cell>
        </row>
        <row r="1919">
          <cell r="A1919">
            <v>80359995</v>
          </cell>
          <cell r="B1919" t="str">
            <v>Korea First Bank</v>
          </cell>
          <cell r="C1919" t="str">
            <v>Banks</v>
          </cell>
          <cell r="D1919" t="str">
            <v>KOREA, REPUBLIC OF</v>
          </cell>
          <cell r="E1919" t="str">
            <v>Y</v>
          </cell>
          <cell r="F1919" t="str">
            <v>New Rating</v>
          </cell>
          <cell r="G1919">
            <v>37676</v>
          </cell>
          <cell r="H1919" t="str">
            <v>BBB+</v>
          </cell>
          <cell r="I1919" t="str">
            <v>Rating Outlook Stable</v>
          </cell>
        </row>
        <row r="1920">
          <cell r="A1920">
            <v>80359996</v>
          </cell>
          <cell r="B1920" t="str">
            <v>Banca Popolare dell'Emilia-Romagna</v>
          </cell>
          <cell r="C1920" t="str">
            <v>Banks</v>
          </cell>
          <cell r="D1920" t="str">
            <v>ITALY</v>
          </cell>
          <cell r="E1920" t="str">
            <v>Y</v>
          </cell>
          <cell r="F1920" t="str">
            <v>Affirmed</v>
          </cell>
          <cell r="G1920">
            <v>38167</v>
          </cell>
          <cell r="H1920" t="str">
            <v>BBB+</v>
          </cell>
          <cell r="I1920" t="str">
            <v>Rating Outlook Positive</v>
          </cell>
        </row>
        <row r="1921">
          <cell r="A1921">
            <v>80359997</v>
          </cell>
          <cell r="B1921" t="str">
            <v>Sun Bank plc</v>
          </cell>
          <cell r="C1921" t="str">
            <v>Banks</v>
          </cell>
          <cell r="D1921" t="str">
            <v>UNITED KINGDOM</v>
          </cell>
          <cell r="E1921" t="str">
            <v>N</v>
          </cell>
          <cell r="F1921" t="str">
            <v>Withdrawn</v>
          </cell>
          <cell r="G1921">
            <v>37232</v>
          </cell>
          <cell r="H1921" t="str">
            <v>NR</v>
          </cell>
          <cell r="I1921" t="str">
            <v>Not on Rating Watch</v>
          </cell>
        </row>
        <row r="1922">
          <cell r="A1922">
            <v>80359998</v>
          </cell>
          <cell r="B1922" t="str">
            <v>Korea Exchange Bank</v>
          </cell>
          <cell r="C1922" t="str">
            <v>Banks</v>
          </cell>
          <cell r="D1922" t="str">
            <v>KOREA, REPUBLIC OF</v>
          </cell>
          <cell r="E1922" t="str">
            <v>Y</v>
          </cell>
          <cell r="F1922" t="str">
            <v>Affirmed</v>
          </cell>
          <cell r="G1922">
            <v>37946</v>
          </cell>
          <cell r="H1922" t="str">
            <v>BBB-</v>
          </cell>
          <cell r="I1922" t="str">
            <v>Rating Outlook Stable</v>
          </cell>
        </row>
        <row r="1923">
          <cell r="A1923">
            <v>80360000</v>
          </cell>
          <cell r="B1923" t="str">
            <v>BAE Systems PLC</v>
          </cell>
          <cell r="C1923" t="str">
            <v>Corporates</v>
          </cell>
          <cell r="D1923" t="str">
            <v>UNITED KINGDOM</v>
          </cell>
          <cell r="E1923" t="str">
            <v>Y</v>
          </cell>
          <cell r="F1923" t="str">
            <v>Affirmed</v>
          </cell>
          <cell r="G1923">
            <v>38244</v>
          </cell>
          <cell r="H1923" t="str">
            <v>BBB+</v>
          </cell>
          <cell r="I1923" t="str">
            <v>Rating Outlook Negative</v>
          </cell>
        </row>
        <row r="1924">
          <cell r="A1924">
            <v>80360001</v>
          </cell>
          <cell r="B1924" t="str">
            <v>Groupe Credit Cooperatif</v>
          </cell>
          <cell r="C1924" t="str">
            <v>Banks</v>
          </cell>
          <cell r="D1924" t="str">
            <v>FRANCE</v>
          </cell>
          <cell r="E1924" t="str">
            <v>Y</v>
          </cell>
          <cell r="F1924" t="str">
            <v>Affirmed</v>
          </cell>
          <cell r="G1924">
            <v>38232</v>
          </cell>
          <cell r="H1924" t="str">
            <v>A+</v>
          </cell>
          <cell r="I1924" t="str">
            <v>Rating Outlook Stable</v>
          </cell>
        </row>
        <row r="1925">
          <cell r="A1925">
            <v>80360002</v>
          </cell>
          <cell r="B1925" t="str">
            <v>Credit Immobilier de France Developpement (CIFD)</v>
          </cell>
          <cell r="C1925" t="str">
            <v>Financial Institutions</v>
          </cell>
          <cell r="D1925" t="str">
            <v>FRANCE</v>
          </cell>
          <cell r="E1925" t="str">
            <v>Y</v>
          </cell>
          <cell r="F1925" t="str">
            <v>Affirmed</v>
          </cell>
          <cell r="G1925">
            <v>37879</v>
          </cell>
          <cell r="H1925" t="str">
            <v>A+</v>
          </cell>
          <cell r="I1925" t="str">
            <v>Rating Outlook Stable</v>
          </cell>
        </row>
        <row r="1926">
          <cell r="A1926">
            <v>80360003</v>
          </cell>
          <cell r="B1926" t="str">
            <v>Interbail</v>
          </cell>
          <cell r="C1926" t="str">
            <v>Banks</v>
          </cell>
          <cell r="D1926" t="str">
            <v>FRANCE</v>
          </cell>
          <cell r="E1926" t="str">
            <v>N</v>
          </cell>
          <cell r="F1926" t="str">
            <v>Withdrawn</v>
          </cell>
          <cell r="G1926">
            <v>36542</v>
          </cell>
          <cell r="H1926" t="str">
            <v>NR</v>
          </cell>
        </row>
        <row r="1927">
          <cell r="A1927">
            <v>80360005</v>
          </cell>
          <cell r="B1927" t="str">
            <v>Rhone-Poulenc S.A.</v>
          </cell>
          <cell r="C1927" t="str">
            <v>Chemicals</v>
          </cell>
          <cell r="D1927" t="str">
            <v>FRANCE</v>
          </cell>
          <cell r="E1927" t="str">
            <v>N</v>
          </cell>
          <cell r="F1927" t="str">
            <v>Withdrawn</v>
          </cell>
          <cell r="G1927">
            <v>36538</v>
          </cell>
          <cell r="H1927" t="str">
            <v>NR</v>
          </cell>
          <cell r="I1927" t="str">
            <v>Rating Watch Off</v>
          </cell>
        </row>
        <row r="1928">
          <cell r="A1928">
            <v>80360007</v>
          </cell>
          <cell r="B1928" t="str">
            <v>La Poste</v>
          </cell>
          <cell r="C1928" t="str">
            <v>Operating</v>
          </cell>
          <cell r="D1928" t="str">
            <v>FRANCE</v>
          </cell>
          <cell r="E1928" t="str">
            <v>Y</v>
          </cell>
          <cell r="F1928" t="str">
            <v>Affirmed</v>
          </cell>
          <cell r="G1928">
            <v>38042</v>
          </cell>
          <cell r="H1928" t="str">
            <v>AAA</v>
          </cell>
          <cell r="I1928" t="str">
            <v>Rating Outlook Stable</v>
          </cell>
        </row>
        <row r="1929">
          <cell r="A1929">
            <v>80360008</v>
          </cell>
          <cell r="B1929" t="str">
            <v>Banca Popolare di Sondrio</v>
          </cell>
          <cell r="C1929" t="str">
            <v>Banks</v>
          </cell>
          <cell r="D1929" t="str">
            <v>ITALY</v>
          </cell>
          <cell r="E1929" t="str">
            <v>Y</v>
          </cell>
          <cell r="F1929" t="str">
            <v>Affirmed</v>
          </cell>
          <cell r="G1929">
            <v>38050</v>
          </cell>
          <cell r="H1929" t="str">
            <v>A-</v>
          </cell>
          <cell r="I1929" t="str">
            <v>Rating Outlook Stable</v>
          </cell>
        </row>
        <row r="1930">
          <cell r="A1930">
            <v>80360009</v>
          </cell>
          <cell r="B1930" t="str">
            <v>Credit Suisse Group</v>
          </cell>
          <cell r="C1930" t="str">
            <v>Banks</v>
          </cell>
          <cell r="D1930" t="str">
            <v>SWITZERLAND</v>
          </cell>
          <cell r="E1930" t="str">
            <v>Y</v>
          </cell>
          <cell r="F1930" t="str">
            <v>Affirmed</v>
          </cell>
          <cell r="G1930">
            <v>38085</v>
          </cell>
          <cell r="H1930" t="str">
            <v>AA-</v>
          </cell>
          <cell r="I1930" t="str">
            <v>Rating Outlook Negative</v>
          </cell>
        </row>
        <row r="1931">
          <cell r="A1931">
            <v>80360010</v>
          </cell>
          <cell r="B1931" t="str">
            <v>Endesa SA</v>
          </cell>
          <cell r="C1931" t="str">
            <v>Global Power</v>
          </cell>
          <cell r="D1931" t="str">
            <v>SPAIN</v>
          </cell>
          <cell r="E1931" t="str">
            <v>Y</v>
          </cell>
          <cell r="F1931" t="str">
            <v>Affirmed</v>
          </cell>
          <cell r="G1931">
            <v>37974</v>
          </cell>
          <cell r="H1931" t="str">
            <v>A</v>
          </cell>
          <cell r="I1931" t="str">
            <v>Rating Outlook Stable</v>
          </cell>
        </row>
        <row r="1932">
          <cell r="A1932">
            <v>80360011</v>
          </cell>
          <cell r="B1932" t="str">
            <v>Carlton Communications Plc</v>
          </cell>
          <cell r="C1932" t="str">
            <v>Media &amp; Entertainment</v>
          </cell>
          <cell r="D1932" t="str">
            <v>UNITED KINGDOM</v>
          </cell>
          <cell r="E1932" t="str">
            <v>N</v>
          </cell>
          <cell r="F1932" t="str">
            <v>Withdrawn</v>
          </cell>
          <cell r="G1932">
            <v>38250</v>
          </cell>
          <cell r="H1932" t="str">
            <v>WD</v>
          </cell>
        </row>
        <row r="1933">
          <cell r="A1933">
            <v>80360012</v>
          </cell>
          <cell r="B1933" t="str">
            <v>Bank of Taiwan</v>
          </cell>
          <cell r="C1933" t="str">
            <v>Banks</v>
          </cell>
          <cell r="D1933" t="str">
            <v>TAIWAN</v>
          </cell>
          <cell r="E1933" t="str">
            <v>Y</v>
          </cell>
          <cell r="F1933" t="str">
            <v>Withdrawn</v>
          </cell>
          <cell r="G1933">
            <v>36957</v>
          </cell>
          <cell r="H1933" t="str">
            <v>NR</v>
          </cell>
          <cell r="I1933" t="str">
            <v>Not on Rating Watch</v>
          </cell>
        </row>
        <row r="1934">
          <cell r="A1934">
            <v>80360013</v>
          </cell>
          <cell r="B1934" t="str">
            <v>Chang Hwa Bank</v>
          </cell>
          <cell r="C1934" t="str">
            <v>Banks</v>
          </cell>
          <cell r="D1934" t="str">
            <v>TAIWAN</v>
          </cell>
          <cell r="E1934" t="str">
            <v>Y</v>
          </cell>
          <cell r="F1934" t="str">
            <v>Affirmed</v>
          </cell>
          <cell r="G1934">
            <v>37942</v>
          </cell>
          <cell r="H1934" t="str">
            <v>BBB</v>
          </cell>
          <cell r="I1934" t="str">
            <v>Rating Outlook Stable</v>
          </cell>
        </row>
        <row r="1935">
          <cell r="A1935">
            <v>80360014</v>
          </cell>
          <cell r="B1935" t="str">
            <v>First Commercial Bank (Taiwan)</v>
          </cell>
          <cell r="C1935" t="str">
            <v>Banks</v>
          </cell>
          <cell r="D1935" t="str">
            <v>TAIWAN</v>
          </cell>
          <cell r="E1935" t="str">
            <v>Y</v>
          </cell>
          <cell r="F1935" t="str">
            <v>Affirmed</v>
          </cell>
          <cell r="G1935">
            <v>37942</v>
          </cell>
          <cell r="H1935" t="str">
            <v>BBB+</v>
          </cell>
          <cell r="I1935" t="str">
            <v>Rating Outlook Stable</v>
          </cell>
        </row>
        <row r="1936">
          <cell r="A1936">
            <v>80360015</v>
          </cell>
          <cell r="B1936" t="str">
            <v>Hua Nan Commercial Bank</v>
          </cell>
          <cell r="C1936" t="str">
            <v>Banks</v>
          </cell>
          <cell r="D1936" t="str">
            <v>TAIWAN</v>
          </cell>
          <cell r="E1936" t="str">
            <v>Y</v>
          </cell>
          <cell r="F1936" t="str">
            <v>Affirmed</v>
          </cell>
          <cell r="G1936">
            <v>37942</v>
          </cell>
          <cell r="H1936" t="str">
            <v>BBB+</v>
          </cell>
          <cell r="I1936" t="str">
            <v>Rating Outlook Stable</v>
          </cell>
        </row>
        <row r="1937">
          <cell r="A1937">
            <v>80360018</v>
          </cell>
          <cell r="B1937" t="str">
            <v>Landesbank Berlin (Guaranteed)</v>
          </cell>
          <cell r="C1937" t="str">
            <v>Banks</v>
          </cell>
          <cell r="D1937" t="str">
            <v>GERMANY</v>
          </cell>
          <cell r="E1937" t="str">
            <v>Y</v>
          </cell>
          <cell r="F1937" t="str">
            <v>Affirmed</v>
          </cell>
          <cell r="G1937">
            <v>38252</v>
          </cell>
          <cell r="H1937" t="str">
            <v>AAA</v>
          </cell>
          <cell r="I1937" t="str">
            <v>Rating Outlook Stable</v>
          </cell>
        </row>
        <row r="1938">
          <cell r="A1938">
            <v>80360019</v>
          </cell>
          <cell r="B1938" t="str">
            <v>Banca Agricola Mantovana</v>
          </cell>
          <cell r="C1938" t="str">
            <v>Banks</v>
          </cell>
          <cell r="D1938" t="str">
            <v>ITALY</v>
          </cell>
          <cell r="E1938" t="str">
            <v>Y</v>
          </cell>
          <cell r="F1938" t="str">
            <v>Upgrade</v>
          </cell>
          <cell r="G1938">
            <v>37712</v>
          </cell>
          <cell r="H1938" t="str">
            <v>A+</v>
          </cell>
          <cell r="I1938" t="str">
            <v>Rating Outlook Stable</v>
          </cell>
        </row>
        <row r="1939">
          <cell r="A1939">
            <v>80360020</v>
          </cell>
          <cell r="B1939" t="str">
            <v>Oddo et Compagnie</v>
          </cell>
          <cell r="C1939" t="str">
            <v>Financial Institutions</v>
          </cell>
          <cell r="D1939" t="str">
            <v>FRANCE</v>
          </cell>
          <cell r="E1939" t="str">
            <v>Y</v>
          </cell>
          <cell r="F1939" t="str">
            <v>Affirmed</v>
          </cell>
          <cell r="G1939">
            <v>38050</v>
          </cell>
          <cell r="H1939" t="str">
            <v>BBB+</v>
          </cell>
          <cell r="I1939" t="str">
            <v>Rating Outlook Stable</v>
          </cell>
        </row>
        <row r="1940">
          <cell r="A1940">
            <v>80360021</v>
          </cell>
          <cell r="B1940" t="str">
            <v>Confederacion Espanola de Cajas de Ahorros</v>
          </cell>
          <cell r="C1940" t="str">
            <v>Banks</v>
          </cell>
          <cell r="D1940" t="str">
            <v>SPAIN</v>
          </cell>
          <cell r="E1940" t="str">
            <v>Y</v>
          </cell>
          <cell r="F1940" t="str">
            <v>Affirmed</v>
          </cell>
          <cell r="G1940">
            <v>37949</v>
          </cell>
          <cell r="H1940" t="str">
            <v>AA-</v>
          </cell>
          <cell r="I1940" t="str">
            <v>Rating Outlook Stable</v>
          </cell>
        </row>
        <row r="1941">
          <cell r="A1941">
            <v>80360022</v>
          </cell>
          <cell r="B1941" t="str">
            <v>Investec Bank (UK) Ltd</v>
          </cell>
          <cell r="C1941" t="str">
            <v>Banks</v>
          </cell>
          <cell r="D1941" t="str">
            <v>UNITED KINGDOM</v>
          </cell>
          <cell r="E1941" t="str">
            <v>Y</v>
          </cell>
          <cell r="F1941" t="str">
            <v>Affirmed</v>
          </cell>
          <cell r="G1941">
            <v>38020</v>
          </cell>
          <cell r="H1941" t="str">
            <v>BBB+</v>
          </cell>
          <cell r="I1941" t="str">
            <v>Rating Outlook Stable</v>
          </cell>
        </row>
        <row r="1942">
          <cell r="A1942">
            <v>80360027</v>
          </cell>
          <cell r="B1942" t="str">
            <v>Principality Building Society</v>
          </cell>
          <cell r="C1942" t="str">
            <v>Banks</v>
          </cell>
          <cell r="D1942" t="str">
            <v>UNITED KINGDOM</v>
          </cell>
          <cell r="E1942" t="str">
            <v>Y</v>
          </cell>
          <cell r="F1942" t="str">
            <v>New Rating</v>
          </cell>
          <cell r="G1942">
            <v>35944</v>
          </cell>
          <cell r="H1942" t="str">
            <v>A</v>
          </cell>
          <cell r="I1942" t="str">
            <v>Rating Outlook Stable</v>
          </cell>
        </row>
        <row r="1943">
          <cell r="A1943">
            <v>80360029</v>
          </cell>
          <cell r="B1943" t="str">
            <v>Chohung Bank</v>
          </cell>
          <cell r="C1943" t="str">
            <v>Banks</v>
          </cell>
          <cell r="D1943" t="str">
            <v>KOREA, REPUBLIC OF</v>
          </cell>
          <cell r="E1943" t="str">
            <v>Y</v>
          </cell>
          <cell r="F1943" t="str">
            <v>Affirmed</v>
          </cell>
          <cell r="G1943">
            <v>37874</v>
          </cell>
          <cell r="H1943" t="str">
            <v>BBB</v>
          </cell>
          <cell r="I1943" t="str">
            <v>Rating Outlook Stable</v>
          </cell>
        </row>
        <row r="1944">
          <cell r="A1944">
            <v>80360030</v>
          </cell>
          <cell r="B1944" t="str">
            <v>Co-Operative Bank (The)</v>
          </cell>
          <cell r="C1944" t="str">
            <v>Banks</v>
          </cell>
          <cell r="D1944" t="str">
            <v>UNITED KINGDOM</v>
          </cell>
          <cell r="E1944" t="str">
            <v>Y</v>
          </cell>
          <cell r="F1944" t="str">
            <v>Upgrade</v>
          </cell>
          <cell r="G1944">
            <v>35632</v>
          </cell>
          <cell r="H1944" t="str">
            <v>A</v>
          </cell>
          <cell r="I1944" t="str">
            <v>Rating Outlook Stable</v>
          </cell>
        </row>
        <row r="1945">
          <cell r="A1945">
            <v>80360031</v>
          </cell>
          <cell r="B1945" t="str">
            <v>Banque Sanpaolo</v>
          </cell>
          <cell r="C1945" t="str">
            <v>Banks</v>
          </cell>
          <cell r="D1945" t="str">
            <v>FRANCE</v>
          </cell>
          <cell r="E1945" t="str">
            <v>Y</v>
          </cell>
          <cell r="F1945" t="str">
            <v>Affirmed</v>
          </cell>
          <cell r="G1945">
            <v>37959</v>
          </cell>
          <cell r="H1945" t="str">
            <v>A+</v>
          </cell>
          <cell r="I1945" t="str">
            <v>Rating Outlook Positive</v>
          </cell>
        </row>
        <row r="1946">
          <cell r="A1946">
            <v>80360032</v>
          </cell>
          <cell r="B1946" t="str">
            <v>Zivnostenska Banka</v>
          </cell>
          <cell r="C1946" t="str">
            <v>Banks</v>
          </cell>
          <cell r="D1946" t="str">
            <v>CZECH REPUBLIC</v>
          </cell>
          <cell r="E1946" t="str">
            <v>Y</v>
          </cell>
          <cell r="F1946" t="str">
            <v>Withdrawn</v>
          </cell>
          <cell r="G1946">
            <v>36803</v>
          </cell>
          <cell r="H1946" t="str">
            <v>NR</v>
          </cell>
        </row>
        <row r="1947">
          <cell r="A1947">
            <v>80360033</v>
          </cell>
          <cell r="B1947" t="str">
            <v>Cassa di Risparmio di Gorizia</v>
          </cell>
          <cell r="C1947" t="str">
            <v>Banks</v>
          </cell>
          <cell r="D1947" t="str">
            <v>ITALY</v>
          </cell>
          <cell r="E1947" t="str">
            <v>N</v>
          </cell>
          <cell r="F1947" t="str">
            <v>Withdrawn</v>
          </cell>
          <cell r="G1947">
            <v>37123</v>
          </cell>
          <cell r="H1947" t="str">
            <v>NR</v>
          </cell>
          <cell r="I1947" t="str">
            <v>Not on Rating Watch</v>
          </cell>
        </row>
        <row r="1948">
          <cell r="A1948">
            <v>80360034</v>
          </cell>
          <cell r="B1948" t="str">
            <v>Finter Bank France</v>
          </cell>
          <cell r="C1948" t="str">
            <v>Banks</v>
          </cell>
          <cell r="D1948" t="str">
            <v>FRANCE</v>
          </cell>
          <cell r="E1948" t="str">
            <v>N</v>
          </cell>
          <cell r="F1948" t="str">
            <v>Withdrawn</v>
          </cell>
          <cell r="G1948">
            <v>35583</v>
          </cell>
          <cell r="H1948" t="str">
            <v>NR</v>
          </cell>
        </row>
        <row r="1949">
          <cell r="A1949">
            <v>80360035</v>
          </cell>
          <cell r="B1949" t="str">
            <v>Eurofactor</v>
          </cell>
          <cell r="C1949" t="str">
            <v>Financial Institutions</v>
          </cell>
          <cell r="D1949" t="str">
            <v>FRANCE</v>
          </cell>
          <cell r="E1949" t="str">
            <v>Y</v>
          </cell>
          <cell r="F1949" t="str">
            <v>Rating Watch On</v>
          </cell>
          <cell r="G1949">
            <v>38196</v>
          </cell>
          <cell r="H1949" t="str">
            <v>A-</v>
          </cell>
          <cell r="I1949" t="str">
            <v>Rating Watch Positive</v>
          </cell>
        </row>
        <row r="1950">
          <cell r="A1950">
            <v>80360036</v>
          </cell>
          <cell r="B1950" t="str">
            <v>Argentaria Caja Postal y Banco Hipotecario</v>
          </cell>
          <cell r="C1950" t="str">
            <v>Banks</v>
          </cell>
          <cell r="D1950" t="str">
            <v>SPAIN</v>
          </cell>
          <cell r="E1950" t="str">
            <v>N</v>
          </cell>
          <cell r="F1950" t="str">
            <v>Withdrawn</v>
          </cell>
          <cell r="G1950">
            <v>36556</v>
          </cell>
          <cell r="H1950" t="str">
            <v>NR</v>
          </cell>
        </row>
        <row r="1951">
          <cell r="A1951">
            <v>80360037</v>
          </cell>
          <cell r="B1951" t="str">
            <v>Gas Natural SDG</v>
          </cell>
          <cell r="C1951" t="str">
            <v>Natural Gas &amp; Propane</v>
          </cell>
          <cell r="D1951" t="str">
            <v>SPAIN</v>
          </cell>
          <cell r="E1951" t="str">
            <v>Y</v>
          </cell>
          <cell r="F1951" t="str">
            <v>Affirmed</v>
          </cell>
          <cell r="G1951">
            <v>38097</v>
          </cell>
          <cell r="H1951" t="str">
            <v>A+</v>
          </cell>
          <cell r="I1951" t="str">
            <v>Rating Outlook Stable</v>
          </cell>
        </row>
        <row r="1952">
          <cell r="A1952">
            <v>80360039</v>
          </cell>
          <cell r="B1952" t="str">
            <v>Banca 121</v>
          </cell>
          <cell r="C1952" t="str">
            <v>Banks</v>
          </cell>
          <cell r="D1952" t="str">
            <v>ITALY</v>
          </cell>
          <cell r="E1952" t="str">
            <v>N</v>
          </cell>
          <cell r="F1952" t="str">
            <v>Withdrawn</v>
          </cell>
          <cell r="G1952">
            <v>37629</v>
          </cell>
          <cell r="H1952" t="str">
            <v>NR</v>
          </cell>
          <cell r="I1952" t="str">
            <v>Not on Rating Watch</v>
          </cell>
        </row>
        <row r="1953">
          <cell r="A1953">
            <v>80360041</v>
          </cell>
          <cell r="B1953" t="str">
            <v>Jardine Fleming Bank Limited</v>
          </cell>
          <cell r="C1953" t="str">
            <v>Banks</v>
          </cell>
          <cell r="D1953" t="str">
            <v>HONG KONG</v>
          </cell>
          <cell r="E1953" t="str">
            <v>N</v>
          </cell>
          <cell r="F1953" t="str">
            <v>Withdrawn</v>
          </cell>
          <cell r="G1953">
            <v>37078</v>
          </cell>
          <cell r="H1953" t="str">
            <v>NR</v>
          </cell>
        </row>
        <row r="1954">
          <cell r="A1954">
            <v>80360042</v>
          </cell>
          <cell r="B1954" t="str">
            <v>Caja de Ahorros y Monte de Piedad de Madrid</v>
          </cell>
          <cell r="C1954" t="str">
            <v>Banks</v>
          </cell>
          <cell r="D1954" t="str">
            <v>SPAIN</v>
          </cell>
          <cell r="E1954" t="str">
            <v>Y</v>
          </cell>
          <cell r="F1954" t="str">
            <v>Affirmed</v>
          </cell>
          <cell r="G1954">
            <v>38121</v>
          </cell>
          <cell r="H1954" t="str">
            <v>AA-</v>
          </cell>
          <cell r="I1954" t="str">
            <v>Rating Outlook Stable</v>
          </cell>
        </row>
        <row r="1955">
          <cell r="A1955">
            <v>80360043</v>
          </cell>
          <cell r="B1955" t="str">
            <v>Banco de Credito Local de Espana</v>
          </cell>
          <cell r="C1955" t="str">
            <v>Banks</v>
          </cell>
          <cell r="D1955" t="str">
            <v>SPAIN</v>
          </cell>
          <cell r="E1955" t="str">
            <v>Y</v>
          </cell>
          <cell r="F1955" t="str">
            <v>Affirmed</v>
          </cell>
          <cell r="G1955">
            <v>38181</v>
          </cell>
          <cell r="H1955" t="str">
            <v>AA-</v>
          </cell>
          <cell r="I1955" t="str">
            <v>Rating Outlook Stable</v>
          </cell>
        </row>
        <row r="1956">
          <cell r="A1956">
            <v>80360044</v>
          </cell>
          <cell r="B1956" t="str">
            <v>Hidroelectrica del Cantabrico - Hidrocantabrico</v>
          </cell>
          <cell r="C1956" t="str">
            <v>Corporates</v>
          </cell>
          <cell r="D1956" t="str">
            <v>SPAIN</v>
          </cell>
          <cell r="E1956" t="str">
            <v>Y</v>
          </cell>
          <cell r="F1956" t="str">
            <v>Affirmed</v>
          </cell>
          <cell r="G1956">
            <v>38198</v>
          </cell>
          <cell r="H1956" t="str">
            <v>BBB</v>
          </cell>
          <cell r="I1956" t="str">
            <v>Rating Outlook Positive</v>
          </cell>
        </row>
        <row r="1957">
          <cell r="A1957">
            <v>80360045</v>
          </cell>
          <cell r="B1957" t="str">
            <v>Telefonica</v>
          </cell>
          <cell r="C1957" t="str">
            <v>Corporates</v>
          </cell>
          <cell r="D1957" t="str">
            <v>SPAIN</v>
          </cell>
          <cell r="E1957" t="str">
            <v>Y</v>
          </cell>
          <cell r="F1957" t="str">
            <v>Affirmed</v>
          </cell>
          <cell r="G1957">
            <v>38253</v>
          </cell>
          <cell r="H1957" t="str">
            <v>A</v>
          </cell>
          <cell r="I1957" t="str">
            <v>Rating Outlook Stable</v>
          </cell>
        </row>
        <row r="1958">
          <cell r="A1958">
            <v>80360046</v>
          </cell>
          <cell r="B1958" t="str">
            <v>First Active plc.</v>
          </cell>
          <cell r="C1958" t="str">
            <v>Banks</v>
          </cell>
          <cell r="D1958" t="str">
            <v>IRELAND</v>
          </cell>
          <cell r="E1958" t="str">
            <v>Y</v>
          </cell>
          <cell r="F1958" t="str">
            <v>Upgrade</v>
          </cell>
          <cell r="G1958">
            <v>38042</v>
          </cell>
          <cell r="H1958" t="str">
            <v>AA</v>
          </cell>
          <cell r="I1958" t="str">
            <v>Rating Outlook Stable</v>
          </cell>
        </row>
        <row r="1959">
          <cell r="A1959">
            <v>80360047</v>
          </cell>
          <cell r="B1959" t="str">
            <v>CPR</v>
          </cell>
          <cell r="C1959" t="str">
            <v>Banks</v>
          </cell>
          <cell r="D1959" t="str">
            <v>FRANCE</v>
          </cell>
          <cell r="E1959" t="str">
            <v>N</v>
          </cell>
          <cell r="F1959" t="str">
            <v>Withdrawn</v>
          </cell>
          <cell r="G1959">
            <v>37391</v>
          </cell>
          <cell r="H1959" t="str">
            <v>NR</v>
          </cell>
          <cell r="I1959" t="str">
            <v>Not on Rating Watch</v>
          </cell>
        </row>
        <row r="1960">
          <cell r="A1960">
            <v>80360048</v>
          </cell>
          <cell r="B1960" t="str">
            <v>Credit Cooperatif</v>
          </cell>
          <cell r="C1960" t="str">
            <v>Banks</v>
          </cell>
          <cell r="D1960" t="str">
            <v>FRANCE</v>
          </cell>
          <cell r="E1960" t="str">
            <v>Y</v>
          </cell>
          <cell r="F1960" t="str">
            <v>Affirmed</v>
          </cell>
          <cell r="G1960">
            <v>37929</v>
          </cell>
          <cell r="H1960" t="str">
            <v>A+</v>
          </cell>
          <cell r="I1960" t="str">
            <v>Rating Outlook Stable</v>
          </cell>
        </row>
        <row r="1961">
          <cell r="A1961">
            <v>80360049</v>
          </cell>
          <cell r="B1961" t="str">
            <v>Caisse Centrale de Credit Cooperatif ( CCCC )</v>
          </cell>
          <cell r="C1961" t="str">
            <v>Banks</v>
          </cell>
          <cell r="D1961" t="str">
            <v>FRANCE</v>
          </cell>
          <cell r="E1961" t="str">
            <v>N</v>
          </cell>
          <cell r="F1961" t="str">
            <v>Withdrawn</v>
          </cell>
          <cell r="G1961">
            <v>37929</v>
          </cell>
          <cell r="H1961" t="str">
            <v>NR</v>
          </cell>
        </row>
        <row r="1962">
          <cell r="A1962">
            <v>80360050</v>
          </cell>
          <cell r="B1962" t="str">
            <v>Banco Bilbao Vizcaya Argentaria Brasil</v>
          </cell>
          <cell r="C1962" t="str">
            <v>Banks</v>
          </cell>
          <cell r="D1962" t="str">
            <v>BRAZIL</v>
          </cell>
          <cell r="E1962" t="str">
            <v>N</v>
          </cell>
          <cell r="F1962" t="str">
            <v>Affirmed</v>
          </cell>
          <cell r="G1962">
            <v>37777</v>
          </cell>
          <cell r="H1962" t="str">
            <v>B</v>
          </cell>
          <cell r="I1962" t="str">
            <v>Rating Outlook Positive</v>
          </cell>
        </row>
        <row r="1963">
          <cell r="A1963">
            <v>80360051</v>
          </cell>
          <cell r="B1963" t="str">
            <v>Bank Leumi</v>
          </cell>
          <cell r="C1963" t="str">
            <v>Banks</v>
          </cell>
          <cell r="D1963" t="str">
            <v>ISRAEL</v>
          </cell>
          <cell r="E1963" t="str">
            <v>Y</v>
          </cell>
          <cell r="F1963" t="str">
            <v>Downgrade</v>
          </cell>
          <cell r="G1963">
            <v>37726</v>
          </cell>
          <cell r="H1963" t="str">
            <v>BBB+</v>
          </cell>
          <cell r="I1963" t="str">
            <v>Rating Outlook Stable</v>
          </cell>
        </row>
        <row r="1964">
          <cell r="A1964">
            <v>80360052</v>
          </cell>
          <cell r="B1964" t="str">
            <v>DePfa [Mortgage Pfandbriefe]</v>
          </cell>
          <cell r="C1964" t="str">
            <v>Financial Institutions</v>
          </cell>
          <cell r="D1964" t="str">
            <v>GERMANY</v>
          </cell>
          <cell r="E1964" t="str">
            <v>Y</v>
          </cell>
          <cell r="F1964" t="str">
            <v>Affirmed</v>
          </cell>
          <cell r="G1964">
            <v>38047</v>
          </cell>
          <cell r="H1964" t="str">
            <v>AAA</v>
          </cell>
        </row>
        <row r="1965">
          <cell r="A1965">
            <v>80360053</v>
          </cell>
          <cell r="B1965" t="str">
            <v>DePfa [Public Sector Pfandbriefe]</v>
          </cell>
          <cell r="C1965" t="str">
            <v>Financial Institutions</v>
          </cell>
          <cell r="D1965" t="str">
            <v>GERMANY</v>
          </cell>
          <cell r="E1965" t="str">
            <v>Y</v>
          </cell>
          <cell r="F1965" t="str">
            <v>Affirmed</v>
          </cell>
          <cell r="G1965">
            <v>38047</v>
          </cell>
          <cell r="H1965" t="str">
            <v>AAA</v>
          </cell>
        </row>
        <row r="1966">
          <cell r="A1966">
            <v>80360054</v>
          </cell>
          <cell r="B1966" t="str">
            <v>Citibank International Bank</v>
          </cell>
          <cell r="C1966" t="str">
            <v>Banks</v>
          </cell>
          <cell r="D1966" t="str">
            <v>UNITED KINGDOM</v>
          </cell>
          <cell r="E1966" t="str">
            <v>Y</v>
          </cell>
          <cell r="F1966" t="str">
            <v>Affirmed</v>
          </cell>
          <cell r="G1966">
            <v>37817</v>
          </cell>
          <cell r="H1966" t="str">
            <v>AA+</v>
          </cell>
          <cell r="I1966" t="str">
            <v>Rating Outlook Stable</v>
          </cell>
        </row>
        <row r="1967">
          <cell r="A1967">
            <v>80360055</v>
          </cell>
          <cell r="B1967" t="str">
            <v>Credit Maritime Mutuel</v>
          </cell>
          <cell r="C1967" t="str">
            <v>Banks</v>
          </cell>
          <cell r="D1967" t="str">
            <v>FRANCE</v>
          </cell>
          <cell r="E1967" t="str">
            <v>Y</v>
          </cell>
          <cell r="F1967" t="str">
            <v>Downgrade</v>
          </cell>
          <cell r="G1967">
            <v>37823</v>
          </cell>
          <cell r="H1967" t="str">
            <v>A+</v>
          </cell>
          <cell r="I1967" t="str">
            <v>Rating Outlook Stable</v>
          </cell>
        </row>
        <row r="1968">
          <cell r="A1968">
            <v>80360056</v>
          </cell>
          <cell r="B1968" t="str">
            <v>Coventry Building Society</v>
          </cell>
          <cell r="C1968" t="str">
            <v>Banks</v>
          </cell>
          <cell r="D1968" t="str">
            <v>UNITED KINGDOM</v>
          </cell>
          <cell r="E1968" t="str">
            <v>Y</v>
          </cell>
          <cell r="F1968" t="str">
            <v>New Rating</v>
          </cell>
          <cell r="G1968">
            <v>34520</v>
          </cell>
          <cell r="H1968" t="str">
            <v>A</v>
          </cell>
          <cell r="I1968" t="str">
            <v>Rating Outlook Stable</v>
          </cell>
        </row>
        <row r="1969">
          <cell r="A1969">
            <v>80360057</v>
          </cell>
          <cell r="B1969" t="str">
            <v>Suncorp-Metway Limited</v>
          </cell>
          <cell r="C1969" t="str">
            <v>Banks</v>
          </cell>
          <cell r="D1969" t="str">
            <v>AUSTRALIA</v>
          </cell>
          <cell r="E1969" t="str">
            <v>Y</v>
          </cell>
          <cell r="F1969" t="str">
            <v>Affirmed</v>
          </cell>
          <cell r="G1969">
            <v>37280</v>
          </cell>
          <cell r="H1969" t="str">
            <v>A</v>
          </cell>
          <cell r="I1969" t="str">
            <v>Rating Outlook Stable</v>
          </cell>
        </row>
        <row r="1970">
          <cell r="A1970">
            <v>80360059</v>
          </cell>
          <cell r="B1970" t="str">
            <v>Credit Agricole S.A.</v>
          </cell>
          <cell r="C1970" t="str">
            <v>Banks</v>
          </cell>
          <cell r="D1970" t="str">
            <v>FRANCE</v>
          </cell>
          <cell r="E1970" t="str">
            <v>Y</v>
          </cell>
          <cell r="F1970" t="str">
            <v>Downgrade</v>
          </cell>
          <cell r="G1970">
            <v>37778</v>
          </cell>
          <cell r="H1970" t="str">
            <v>AA</v>
          </cell>
          <cell r="I1970" t="str">
            <v>Rating Outlook Stable</v>
          </cell>
        </row>
        <row r="1971">
          <cell r="A1971">
            <v>80360060</v>
          </cell>
          <cell r="B1971" t="str">
            <v>Gulf Bank</v>
          </cell>
          <cell r="C1971" t="str">
            <v>Banks</v>
          </cell>
          <cell r="D1971" t="str">
            <v>KUWAIT</v>
          </cell>
          <cell r="E1971" t="str">
            <v>Y</v>
          </cell>
          <cell r="F1971" t="str">
            <v>Upgrade</v>
          </cell>
          <cell r="G1971">
            <v>37428</v>
          </cell>
          <cell r="H1971" t="str">
            <v>A-</v>
          </cell>
          <cell r="I1971" t="str">
            <v>Rating Outlook Stable</v>
          </cell>
        </row>
        <row r="1972">
          <cell r="A1972">
            <v>80360063</v>
          </cell>
          <cell r="B1972" t="str">
            <v>Bank Nederlandse Gemeenten</v>
          </cell>
          <cell r="C1972" t="str">
            <v>Banks</v>
          </cell>
          <cell r="D1972" t="str">
            <v>NETHERLANDS</v>
          </cell>
          <cell r="E1972" t="str">
            <v>Y</v>
          </cell>
          <cell r="F1972" t="str">
            <v>Affirmed</v>
          </cell>
          <cell r="G1972">
            <v>38078</v>
          </cell>
          <cell r="H1972" t="str">
            <v>AAA</v>
          </cell>
          <cell r="I1972" t="str">
            <v>Rating Outlook Stable</v>
          </cell>
        </row>
        <row r="1973">
          <cell r="A1973">
            <v>80360064</v>
          </cell>
          <cell r="B1973" t="str">
            <v>Banco de Andalucia</v>
          </cell>
          <cell r="C1973" t="str">
            <v>Banks</v>
          </cell>
          <cell r="D1973" t="str">
            <v>SPAIN</v>
          </cell>
          <cell r="E1973" t="str">
            <v>Y</v>
          </cell>
          <cell r="F1973" t="str">
            <v>Affirmed</v>
          </cell>
          <cell r="G1973">
            <v>38114</v>
          </cell>
          <cell r="H1973" t="str">
            <v>AA-</v>
          </cell>
          <cell r="I1973" t="str">
            <v>Rating Outlook Stable</v>
          </cell>
        </row>
        <row r="1974">
          <cell r="A1974">
            <v>80360065</v>
          </cell>
          <cell r="B1974" t="str">
            <v>Landesbank Rheinland-Pfalz Girozentrale (Guaranteed)</v>
          </cell>
          <cell r="C1974" t="str">
            <v>Banks</v>
          </cell>
          <cell r="D1974" t="str">
            <v>GERMANY</v>
          </cell>
          <cell r="E1974" t="str">
            <v>Y</v>
          </cell>
          <cell r="F1974" t="str">
            <v>Affirmed</v>
          </cell>
          <cell r="G1974">
            <v>38169</v>
          </cell>
          <cell r="H1974" t="str">
            <v>AAA</v>
          </cell>
          <cell r="I1974" t="str">
            <v>Rating Outlook Stable</v>
          </cell>
        </row>
        <row r="1975">
          <cell r="A1975">
            <v>80360068</v>
          </cell>
          <cell r="B1975" t="str">
            <v>Skipton Building Society</v>
          </cell>
          <cell r="C1975" t="str">
            <v>Banks</v>
          </cell>
          <cell r="D1975" t="str">
            <v>UNITED KINGDOM</v>
          </cell>
          <cell r="E1975" t="str">
            <v>Y</v>
          </cell>
          <cell r="F1975" t="str">
            <v>New Rating</v>
          </cell>
          <cell r="G1975">
            <v>36143</v>
          </cell>
          <cell r="H1975" t="str">
            <v>A</v>
          </cell>
          <cell r="I1975" t="str">
            <v>Rating Outlook Stable</v>
          </cell>
        </row>
        <row r="1976">
          <cell r="A1976">
            <v>80360069</v>
          </cell>
          <cell r="B1976" t="str">
            <v>Chelsea Building Society (The)</v>
          </cell>
          <cell r="C1976" t="str">
            <v>Banks</v>
          </cell>
          <cell r="D1976" t="str">
            <v>UNITED KINGDOM</v>
          </cell>
          <cell r="E1976" t="str">
            <v>Y</v>
          </cell>
          <cell r="F1976" t="str">
            <v>New Rating</v>
          </cell>
          <cell r="G1976">
            <v>38180</v>
          </cell>
          <cell r="H1976" t="str">
            <v>A</v>
          </cell>
          <cell r="I1976" t="str">
            <v>Rating Outlook Stable</v>
          </cell>
        </row>
        <row r="1977">
          <cell r="A1977">
            <v>80360070</v>
          </cell>
          <cell r="B1977" t="str">
            <v>Standard Bank of South Africa Limited</v>
          </cell>
          <cell r="C1977" t="str">
            <v>Banks</v>
          </cell>
          <cell r="D1977" t="str">
            <v>SOUTH AFRICA</v>
          </cell>
          <cell r="E1977" t="str">
            <v>Y</v>
          </cell>
          <cell r="F1977" t="str">
            <v>Affirmed</v>
          </cell>
          <cell r="G1977">
            <v>38147</v>
          </cell>
          <cell r="H1977" t="str">
            <v>BBB</v>
          </cell>
          <cell r="I1977" t="str">
            <v>Rating Outlook Stable</v>
          </cell>
        </row>
        <row r="1978">
          <cell r="A1978">
            <v>80360073</v>
          </cell>
          <cell r="B1978" t="str">
            <v>Storebrand Bank (Formerly Finansbanken)</v>
          </cell>
          <cell r="C1978" t="str">
            <v>Banks</v>
          </cell>
          <cell r="D1978" t="str">
            <v>NORWAY</v>
          </cell>
          <cell r="E1978" t="str">
            <v>N</v>
          </cell>
          <cell r="F1978" t="str">
            <v>Withdrawn</v>
          </cell>
          <cell r="G1978">
            <v>38033</v>
          </cell>
          <cell r="H1978" t="str">
            <v>NR</v>
          </cell>
        </row>
        <row r="1979">
          <cell r="A1979">
            <v>80360074</v>
          </cell>
          <cell r="B1979" t="str">
            <v>Portman Building Society</v>
          </cell>
          <cell r="C1979" t="str">
            <v>Banks</v>
          </cell>
          <cell r="D1979" t="str">
            <v>UNITED KINGDOM</v>
          </cell>
          <cell r="E1979" t="str">
            <v>Y</v>
          </cell>
          <cell r="F1979" t="str">
            <v>New Rating</v>
          </cell>
          <cell r="G1979">
            <v>38145</v>
          </cell>
          <cell r="H1979" t="str">
            <v>A</v>
          </cell>
          <cell r="I1979" t="str">
            <v>Rating Outlook Stable</v>
          </cell>
        </row>
        <row r="1980">
          <cell r="A1980">
            <v>80360076</v>
          </cell>
          <cell r="B1980" t="str">
            <v>Investec Limited</v>
          </cell>
          <cell r="C1980" t="str">
            <v>Banks</v>
          </cell>
          <cell r="D1980" t="str">
            <v>SOUTH AFRICA</v>
          </cell>
          <cell r="E1980" t="str">
            <v>Y</v>
          </cell>
          <cell r="F1980" t="str">
            <v>Upgrade</v>
          </cell>
          <cell r="G1980">
            <v>37743</v>
          </cell>
          <cell r="H1980" t="str">
            <v>BBB</v>
          </cell>
          <cell r="I1980" t="str">
            <v>Rating Outlook Stable</v>
          </cell>
        </row>
        <row r="1981">
          <cell r="A1981">
            <v>80360077</v>
          </cell>
          <cell r="B1981" t="str">
            <v>ABSA Bank Limited</v>
          </cell>
          <cell r="C1981" t="str">
            <v>Banks</v>
          </cell>
          <cell r="D1981" t="str">
            <v>SOUTH AFRICA</v>
          </cell>
          <cell r="E1981" t="str">
            <v>Y</v>
          </cell>
          <cell r="F1981" t="str">
            <v>Affirmed</v>
          </cell>
          <cell r="G1981">
            <v>38043</v>
          </cell>
          <cell r="H1981" t="str">
            <v>BBB</v>
          </cell>
          <cell r="I1981" t="str">
            <v>Rating Outlook Stable</v>
          </cell>
        </row>
        <row r="1982">
          <cell r="A1982">
            <v>80360079</v>
          </cell>
          <cell r="B1982" t="str">
            <v>Clearstream Banking, Luxembourg</v>
          </cell>
          <cell r="C1982" t="str">
            <v>Banks</v>
          </cell>
          <cell r="D1982" t="str">
            <v>LUXEMBOURG</v>
          </cell>
          <cell r="E1982" t="str">
            <v>Y</v>
          </cell>
          <cell r="F1982" t="str">
            <v>Affirmed</v>
          </cell>
          <cell r="G1982">
            <v>37916</v>
          </cell>
          <cell r="H1982" t="str">
            <v>AA+</v>
          </cell>
          <cell r="I1982" t="str">
            <v>Rating Outlook Stable</v>
          </cell>
        </row>
        <row r="1983">
          <cell r="A1983">
            <v>80360080</v>
          </cell>
          <cell r="B1983" t="str">
            <v>Locafinanciere</v>
          </cell>
          <cell r="C1983" t="str">
            <v>Banks</v>
          </cell>
          <cell r="D1983" t="str">
            <v>FRANCE</v>
          </cell>
          <cell r="E1983" t="str">
            <v>N</v>
          </cell>
          <cell r="F1983" t="str">
            <v>Withdrawn</v>
          </cell>
          <cell r="G1983">
            <v>37007</v>
          </cell>
          <cell r="H1983" t="str">
            <v>NR</v>
          </cell>
          <cell r="I1983" t="str">
            <v>Rating Watch Off</v>
          </cell>
        </row>
        <row r="1984">
          <cell r="A1984">
            <v>80360082</v>
          </cell>
          <cell r="B1984" t="str">
            <v>Banco Boavista Interatlantico</v>
          </cell>
          <cell r="C1984" t="str">
            <v>Banks</v>
          </cell>
          <cell r="D1984" t="str">
            <v>BRAZIL</v>
          </cell>
          <cell r="E1984" t="str">
            <v>N</v>
          </cell>
          <cell r="F1984" t="str">
            <v>Withdrawn</v>
          </cell>
          <cell r="G1984">
            <v>36999</v>
          </cell>
          <cell r="H1984" t="str">
            <v>NR</v>
          </cell>
        </row>
        <row r="1985">
          <cell r="A1985">
            <v>80360083</v>
          </cell>
          <cell r="B1985" t="str">
            <v>Banco Bandeirantes</v>
          </cell>
          <cell r="C1985" t="str">
            <v>Banks</v>
          </cell>
          <cell r="D1985" t="str">
            <v>BRAZIL</v>
          </cell>
          <cell r="E1985" t="str">
            <v>N</v>
          </cell>
          <cell r="F1985" t="str">
            <v>Withdrawn</v>
          </cell>
          <cell r="G1985">
            <v>36969</v>
          </cell>
          <cell r="H1985" t="str">
            <v>NR</v>
          </cell>
        </row>
        <row r="1986">
          <cell r="A1986">
            <v>80360084</v>
          </cell>
          <cell r="B1986" t="str">
            <v>O'Higgins Central Hispanoamericano</v>
          </cell>
          <cell r="C1986" t="str">
            <v>Banks</v>
          </cell>
          <cell r="D1986" t="str">
            <v>CHILE</v>
          </cell>
          <cell r="E1986" t="str">
            <v>N</v>
          </cell>
          <cell r="F1986" t="str">
            <v>Withdrawn</v>
          </cell>
          <cell r="G1986">
            <v>36350</v>
          </cell>
          <cell r="H1986" t="str">
            <v>NR</v>
          </cell>
        </row>
        <row r="1987">
          <cell r="A1987">
            <v>80360085</v>
          </cell>
          <cell r="B1987" t="str">
            <v>Kas Bank</v>
          </cell>
          <cell r="C1987" t="str">
            <v>Banks</v>
          </cell>
          <cell r="D1987" t="str">
            <v>NETHERLANDS</v>
          </cell>
          <cell r="E1987" t="str">
            <v>N</v>
          </cell>
          <cell r="F1987" t="str">
            <v>Withdrawn</v>
          </cell>
          <cell r="G1987">
            <v>37797</v>
          </cell>
          <cell r="H1987" t="str">
            <v>NR</v>
          </cell>
          <cell r="I1987" t="str">
            <v>Rating Outlook Off</v>
          </cell>
        </row>
        <row r="1988">
          <cell r="A1988">
            <v>80360086</v>
          </cell>
          <cell r="B1988" t="str">
            <v>Bankgesellschaft Berlin AG</v>
          </cell>
          <cell r="C1988" t="str">
            <v>Banks</v>
          </cell>
          <cell r="D1988" t="str">
            <v>GERMANY</v>
          </cell>
          <cell r="E1988" t="str">
            <v>Y</v>
          </cell>
          <cell r="F1988" t="str">
            <v>Downgrade</v>
          </cell>
          <cell r="G1988">
            <v>38169</v>
          </cell>
          <cell r="H1988" t="str">
            <v>BBB+</v>
          </cell>
          <cell r="I1988" t="str">
            <v>Rating Outlook Evolving</v>
          </cell>
        </row>
        <row r="1989">
          <cell r="A1989">
            <v>80360087</v>
          </cell>
          <cell r="B1989" t="str">
            <v>Credit Professionnel</v>
          </cell>
          <cell r="C1989" t="str">
            <v>Banks</v>
          </cell>
          <cell r="D1989" t="str">
            <v>BELGIUM</v>
          </cell>
          <cell r="E1989" t="str">
            <v>Y</v>
          </cell>
          <cell r="F1989" t="str">
            <v>New Rating</v>
          </cell>
          <cell r="G1989">
            <v>37965</v>
          </cell>
          <cell r="H1989" t="str">
            <v>A-</v>
          </cell>
          <cell r="I1989" t="str">
            <v>Rating Outlook Stable</v>
          </cell>
        </row>
        <row r="1990">
          <cell r="A1990">
            <v>80360088</v>
          </cell>
          <cell r="B1990" t="str">
            <v>Osmanli Bankasi</v>
          </cell>
          <cell r="C1990" t="str">
            <v>Banks</v>
          </cell>
          <cell r="D1990" t="str">
            <v>TURKEY</v>
          </cell>
          <cell r="E1990" t="str">
            <v>N</v>
          </cell>
          <cell r="F1990" t="str">
            <v>Withdrawn</v>
          </cell>
          <cell r="G1990">
            <v>37244</v>
          </cell>
          <cell r="H1990" t="str">
            <v>NR</v>
          </cell>
          <cell r="I1990" t="str">
            <v>Not on Rating Watch</v>
          </cell>
        </row>
        <row r="1991">
          <cell r="A1991">
            <v>80360089</v>
          </cell>
          <cell r="B1991" t="str">
            <v>National Bank of Egypt (UK) Limited</v>
          </cell>
          <cell r="C1991" t="str">
            <v>Banks</v>
          </cell>
          <cell r="D1991" t="str">
            <v>UNITED KINGDOM</v>
          </cell>
          <cell r="E1991" t="str">
            <v>Y</v>
          </cell>
          <cell r="F1991" t="str">
            <v>Affirmed</v>
          </cell>
          <cell r="G1991">
            <v>37609</v>
          </cell>
          <cell r="H1991" t="str">
            <v>BB+</v>
          </cell>
          <cell r="I1991" t="str">
            <v>Rating Outlook Stable</v>
          </cell>
        </row>
        <row r="1992">
          <cell r="A1992">
            <v>80360090</v>
          </cell>
          <cell r="B1992" t="str">
            <v>Trust Bank</v>
          </cell>
          <cell r="C1992" t="str">
            <v>Banks</v>
          </cell>
          <cell r="D1992" t="str">
            <v>AUSTRALIA</v>
          </cell>
          <cell r="E1992" t="str">
            <v>N</v>
          </cell>
          <cell r="F1992" t="str">
            <v>Withdrawn</v>
          </cell>
          <cell r="G1992">
            <v>36627</v>
          </cell>
          <cell r="H1992" t="str">
            <v>NR</v>
          </cell>
        </row>
        <row r="1993">
          <cell r="A1993">
            <v>80360091</v>
          </cell>
          <cell r="B1993" t="str">
            <v>State Street Banque</v>
          </cell>
          <cell r="C1993" t="str">
            <v>Banks</v>
          </cell>
          <cell r="D1993" t="str">
            <v>FRANCE</v>
          </cell>
          <cell r="E1993" t="str">
            <v>Y</v>
          </cell>
          <cell r="F1993" t="str">
            <v>Downgrade</v>
          </cell>
          <cell r="G1993">
            <v>37859</v>
          </cell>
          <cell r="H1993" t="str">
            <v>AA-</v>
          </cell>
          <cell r="I1993" t="str">
            <v>Rating Outlook Negative</v>
          </cell>
        </row>
        <row r="1994">
          <cell r="A1994">
            <v>80360094</v>
          </cell>
          <cell r="B1994" t="str">
            <v>Bahrain International Bank</v>
          </cell>
          <cell r="C1994" t="str">
            <v>Banks</v>
          </cell>
          <cell r="D1994" t="str">
            <v>BAHRAIN</v>
          </cell>
          <cell r="E1994" t="str">
            <v>N</v>
          </cell>
          <cell r="F1994" t="str">
            <v>Withdrawn</v>
          </cell>
          <cell r="G1994">
            <v>38189</v>
          </cell>
          <cell r="H1994" t="str">
            <v>NR</v>
          </cell>
        </row>
        <row r="1995">
          <cell r="A1995">
            <v>80360095</v>
          </cell>
          <cell r="B1995" t="str">
            <v>Nordea Bank Finland</v>
          </cell>
          <cell r="C1995" t="str">
            <v>Banks</v>
          </cell>
          <cell r="D1995" t="str">
            <v>FINLAND</v>
          </cell>
          <cell r="E1995" t="str">
            <v>Y</v>
          </cell>
          <cell r="F1995" t="str">
            <v>Affirmed</v>
          </cell>
          <cell r="G1995">
            <v>38230</v>
          </cell>
          <cell r="H1995" t="str">
            <v>AA-</v>
          </cell>
          <cell r="I1995" t="str">
            <v>Rating Outlook Stable</v>
          </cell>
        </row>
        <row r="1996">
          <cell r="A1996">
            <v>80360096</v>
          </cell>
          <cell r="B1996" t="str">
            <v>PT Bank Internasional Indonesia Tbk</v>
          </cell>
          <cell r="C1996" t="str">
            <v>Financial Institutions</v>
          </cell>
          <cell r="D1996" t="str">
            <v>INDONESIA</v>
          </cell>
          <cell r="E1996" t="str">
            <v>Y</v>
          </cell>
          <cell r="F1996" t="str">
            <v>Upgrade</v>
          </cell>
          <cell r="G1996">
            <v>38114</v>
          </cell>
          <cell r="H1996" t="str">
            <v>B+</v>
          </cell>
          <cell r="I1996" t="str">
            <v>Rating Outlook Stable</v>
          </cell>
        </row>
        <row r="1997">
          <cell r="A1997">
            <v>80360097</v>
          </cell>
          <cell r="B1997" t="str">
            <v>St. George Bank</v>
          </cell>
          <cell r="C1997" t="str">
            <v>Banks</v>
          </cell>
          <cell r="D1997" t="str">
            <v>AUSTRALIA</v>
          </cell>
          <cell r="E1997" t="str">
            <v>Y</v>
          </cell>
          <cell r="F1997" t="str">
            <v>Upgrade</v>
          </cell>
          <cell r="G1997">
            <v>36913</v>
          </cell>
          <cell r="H1997" t="str">
            <v>A+</v>
          </cell>
          <cell r="I1997" t="str">
            <v>Rating Outlook Stable</v>
          </cell>
        </row>
        <row r="1998">
          <cell r="A1998">
            <v>80360099</v>
          </cell>
          <cell r="B1998" t="str">
            <v>DePfa-Bank Europe PLC</v>
          </cell>
          <cell r="C1998" t="str">
            <v>Banks</v>
          </cell>
          <cell r="D1998" t="str">
            <v>IRELAND</v>
          </cell>
          <cell r="E1998" t="str">
            <v>N</v>
          </cell>
          <cell r="F1998" t="str">
            <v>Withdrawn</v>
          </cell>
          <cell r="G1998">
            <v>37750</v>
          </cell>
          <cell r="H1998" t="str">
            <v>NR</v>
          </cell>
        </row>
        <row r="1999">
          <cell r="A1999">
            <v>80360100</v>
          </cell>
          <cell r="B1999" t="str">
            <v>West Bromwich Building Society</v>
          </cell>
          <cell r="C1999" t="str">
            <v>Banks</v>
          </cell>
          <cell r="D1999" t="str">
            <v>UNITED KINGDOM</v>
          </cell>
          <cell r="E1999" t="str">
            <v>Y</v>
          </cell>
          <cell r="F1999" t="str">
            <v>New Rating</v>
          </cell>
          <cell r="G1999">
            <v>38236</v>
          </cell>
          <cell r="H1999" t="str">
            <v>A</v>
          </cell>
          <cell r="I1999" t="str">
            <v>Rating Outlook Stable</v>
          </cell>
        </row>
        <row r="2000">
          <cell r="A2000">
            <v>80360101</v>
          </cell>
          <cell r="B2000" t="str">
            <v>SEPI (Guaranteed)</v>
          </cell>
          <cell r="C2000" t="str">
            <v>Corporates</v>
          </cell>
          <cell r="D2000" t="str">
            <v>SPAIN</v>
          </cell>
          <cell r="E2000" t="str">
            <v>N</v>
          </cell>
          <cell r="F2000" t="str">
            <v>Upgrade</v>
          </cell>
          <cell r="G2000">
            <v>37974</v>
          </cell>
          <cell r="H2000" t="str">
            <v>AAA</v>
          </cell>
          <cell r="I2000" t="str">
            <v>Rating Outlook Stable</v>
          </cell>
        </row>
        <row r="2001">
          <cell r="A2001">
            <v>80360103</v>
          </cell>
          <cell r="B2001" t="str">
            <v>Industrial Bank of Korea</v>
          </cell>
          <cell r="C2001" t="str">
            <v>Banks</v>
          </cell>
          <cell r="D2001" t="str">
            <v>KOREA, REPUBLIC OF</v>
          </cell>
          <cell r="E2001" t="str">
            <v>Y</v>
          </cell>
          <cell r="F2001" t="str">
            <v>Upgrade</v>
          </cell>
          <cell r="G2001">
            <v>37434</v>
          </cell>
          <cell r="H2001" t="str">
            <v>A</v>
          </cell>
          <cell r="I2001" t="str">
            <v>Rating Outlook Stable</v>
          </cell>
        </row>
        <row r="2002">
          <cell r="A2002">
            <v>80360104</v>
          </cell>
          <cell r="B2002" t="str">
            <v>Hana Bank</v>
          </cell>
          <cell r="C2002" t="str">
            <v>Banks</v>
          </cell>
          <cell r="D2002" t="str">
            <v>KOREA, REPUBLIC OF</v>
          </cell>
          <cell r="E2002" t="str">
            <v>Y</v>
          </cell>
          <cell r="F2002" t="str">
            <v>Affirmed</v>
          </cell>
          <cell r="G2002">
            <v>38211</v>
          </cell>
          <cell r="H2002" t="str">
            <v>BBB+</v>
          </cell>
          <cell r="I2002" t="str">
            <v>Rating Outlook Stable</v>
          </cell>
        </row>
        <row r="2003">
          <cell r="A2003">
            <v>80360105</v>
          </cell>
          <cell r="B2003" t="str">
            <v>Bank of East Asia</v>
          </cell>
          <cell r="C2003" t="str">
            <v>Banks</v>
          </cell>
          <cell r="D2003" t="str">
            <v>HONG KONG</v>
          </cell>
          <cell r="E2003" t="str">
            <v>Y</v>
          </cell>
          <cell r="F2003" t="str">
            <v>Affirmed</v>
          </cell>
          <cell r="G2003">
            <v>38168</v>
          </cell>
          <cell r="H2003" t="str">
            <v>A-</v>
          </cell>
          <cell r="I2003" t="str">
            <v>Rating Outlook Stable</v>
          </cell>
        </row>
        <row r="2004">
          <cell r="A2004">
            <v>80360107</v>
          </cell>
          <cell r="B2004" t="str">
            <v>DBS Bank (Hong Kong) Limited</v>
          </cell>
          <cell r="C2004" t="str">
            <v>Banks</v>
          </cell>
          <cell r="D2004" t="str">
            <v>HONG KONG</v>
          </cell>
          <cell r="E2004" t="str">
            <v>Y</v>
          </cell>
          <cell r="F2004" t="str">
            <v>Affirmed</v>
          </cell>
          <cell r="G2004">
            <v>37823</v>
          </cell>
          <cell r="H2004" t="str">
            <v>A+</v>
          </cell>
          <cell r="I2004" t="str">
            <v>Rating Outlook Stable</v>
          </cell>
        </row>
        <row r="2005">
          <cell r="A2005">
            <v>80360108</v>
          </cell>
          <cell r="B2005" t="str">
            <v>Bank Hapoalim</v>
          </cell>
          <cell r="C2005" t="str">
            <v>Banks</v>
          </cell>
          <cell r="D2005" t="str">
            <v>ISRAEL</v>
          </cell>
          <cell r="E2005" t="str">
            <v>Y</v>
          </cell>
          <cell r="F2005" t="str">
            <v>Downgrade</v>
          </cell>
          <cell r="G2005">
            <v>37726</v>
          </cell>
          <cell r="H2005" t="str">
            <v>BBB+</v>
          </cell>
          <cell r="I2005" t="str">
            <v>Rating Outlook Stable</v>
          </cell>
        </row>
        <row r="2006">
          <cell r="A2006">
            <v>80360109</v>
          </cell>
          <cell r="B2006" t="str">
            <v>Banca Regionale Europea</v>
          </cell>
          <cell r="C2006" t="str">
            <v>Banks</v>
          </cell>
          <cell r="D2006" t="str">
            <v>ITALY</v>
          </cell>
          <cell r="E2006" t="str">
            <v>N</v>
          </cell>
          <cell r="F2006" t="str">
            <v>Withdrawn</v>
          </cell>
          <cell r="G2006">
            <v>37237</v>
          </cell>
          <cell r="H2006" t="str">
            <v>NR</v>
          </cell>
          <cell r="I2006" t="str">
            <v>Not on Rating Watch</v>
          </cell>
        </row>
        <row r="2007">
          <cell r="A2007">
            <v>80360111</v>
          </cell>
          <cell r="B2007" t="str">
            <v>FirstRand Bank</v>
          </cell>
          <cell r="C2007" t="str">
            <v>Banks</v>
          </cell>
          <cell r="D2007" t="str">
            <v>SOUTH AFRICA</v>
          </cell>
          <cell r="E2007" t="str">
            <v>Y</v>
          </cell>
          <cell r="F2007" t="str">
            <v>Upgrade</v>
          </cell>
          <cell r="G2007">
            <v>37743</v>
          </cell>
          <cell r="H2007" t="str">
            <v>BBB</v>
          </cell>
          <cell r="I2007" t="str">
            <v>Rating Outlook Stable</v>
          </cell>
        </row>
        <row r="2008">
          <cell r="A2008">
            <v>80360112</v>
          </cell>
          <cell r="B2008" t="str">
            <v>Landshypotek AB</v>
          </cell>
          <cell r="C2008" t="str">
            <v>Banks</v>
          </cell>
          <cell r="D2008" t="str">
            <v>SWEDEN</v>
          </cell>
          <cell r="E2008" t="str">
            <v>Y</v>
          </cell>
          <cell r="F2008" t="str">
            <v>Affirmed</v>
          </cell>
          <cell r="G2008">
            <v>37609</v>
          </cell>
          <cell r="H2008" t="str">
            <v>A</v>
          </cell>
          <cell r="I2008" t="str">
            <v>Rating Outlook Stable</v>
          </cell>
        </row>
        <row r="2009">
          <cell r="A2009">
            <v>80360113</v>
          </cell>
          <cell r="B2009" t="str">
            <v>Hamburgische Landesbank (Guaranteed)</v>
          </cell>
          <cell r="C2009" t="str">
            <v>Banks</v>
          </cell>
          <cell r="D2009" t="str">
            <v>GERMANY</v>
          </cell>
          <cell r="E2009" t="str">
            <v>N</v>
          </cell>
          <cell r="F2009" t="str">
            <v>Withdrawn</v>
          </cell>
          <cell r="G2009">
            <v>37775</v>
          </cell>
          <cell r="H2009" t="str">
            <v>NR</v>
          </cell>
        </row>
        <row r="2010">
          <cell r="A2010">
            <v>80360114</v>
          </cell>
          <cell r="B2010" t="str">
            <v>Banco FonteCindam</v>
          </cell>
          <cell r="C2010" t="str">
            <v>Banks</v>
          </cell>
          <cell r="D2010" t="str">
            <v>BRAZIL</v>
          </cell>
          <cell r="E2010" t="str">
            <v>N</v>
          </cell>
          <cell r="F2010" t="str">
            <v>Withdrawn</v>
          </cell>
          <cell r="G2010">
            <v>36388</v>
          </cell>
          <cell r="H2010" t="str">
            <v>NR</v>
          </cell>
        </row>
        <row r="2011">
          <cell r="A2011">
            <v>80360115</v>
          </cell>
          <cell r="B2011" t="str">
            <v>Banco BPI</v>
          </cell>
          <cell r="C2011" t="str">
            <v>Banks</v>
          </cell>
          <cell r="D2011" t="str">
            <v>PORTUGAL</v>
          </cell>
          <cell r="E2011" t="str">
            <v>Y</v>
          </cell>
          <cell r="F2011" t="str">
            <v>Affirmed</v>
          </cell>
          <cell r="G2011">
            <v>38245</v>
          </cell>
          <cell r="H2011" t="str">
            <v>A+</v>
          </cell>
          <cell r="I2011" t="str">
            <v>Rating Outlook Stable</v>
          </cell>
        </row>
        <row r="2012">
          <cell r="A2012">
            <v>80360116</v>
          </cell>
          <cell r="B2012" t="str">
            <v>Altadis</v>
          </cell>
          <cell r="C2012" t="str">
            <v>Tobacco</v>
          </cell>
          <cell r="D2012" t="str">
            <v>SPAIN</v>
          </cell>
          <cell r="E2012" t="str">
            <v>Y</v>
          </cell>
          <cell r="F2012" t="str">
            <v>Affirmed</v>
          </cell>
          <cell r="G2012">
            <v>38209</v>
          </cell>
          <cell r="H2012" t="str">
            <v>A-</v>
          </cell>
          <cell r="I2012" t="str">
            <v>Rating Outlook Negative</v>
          </cell>
        </row>
        <row r="2013">
          <cell r="A2013">
            <v>80360117</v>
          </cell>
          <cell r="B2013" t="str">
            <v>Institut Catala de Finances</v>
          </cell>
          <cell r="C2013" t="str">
            <v>Financial Institutions</v>
          </cell>
          <cell r="D2013" t="str">
            <v>SPAIN</v>
          </cell>
          <cell r="E2013" t="str">
            <v>Y</v>
          </cell>
          <cell r="F2013" t="str">
            <v>Affirmed</v>
          </cell>
          <cell r="G2013">
            <v>38253</v>
          </cell>
          <cell r="H2013" t="str">
            <v>A+</v>
          </cell>
          <cell r="I2013" t="str">
            <v>Rating Outlook Negative</v>
          </cell>
        </row>
        <row r="2014">
          <cell r="A2014">
            <v>80360119</v>
          </cell>
          <cell r="B2014" t="str">
            <v>Natexis Banques Populaires</v>
          </cell>
          <cell r="C2014" t="str">
            <v>Banks</v>
          </cell>
          <cell r="D2014" t="str">
            <v>FRANCE</v>
          </cell>
          <cell r="E2014" t="str">
            <v>Y</v>
          </cell>
          <cell r="F2014" t="str">
            <v>Downgrade</v>
          </cell>
          <cell r="G2014">
            <v>37823</v>
          </cell>
          <cell r="H2014" t="str">
            <v>A+</v>
          </cell>
          <cell r="I2014" t="str">
            <v>Rating Outlook Stable</v>
          </cell>
        </row>
        <row r="2015">
          <cell r="A2015">
            <v>80360120</v>
          </cell>
          <cell r="B2015" t="str">
            <v>Bangkok Bank</v>
          </cell>
          <cell r="C2015" t="str">
            <v>Banks</v>
          </cell>
          <cell r="D2015" t="str">
            <v>THAILAND</v>
          </cell>
          <cell r="E2015" t="str">
            <v>Y</v>
          </cell>
          <cell r="F2015" t="str">
            <v>Revision Rating</v>
          </cell>
          <cell r="G2015">
            <v>38138</v>
          </cell>
          <cell r="H2015" t="str">
            <v>BBB-</v>
          </cell>
          <cell r="I2015" t="str">
            <v>Rating Outlook Positive</v>
          </cell>
        </row>
        <row r="2016">
          <cell r="A2016">
            <v>80360121</v>
          </cell>
          <cell r="B2016" t="str">
            <v>Caisse des Depots et Consignations ( CDC )</v>
          </cell>
          <cell r="C2016" t="str">
            <v>Banks</v>
          </cell>
          <cell r="D2016" t="str">
            <v>FRANCE</v>
          </cell>
          <cell r="E2016" t="str">
            <v>Y</v>
          </cell>
          <cell r="F2016" t="str">
            <v>Affirmed</v>
          </cell>
          <cell r="G2016">
            <v>37826</v>
          </cell>
          <cell r="H2016" t="str">
            <v>AAA</v>
          </cell>
          <cell r="I2016" t="str">
            <v>Rating Outlook Stable</v>
          </cell>
        </row>
        <row r="2017">
          <cell r="A2017">
            <v>80360122</v>
          </cell>
          <cell r="B2017" t="str">
            <v>Rolo Banca 1473</v>
          </cell>
          <cell r="C2017" t="str">
            <v>Banks</v>
          </cell>
          <cell r="D2017" t="str">
            <v>ITALY</v>
          </cell>
          <cell r="E2017" t="str">
            <v>N</v>
          </cell>
          <cell r="F2017" t="str">
            <v>Withdrawn</v>
          </cell>
          <cell r="G2017">
            <v>37438</v>
          </cell>
          <cell r="H2017" t="str">
            <v>NR</v>
          </cell>
          <cell r="I2017" t="str">
            <v>Not on Rating Watch</v>
          </cell>
        </row>
        <row r="2018">
          <cell r="A2018">
            <v>80360123</v>
          </cell>
          <cell r="B2018" t="str">
            <v>Ceska Sporitelna</v>
          </cell>
          <cell r="C2018" t="str">
            <v>Banks</v>
          </cell>
          <cell r="D2018" t="str">
            <v>CZECH REPUBLIC</v>
          </cell>
          <cell r="E2018" t="str">
            <v>Y</v>
          </cell>
          <cell r="F2018" t="str">
            <v>Affirmed</v>
          </cell>
          <cell r="G2018">
            <v>38169</v>
          </cell>
          <cell r="H2018" t="str">
            <v>A-</v>
          </cell>
          <cell r="I2018" t="str">
            <v>Rating Outlook Stable</v>
          </cell>
        </row>
        <row r="2019">
          <cell r="A2019">
            <v>80360124</v>
          </cell>
          <cell r="B2019" t="str">
            <v>Ceskoslovenska Obchodni Banka</v>
          </cell>
          <cell r="C2019" t="str">
            <v>Banks</v>
          </cell>
          <cell r="D2019" t="str">
            <v>CZECH REPUBLIC</v>
          </cell>
          <cell r="E2019" t="str">
            <v>Y</v>
          </cell>
          <cell r="F2019" t="str">
            <v>Upgrade</v>
          </cell>
          <cell r="G2019">
            <v>38106</v>
          </cell>
          <cell r="H2019" t="str">
            <v>A+</v>
          </cell>
          <cell r="I2019" t="str">
            <v>Rating Outlook Stable</v>
          </cell>
        </row>
        <row r="2020">
          <cell r="A2020">
            <v>80360125</v>
          </cell>
          <cell r="B2020" t="str">
            <v>ASLK-CGER Bank</v>
          </cell>
          <cell r="C2020" t="str">
            <v>Banks</v>
          </cell>
          <cell r="D2020" t="str">
            <v>BELGIUM</v>
          </cell>
          <cell r="E2020" t="str">
            <v>N</v>
          </cell>
          <cell r="F2020" t="str">
            <v>Withdrawn</v>
          </cell>
          <cell r="G2020">
            <v>36335</v>
          </cell>
          <cell r="H2020" t="str">
            <v>NR</v>
          </cell>
        </row>
        <row r="2021">
          <cell r="A2021">
            <v>80360126</v>
          </cell>
          <cell r="B2021" t="str">
            <v>Alfa Bank</v>
          </cell>
          <cell r="C2021" t="str">
            <v>Banks</v>
          </cell>
          <cell r="D2021" t="str">
            <v>RUSSIAN FEDERATION</v>
          </cell>
          <cell r="E2021" t="str">
            <v>Y</v>
          </cell>
          <cell r="F2021" t="str">
            <v>Affirmed</v>
          </cell>
          <cell r="G2021">
            <v>38176</v>
          </cell>
          <cell r="H2021" t="str">
            <v>B+</v>
          </cell>
          <cell r="I2021" t="str">
            <v>Rating Outlook Stable</v>
          </cell>
        </row>
        <row r="2022">
          <cell r="A2022">
            <v>80360127</v>
          </cell>
          <cell r="B2022" t="str">
            <v>DialogBank</v>
          </cell>
          <cell r="C2022" t="str">
            <v>Banks</v>
          </cell>
          <cell r="D2022" t="str">
            <v>RUSSIAN FEDERATION</v>
          </cell>
          <cell r="E2022" t="str">
            <v>N</v>
          </cell>
          <cell r="F2022" t="str">
            <v>Withdrawn</v>
          </cell>
          <cell r="G2022">
            <v>36469</v>
          </cell>
          <cell r="H2022" t="str">
            <v>NR</v>
          </cell>
        </row>
        <row r="2023">
          <cell r="A2023">
            <v>80360128</v>
          </cell>
          <cell r="B2023" t="str">
            <v>International Moscow Bank</v>
          </cell>
          <cell r="C2023" t="str">
            <v>Banks</v>
          </cell>
          <cell r="D2023" t="str">
            <v>RUSSIAN FEDERATION</v>
          </cell>
          <cell r="E2023" t="str">
            <v>Y</v>
          </cell>
          <cell r="F2023" t="str">
            <v>Rating Watch On</v>
          </cell>
          <cell r="G2023">
            <v>38258</v>
          </cell>
          <cell r="H2023" t="str">
            <v>BB-</v>
          </cell>
          <cell r="I2023" t="str">
            <v>Rating Watch Positive</v>
          </cell>
        </row>
        <row r="2024">
          <cell r="A2024">
            <v>80360129</v>
          </cell>
          <cell r="B2024" t="str">
            <v>Rossiyskiy Kredit Bank</v>
          </cell>
          <cell r="C2024" t="str">
            <v>Banks</v>
          </cell>
          <cell r="D2024" t="str">
            <v>RUSSIAN FEDERATION</v>
          </cell>
          <cell r="E2024" t="str">
            <v>N</v>
          </cell>
          <cell r="F2024" t="str">
            <v>Withdrawn</v>
          </cell>
          <cell r="G2024">
            <v>36469</v>
          </cell>
          <cell r="H2024" t="str">
            <v>NR</v>
          </cell>
        </row>
        <row r="2025">
          <cell r="A2025">
            <v>80360130</v>
          </cell>
          <cell r="B2025" t="str">
            <v>Sberbank-Savings Bank of the Russian Federation</v>
          </cell>
          <cell r="C2025" t="str">
            <v>Banks</v>
          </cell>
          <cell r="D2025" t="str">
            <v>RUSSIAN FEDERATION</v>
          </cell>
          <cell r="E2025" t="str">
            <v>Y</v>
          </cell>
          <cell r="F2025" t="str">
            <v>Affirmed</v>
          </cell>
          <cell r="G2025">
            <v>38208</v>
          </cell>
          <cell r="H2025" t="str">
            <v>BB+</v>
          </cell>
          <cell r="I2025" t="str">
            <v>Rating Outlook Stable</v>
          </cell>
        </row>
        <row r="2026">
          <cell r="A2026">
            <v>80360131</v>
          </cell>
          <cell r="B2026" t="str">
            <v>United Export Import Bank</v>
          </cell>
          <cell r="C2026" t="str">
            <v>Banks</v>
          </cell>
          <cell r="D2026" t="str">
            <v>RUSSIAN FEDERATION</v>
          </cell>
          <cell r="E2026" t="str">
            <v>N</v>
          </cell>
          <cell r="F2026" t="str">
            <v>Withdrawn</v>
          </cell>
          <cell r="G2026">
            <v>36879</v>
          </cell>
          <cell r="H2026" t="str">
            <v>NR</v>
          </cell>
        </row>
        <row r="2027">
          <cell r="A2027">
            <v>80360133</v>
          </cell>
          <cell r="B2027" t="str">
            <v>Kereskedelmi es Hitelbank</v>
          </cell>
          <cell r="C2027" t="str">
            <v>Banks</v>
          </cell>
          <cell r="D2027" t="str">
            <v>HUNGARY</v>
          </cell>
          <cell r="E2027" t="str">
            <v>Y</v>
          </cell>
          <cell r="F2027" t="str">
            <v>Upgrade</v>
          </cell>
          <cell r="G2027">
            <v>38106</v>
          </cell>
          <cell r="H2027" t="str">
            <v>A+</v>
          </cell>
          <cell r="I2027" t="str">
            <v>Rating Outlook Negative</v>
          </cell>
        </row>
        <row r="2028">
          <cell r="A2028">
            <v>80360134</v>
          </cell>
          <cell r="B2028" t="str">
            <v>Magyar Kulkereskedelmi Bank Rt</v>
          </cell>
          <cell r="C2028" t="str">
            <v>Banks</v>
          </cell>
          <cell r="D2028" t="str">
            <v>HUNGARY</v>
          </cell>
          <cell r="E2028" t="str">
            <v>Y</v>
          </cell>
          <cell r="F2028" t="str">
            <v>Withdrawn</v>
          </cell>
          <cell r="G2028">
            <v>37305</v>
          </cell>
          <cell r="H2028" t="str">
            <v>NR</v>
          </cell>
          <cell r="I2028" t="str">
            <v>Not on Rating Watch</v>
          </cell>
        </row>
        <row r="2029">
          <cell r="A2029">
            <v>80360135</v>
          </cell>
          <cell r="B2029" t="str">
            <v>Bank Handlowy w Warszawie</v>
          </cell>
          <cell r="C2029" t="str">
            <v>Banks</v>
          </cell>
          <cell r="D2029" t="str">
            <v>POLAND</v>
          </cell>
          <cell r="E2029" t="str">
            <v>Y</v>
          </cell>
          <cell r="F2029" t="str">
            <v>Withdrawn</v>
          </cell>
          <cell r="G2029">
            <v>37166</v>
          </cell>
          <cell r="H2029" t="str">
            <v>NR</v>
          </cell>
          <cell r="I2029" t="str">
            <v>Not on Rating Watch</v>
          </cell>
        </row>
        <row r="2030">
          <cell r="A2030">
            <v>80360136</v>
          </cell>
          <cell r="B2030" t="str">
            <v>Bank Pekao</v>
          </cell>
          <cell r="C2030" t="str">
            <v>Banks</v>
          </cell>
          <cell r="D2030" t="str">
            <v>POLAND</v>
          </cell>
          <cell r="E2030" t="str">
            <v>Y</v>
          </cell>
          <cell r="F2030" t="str">
            <v>Revision Outlook</v>
          </cell>
          <cell r="G2030">
            <v>38113</v>
          </cell>
          <cell r="H2030" t="str">
            <v>A</v>
          </cell>
          <cell r="I2030" t="str">
            <v>Rating Outlook Stable</v>
          </cell>
        </row>
        <row r="2031">
          <cell r="A2031">
            <v>80360138</v>
          </cell>
          <cell r="B2031" t="str">
            <v>Banco Dibens S.A.</v>
          </cell>
          <cell r="C2031" t="str">
            <v>Banks</v>
          </cell>
          <cell r="D2031" t="str">
            <v>BRAZIL</v>
          </cell>
          <cell r="E2031" t="str">
            <v>Y</v>
          </cell>
          <cell r="F2031" t="str">
            <v>Withdrawn</v>
          </cell>
          <cell r="G2031">
            <v>36999</v>
          </cell>
          <cell r="H2031" t="str">
            <v>NR</v>
          </cell>
        </row>
        <row r="2032">
          <cell r="A2032">
            <v>80360140</v>
          </cell>
          <cell r="B2032" t="str">
            <v>BCP Investimento</v>
          </cell>
          <cell r="C2032" t="str">
            <v>Banks</v>
          </cell>
          <cell r="D2032" t="str">
            <v>PORTUGAL</v>
          </cell>
          <cell r="E2032" t="str">
            <v>Y</v>
          </cell>
          <cell r="F2032" t="str">
            <v>Affirmed</v>
          </cell>
          <cell r="G2032">
            <v>38103</v>
          </cell>
          <cell r="H2032" t="str">
            <v>A+</v>
          </cell>
          <cell r="I2032" t="str">
            <v>Rating Outlook Stable</v>
          </cell>
        </row>
        <row r="2033">
          <cell r="A2033">
            <v>80360141</v>
          </cell>
          <cell r="B2033" t="str">
            <v>Krung Thai Bank</v>
          </cell>
          <cell r="C2033" t="str">
            <v>Banks</v>
          </cell>
          <cell r="D2033" t="str">
            <v>THAILAND</v>
          </cell>
          <cell r="E2033" t="str">
            <v>Y</v>
          </cell>
          <cell r="F2033" t="str">
            <v>Affirmed</v>
          </cell>
          <cell r="G2033">
            <v>38210</v>
          </cell>
          <cell r="H2033" t="str">
            <v>BBB-</v>
          </cell>
          <cell r="I2033" t="str">
            <v>Rating Outlook Stable</v>
          </cell>
        </row>
        <row r="2034">
          <cell r="A2034">
            <v>80360142</v>
          </cell>
          <cell r="B2034" t="str">
            <v>Korea Development Bank</v>
          </cell>
          <cell r="C2034" t="str">
            <v>Banks</v>
          </cell>
          <cell r="D2034" t="str">
            <v>KOREA, REPUBLIC OF</v>
          </cell>
          <cell r="E2034" t="str">
            <v>Y</v>
          </cell>
          <cell r="F2034" t="str">
            <v>Upgrade</v>
          </cell>
          <cell r="G2034">
            <v>37434</v>
          </cell>
          <cell r="H2034" t="str">
            <v>A</v>
          </cell>
          <cell r="I2034" t="str">
            <v>Rating Outlook Stable</v>
          </cell>
        </row>
        <row r="2035">
          <cell r="A2035">
            <v>80360143</v>
          </cell>
          <cell r="B2035" t="str">
            <v>KASIKORNBANK</v>
          </cell>
          <cell r="C2035" t="str">
            <v>Banks</v>
          </cell>
          <cell r="D2035" t="str">
            <v>THAILAND</v>
          </cell>
          <cell r="E2035" t="str">
            <v>Y</v>
          </cell>
          <cell r="F2035" t="str">
            <v>Upgrade</v>
          </cell>
          <cell r="G2035">
            <v>38138</v>
          </cell>
          <cell r="H2035" t="str">
            <v>BBB</v>
          </cell>
          <cell r="I2035" t="str">
            <v>Rating Outlook Stable</v>
          </cell>
        </row>
        <row r="2036">
          <cell r="A2036">
            <v>80360144</v>
          </cell>
          <cell r="B2036" t="str">
            <v>Thai Military Bank</v>
          </cell>
          <cell r="C2036" t="str">
            <v>Banks</v>
          </cell>
          <cell r="D2036" t="str">
            <v>THAILAND</v>
          </cell>
          <cell r="E2036" t="str">
            <v>Y</v>
          </cell>
          <cell r="F2036" t="str">
            <v>Affirmed</v>
          </cell>
          <cell r="G2036">
            <v>38160</v>
          </cell>
          <cell r="H2036" t="str">
            <v>BB-</v>
          </cell>
          <cell r="I2036" t="str">
            <v>Rating Outlook Positive</v>
          </cell>
        </row>
        <row r="2037">
          <cell r="A2037">
            <v>80360145</v>
          </cell>
          <cell r="B2037" t="str">
            <v>Siam Commercial Bank</v>
          </cell>
          <cell r="C2037" t="str">
            <v>Banks</v>
          </cell>
          <cell r="D2037" t="str">
            <v>THAILAND</v>
          </cell>
          <cell r="E2037" t="str">
            <v>Y</v>
          </cell>
          <cell r="F2037" t="str">
            <v>Upgrade</v>
          </cell>
          <cell r="G2037">
            <v>38138</v>
          </cell>
          <cell r="H2037" t="str">
            <v>BBB</v>
          </cell>
          <cell r="I2037" t="str">
            <v>Rating Outlook Stable</v>
          </cell>
        </row>
        <row r="2038">
          <cell r="A2038">
            <v>80360146</v>
          </cell>
          <cell r="B2038" t="str">
            <v>Bank of Ayudhya</v>
          </cell>
          <cell r="C2038" t="str">
            <v>Banks</v>
          </cell>
          <cell r="D2038" t="str">
            <v>THAILAND</v>
          </cell>
          <cell r="E2038" t="str">
            <v>Y</v>
          </cell>
          <cell r="F2038" t="str">
            <v>Upgrade</v>
          </cell>
          <cell r="G2038">
            <v>38160</v>
          </cell>
          <cell r="H2038" t="str">
            <v>BB-</v>
          </cell>
          <cell r="I2038" t="str">
            <v>Rating Outlook Stable</v>
          </cell>
        </row>
        <row r="2039">
          <cell r="A2039">
            <v>80360147</v>
          </cell>
          <cell r="B2039" t="str">
            <v>Rhb Bank</v>
          </cell>
          <cell r="C2039" t="str">
            <v>Banks</v>
          </cell>
          <cell r="D2039" t="str">
            <v>MALAYSIA</v>
          </cell>
          <cell r="E2039" t="str">
            <v>Y</v>
          </cell>
          <cell r="F2039" t="str">
            <v>New Rating</v>
          </cell>
          <cell r="G2039">
            <v>37552</v>
          </cell>
          <cell r="H2039" t="str">
            <v>BBB</v>
          </cell>
          <cell r="I2039" t="str">
            <v>Rating Outlook Stable</v>
          </cell>
        </row>
        <row r="2040">
          <cell r="A2040">
            <v>80360148</v>
          </cell>
          <cell r="B2040" t="str">
            <v>Chiao Tung Bank</v>
          </cell>
          <cell r="C2040" t="str">
            <v>Banks</v>
          </cell>
          <cell r="D2040" t="str">
            <v>TAIWAN</v>
          </cell>
          <cell r="E2040" t="str">
            <v>Y</v>
          </cell>
          <cell r="F2040" t="str">
            <v>Withdrawn</v>
          </cell>
          <cell r="G2040">
            <v>36957</v>
          </cell>
          <cell r="H2040" t="str">
            <v>NR</v>
          </cell>
          <cell r="I2040" t="str">
            <v>Not on Rating Watch</v>
          </cell>
        </row>
        <row r="2041">
          <cell r="A2041">
            <v>80360151</v>
          </cell>
          <cell r="B2041" t="str">
            <v>Societe Centrale de Credit Maritime Mutuel</v>
          </cell>
          <cell r="C2041" t="str">
            <v>Banks</v>
          </cell>
          <cell r="D2041" t="str">
            <v>FRANCE</v>
          </cell>
          <cell r="E2041" t="str">
            <v>Y</v>
          </cell>
          <cell r="F2041" t="str">
            <v>Downgrade</v>
          </cell>
          <cell r="G2041">
            <v>37823</v>
          </cell>
          <cell r="H2041" t="str">
            <v>A+</v>
          </cell>
          <cell r="I2041" t="str">
            <v>Rating Outlook Stable</v>
          </cell>
        </row>
        <row r="2042">
          <cell r="A2042">
            <v>80360153</v>
          </cell>
          <cell r="B2042" t="str">
            <v>Koram Bank</v>
          </cell>
          <cell r="C2042" t="str">
            <v>Banks</v>
          </cell>
          <cell r="D2042" t="str">
            <v>KOREA, REPUBLIC OF</v>
          </cell>
          <cell r="E2042" t="str">
            <v>Y</v>
          </cell>
          <cell r="F2042" t="str">
            <v>Upgrade</v>
          </cell>
          <cell r="G2042">
            <v>38114</v>
          </cell>
          <cell r="H2042" t="str">
            <v>A</v>
          </cell>
          <cell r="I2042" t="str">
            <v>Rating Outlook Stable</v>
          </cell>
        </row>
        <row r="2043">
          <cell r="A2043">
            <v>80360154</v>
          </cell>
          <cell r="B2043" t="str">
            <v>Caisse Centrale de Credit Immobilier de France (3CIF) (Groupe CIFD)</v>
          </cell>
          <cell r="C2043" t="str">
            <v>Banks</v>
          </cell>
          <cell r="D2043" t="str">
            <v>FRANCE</v>
          </cell>
          <cell r="E2043" t="str">
            <v>Y</v>
          </cell>
          <cell r="F2043" t="str">
            <v>Affirmed</v>
          </cell>
          <cell r="G2043">
            <v>37879</v>
          </cell>
          <cell r="H2043" t="str">
            <v>A+</v>
          </cell>
          <cell r="I2043" t="str">
            <v>Rating Outlook Stable</v>
          </cell>
        </row>
        <row r="2044">
          <cell r="A2044">
            <v>80360155</v>
          </cell>
          <cell r="B2044" t="str">
            <v>Dexia Municipal Bank</v>
          </cell>
          <cell r="C2044" t="str">
            <v>Banks</v>
          </cell>
          <cell r="D2044" t="str">
            <v>UNITED KINGDOM</v>
          </cell>
          <cell r="E2044" t="str">
            <v>N</v>
          </cell>
          <cell r="F2044" t="str">
            <v>Withdrawn</v>
          </cell>
          <cell r="G2044">
            <v>36815</v>
          </cell>
          <cell r="H2044" t="str">
            <v>NR</v>
          </cell>
        </row>
        <row r="2045">
          <cell r="A2045">
            <v>80360156</v>
          </cell>
          <cell r="B2045" t="str">
            <v>Bank Central Asia</v>
          </cell>
          <cell r="C2045" t="str">
            <v>Banks</v>
          </cell>
          <cell r="D2045" t="str">
            <v>INDONESIA</v>
          </cell>
          <cell r="E2045" t="str">
            <v>Y</v>
          </cell>
          <cell r="F2045" t="str">
            <v>Upgrade</v>
          </cell>
          <cell r="G2045">
            <v>37951</v>
          </cell>
          <cell r="H2045" t="str">
            <v>B+</v>
          </cell>
          <cell r="I2045" t="str">
            <v>Rating Outlook Stable</v>
          </cell>
        </row>
        <row r="2046">
          <cell r="A2046">
            <v>80360157</v>
          </cell>
          <cell r="B2046" t="str">
            <v>Bank of Tokyo-Mitsubishi</v>
          </cell>
          <cell r="C2046" t="str">
            <v>Banks</v>
          </cell>
          <cell r="D2046" t="str">
            <v>JAPAN</v>
          </cell>
          <cell r="E2046" t="str">
            <v>Y</v>
          </cell>
          <cell r="F2046" t="str">
            <v>Affirmed</v>
          </cell>
          <cell r="G2046">
            <v>38247</v>
          </cell>
          <cell r="H2046" t="str">
            <v>A-</v>
          </cell>
          <cell r="I2046" t="str">
            <v>Rating Outlook Stable</v>
          </cell>
        </row>
        <row r="2047">
          <cell r="A2047">
            <v>80360158</v>
          </cell>
          <cell r="B2047" t="str">
            <v>Bank Negara Indonesia</v>
          </cell>
          <cell r="C2047" t="str">
            <v>Banks</v>
          </cell>
          <cell r="D2047" t="str">
            <v>INDONESIA</v>
          </cell>
          <cell r="E2047" t="str">
            <v>Y</v>
          </cell>
          <cell r="F2047" t="str">
            <v>Upgrade</v>
          </cell>
          <cell r="G2047">
            <v>37951</v>
          </cell>
          <cell r="H2047" t="str">
            <v>B+</v>
          </cell>
          <cell r="I2047" t="str">
            <v>Rating Outlook Stable</v>
          </cell>
        </row>
        <row r="2048">
          <cell r="A2048">
            <v>80360159</v>
          </cell>
          <cell r="B2048" t="str">
            <v>Komercni banka</v>
          </cell>
          <cell r="C2048" t="str">
            <v>Banks</v>
          </cell>
          <cell r="D2048" t="str">
            <v>CZECH REPUBLIC</v>
          </cell>
          <cell r="E2048" t="str">
            <v>Y</v>
          </cell>
          <cell r="F2048" t="str">
            <v>Upgrade</v>
          </cell>
          <cell r="G2048">
            <v>38230</v>
          </cell>
          <cell r="H2048" t="str">
            <v>A+</v>
          </cell>
          <cell r="I2048" t="str">
            <v>Rating Outlook Stable</v>
          </cell>
        </row>
        <row r="2049">
          <cell r="A2049">
            <v>80360160</v>
          </cell>
          <cell r="B2049" t="str">
            <v>Banco di Desio e della Brianza</v>
          </cell>
          <cell r="C2049" t="str">
            <v>Banks</v>
          </cell>
          <cell r="D2049" t="str">
            <v>ITALY</v>
          </cell>
          <cell r="E2049" t="str">
            <v>Y</v>
          </cell>
          <cell r="F2049" t="str">
            <v>Affirmed</v>
          </cell>
          <cell r="G2049">
            <v>38127</v>
          </cell>
          <cell r="H2049" t="str">
            <v>A-</v>
          </cell>
          <cell r="I2049" t="str">
            <v>Rating Outlook Stable</v>
          </cell>
        </row>
        <row r="2050">
          <cell r="A2050">
            <v>80360161</v>
          </cell>
          <cell r="B2050" t="str">
            <v>Caja de Ahorros del Mediterraneo</v>
          </cell>
          <cell r="C2050" t="str">
            <v>Banks</v>
          </cell>
          <cell r="D2050" t="str">
            <v>SPAIN</v>
          </cell>
          <cell r="E2050" t="str">
            <v>Y</v>
          </cell>
          <cell r="F2050" t="str">
            <v>Affirmed</v>
          </cell>
          <cell r="G2050">
            <v>38182</v>
          </cell>
          <cell r="H2050" t="str">
            <v>A+</v>
          </cell>
          <cell r="I2050" t="str">
            <v>Rating Outlook Stable</v>
          </cell>
        </row>
        <row r="2051">
          <cell r="A2051">
            <v>80360162</v>
          </cell>
          <cell r="B2051" t="str">
            <v>Caja de Ahorros de Valencia, Castellon y Alicante (Bancaja)</v>
          </cell>
          <cell r="C2051" t="str">
            <v>Banks</v>
          </cell>
          <cell r="D2051" t="str">
            <v>SPAIN</v>
          </cell>
          <cell r="E2051" t="str">
            <v>Y</v>
          </cell>
          <cell r="F2051" t="str">
            <v>Affirmed</v>
          </cell>
          <cell r="G2051">
            <v>38140</v>
          </cell>
          <cell r="H2051" t="str">
            <v>A+</v>
          </cell>
          <cell r="I2051" t="str">
            <v>Rating Outlook Stable</v>
          </cell>
        </row>
        <row r="2052">
          <cell r="A2052">
            <v>80360163</v>
          </cell>
          <cell r="B2052" t="str">
            <v>National Bank Of Kuwait</v>
          </cell>
          <cell r="C2052" t="str">
            <v>Banks</v>
          </cell>
          <cell r="D2052" t="str">
            <v>KUWAIT</v>
          </cell>
          <cell r="E2052" t="str">
            <v>Y</v>
          </cell>
          <cell r="F2052" t="str">
            <v>Affirmed</v>
          </cell>
          <cell r="G2052">
            <v>38133</v>
          </cell>
          <cell r="H2052" t="str">
            <v>A+</v>
          </cell>
          <cell r="I2052" t="str">
            <v>Rating Outlook Stable</v>
          </cell>
        </row>
        <row r="2053">
          <cell r="A2053">
            <v>80360164</v>
          </cell>
          <cell r="B2053" t="str">
            <v>CIBC World Markets plc</v>
          </cell>
          <cell r="C2053" t="str">
            <v>Banks</v>
          </cell>
          <cell r="D2053" t="str">
            <v>UNITED KINGDOM</v>
          </cell>
          <cell r="E2053" t="str">
            <v>N</v>
          </cell>
          <cell r="F2053" t="str">
            <v>Withdrawn</v>
          </cell>
          <cell r="G2053">
            <v>37238</v>
          </cell>
          <cell r="H2053" t="str">
            <v>NR</v>
          </cell>
        </row>
        <row r="2054">
          <cell r="A2054">
            <v>80360165</v>
          </cell>
          <cell r="B2054" t="str">
            <v>Banco de Iberoamerica</v>
          </cell>
          <cell r="C2054" t="str">
            <v>Banks</v>
          </cell>
          <cell r="D2054" t="str">
            <v>PANAMA</v>
          </cell>
          <cell r="E2054" t="str">
            <v>N</v>
          </cell>
          <cell r="F2054" t="str">
            <v>Withdrawn</v>
          </cell>
          <cell r="G2054">
            <v>37055</v>
          </cell>
          <cell r="H2054" t="str">
            <v>NR</v>
          </cell>
        </row>
        <row r="2055">
          <cell r="A2055">
            <v>80360166</v>
          </cell>
          <cell r="B2055" t="str">
            <v>HSBC Bank Malta plc</v>
          </cell>
          <cell r="C2055" t="str">
            <v>Banks</v>
          </cell>
          <cell r="D2055" t="str">
            <v>MALTA</v>
          </cell>
          <cell r="E2055" t="str">
            <v>N</v>
          </cell>
          <cell r="F2055" t="str">
            <v>Withdrawn</v>
          </cell>
          <cell r="G2055">
            <v>36613</v>
          </cell>
          <cell r="H2055" t="str">
            <v>NR</v>
          </cell>
        </row>
        <row r="2056">
          <cell r="A2056">
            <v>80360167</v>
          </cell>
          <cell r="B2056" t="str">
            <v>Instituto de Credito Oficial</v>
          </cell>
          <cell r="C2056" t="str">
            <v>Banks</v>
          </cell>
          <cell r="D2056" t="str">
            <v>SPAIN</v>
          </cell>
          <cell r="E2056" t="str">
            <v>Y</v>
          </cell>
          <cell r="F2056" t="str">
            <v>Affirmed</v>
          </cell>
          <cell r="G2056">
            <v>38198</v>
          </cell>
          <cell r="H2056" t="str">
            <v>AAA</v>
          </cell>
          <cell r="I2056" t="str">
            <v>Rating Outlook Stable</v>
          </cell>
        </row>
        <row r="2057">
          <cell r="A2057">
            <v>80360168</v>
          </cell>
          <cell r="B2057" t="str">
            <v>Chinatrust Commercial Bank</v>
          </cell>
          <cell r="C2057" t="str">
            <v>Banks</v>
          </cell>
          <cell r="D2057" t="str">
            <v>TAIWAN</v>
          </cell>
          <cell r="E2057" t="str">
            <v>Y</v>
          </cell>
          <cell r="F2057" t="str">
            <v>Upgrade</v>
          </cell>
          <cell r="G2057">
            <v>38233</v>
          </cell>
          <cell r="H2057" t="str">
            <v>A</v>
          </cell>
          <cell r="I2057" t="str">
            <v>Rating Outlook Stable</v>
          </cell>
        </row>
        <row r="2058">
          <cell r="A2058">
            <v>80360169</v>
          </cell>
          <cell r="B2058" t="str">
            <v>CDC IXIS Capital Markets (Guaranteed Commitments)</v>
          </cell>
          <cell r="C2058" t="str">
            <v>Financial Institutions</v>
          </cell>
          <cell r="D2058" t="str">
            <v>FRANCE</v>
          </cell>
          <cell r="E2058" t="str">
            <v>Y</v>
          </cell>
          <cell r="F2058" t="str">
            <v>Affirmed</v>
          </cell>
          <cell r="G2058">
            <v>37708</v>
          </cell>
          <cell r="H2058" t="str">
            <v>AAA</v>
          </cell>
          <cell r="I2058" t="str">
            <v>Rating Outlook Stable</v>
          </cell>
        </row>
        <row r="2059">
          <cell r="A2059">
            <v>80360170</v>
          </cell>
          <cell r="B2059" t="str">
            <v>Caisse des Depots et Consignations GmbH</v>
          </cell>
          <cell r="C2059" t="str">
            <v>Financial Institutions</v>
          </cell>
          <cell r="D2059" t="str">
            <v>FRANCE</v>
          </cell>
          <cell r="E2059" t="str">
            <v>Y</v>
          </cell>
          <cell r="F2059" t="str">
            <v>New Rating</v>
          </cell>
          <cell r="G2059">
            <v>35766</v>
          </cell>
          <cell r="H2059" t="str">
            <v>AAA</v>
          </cell>
        </row>
        <row r="2060">
          <cell r="A2060">
            <v>80360171</v>
          </cell>
          <cell r="B2060" t="str">
            <v>Vseobecna Uverova Banka</v>
          </cell>
          <cell r="C2060" t="str">
            <v>Banks</v>
          </cell>
          <cell r="D2060" t="str">
            <v>SLOVAKIA</v>
          </cell>
          <cell r="E2060" t="str">
            <v>Y</v>
          </cell>
          <cell r="F2060" t="str">
            <v>Upgrade</v>
          </cell>
          <cell r="G2060">
            <v>38106</v>
          </cell>
          <cell r="H2060" t="str">
            <v>A</v>
          </cell>
          <cell r="I2060" t="str">
            <v>Rating Outlook Stable</v>
          </cell>
        </row>
        <row r="2061">
          <cell r="A2061">
            <v>80360172</v>
          </cell>
          <cell r="B2061" t="str">
            <v>Irish Life &amp; Permanent</v>
          </cell>
          <cell r="C2061" t="str">
            <v>Banks</v>
          </cell>
          <cell r="D2061" t="str">
            <v>IRELAND</v>
          </cell>
          <cell r="E2061" t="str">
            <v>N</v>
          </cell>
          <cell r="F2061" t="str">
            <v>Withdrawn</v>
          </cell>
          <cell r="G2061">
            <v>36340</v>
          </cell>
          <cell r="H2061" t="str">
            <v>NR</v>
          </cell>
        </row>
        <row r="2062">
          <cell r="A2062">
            <v>80360173</v>
          </cell>
          <cell r="B2062" t="str">
            <v>Dexia Crediop</v>
          </cell>
          <cell r="C2062" t="str">
            <v>Banks</v>
          </cell>
          <cell r="D2062" t="str">
            <v>ITALY</v>
          </cell>
          <cell r="E2062" t="str">
            <v>Y</v>
          </cell>
          <cell r="F2062" t="str">
            <v>Affirmed</v>
          </cell>
          <cell r="G2062">
            <v>38072</v>
          </cell>
          <cell r="H2062" t="str">
            <v>AA</v>
          </cell>
          <cell r="I2062" t="str">
            <v>Rating Outlook Stable</v>
          </cell>
        </row>
        <row r="2063">
          <cell r="A2063">
            <v>80360174</v>
          </cell>
          <cell r="B2063" t="str">
            <v>Credit Industriel et Commercial (CIC)</v>
          </cell>
          <cell r="C2063" t="str">
            <v>Banks</v>
          </cell>
          <cell r="D2063" t="str">
            <v>FRANCE</v>
          </cell>
          <cell r="E2063" t="str">
            <v>Y</v>
          </cell>
          <cell r="F2063" t="str">
            <v>Affirmed</v>
          </cell>
          <cell r="G2063">
            <v>38163</v>
          </cell>
          <cell r="H2063" t="str">
            <v>A+</v>
          </cell>
          <cell r="I2063" t="str">
            <v>Rating Outlook Stable</v>
          </cell>
        </row>
        <row r="2064">
          <cell r="A2064">
            <v>80360175</v>
          </cell>
          <cell r="B2064" t="str">
            <v>Chekiang First Bank</v>
          </cell>
          <cell r="C2064" t="str">
            <v>Banks</v>
          </cell>
          <cell r="D2064" t="str">
            <v>HONG KONG</v>
          </cell>
          <cell r="E2064" t="str">
            <v>N</v>
          </cell>
          <cell r="F2064" t="str">
            <v>Withdrawn</v>
          </cell>
          <cell r="G2064">
            <v>38208</v>
          </cell>
          <cell r="H2064" t="str">
            <v>NR</v>
          </cell>
        </row>
        <row r="2065">
          <cell r="A2065">
            <v>80360176</v>
          </cell>
          <cell r="B2065" t="str">
            <v>Wing Hang Bank Limited</v>
          </cell>
          <cell r="C2065" t="str">
            <v>Banks</v>
          </cell>
          <cell r="D2065" t="str">
            <v>HONG KONG</v>
          </cell>
          <cell r="E2065" t="str">
            <v>Y</v>
          </cell>
          <cell r="F2065" t="str">
            <v>Affirmed</v>
          </cell>
          <cell r="G2065">
            <v>37839</v>
          </cell>
          <cell r="H2065" t="str">
            <v>A-</v>
          </cell>
          <cell r="I2065" t="str">
            <v>Rating Outlook Stable</v>
          </cell>
        </row>
        <row r="2066">
          <cell r="A2066">
            <v>80360178</v>
          </cell>
          <cell r="B2066" t="str">
            <v>Dah Sing Bank</v>
          </cell>
          <cell r="C2066" t="str">
            <v>Banks</v>
          </cell>
          <cell r="D2066" t="str">
            <v>HONG KONG</v>
          </cell>
          <cell r="E2066" t="str">
            <v>Y</v>
          </cell>
          <cell r="F2066" t="str">
            <v>Affirmed</v>
          </cell>
          <cell r="G2066">
            <v>37040</v>
          </cell>
          <cell r="H2066" t="str">
            <v>A-</v>
          </cell>
          <cell r="I2066" t="str">
            <v>Rating Outlook Stable</v>
          </cell>
        </row>
        <row r="2067">
          <cell r="A2067">
            <v>80360181</v>
          </cell>
          <cell r="B2067" t="str">
            <v>Bank Dagang Nasional Indonesia</v>
          </cell>
          <cell r="C2067" t="str">
            <v>Banks</v>
          </cell>
          <cell r="D2067" t="str">
            <v>INDONESIA</v>
          </cell>
          <cell r="E2067" t="str">
            <v>N</v>
          </cell>
          <cell r="F2067" t="str">
            <v>Withdrawn</v>
          </cell>
          <cell r="G2067">
            <v>36406</v>
          </cell>
          <cell r="H2067" t="str">
            <v>NR</v>
          </cell>
          <cell r="I2067" t="str">
            <v>Rating Watch Positive</v>
          </cell>
        </row>
        <row r="2068">
          <cell r="A2068">
            <v>80360183</v>
          </cell>
          <cell r="B2068" t="str">
            <v>Bank Danamon Indonesia</v>
          </cell>
          <cell r="C2068" t="str">
            <v>Banks</v>
          </cell>
          <cell r="D2068" t="str">
            <v>INDONESIA</v>
          </cell>
          <cell r="E2068" t="str">
            <v>Y</v>
          </cell>
          <cell r="F2068" t="str">
            <v>Upgrade</v>
          </cell>
          <cell r="G2068">
            <v>37951</v>
          </cell>
          <cell r="H2068" t="str">
            <v>B+</v>
          </cell>
          <cell r="I2068" t="str">
            <v>Rating Outlook Stable</v>
          </cell>
        </row>
        <row r="2069">
          <cell r="A2069">
            <v>80360184</v>
          </cell>
          <cell r="B2069" t="str">
            <v>Nova Ljubljanska Banka</v>
          </cell>
          <cell r="C2069" t="str">
            <v>Banks</v>
          </cell>
          <cell r="D2069" t="str">
            <v>SLOVENIA</v>
          </cell>
          <cell r="E2069" t="str">
            <v>Y</v>
          </cell>
          <cell r="F2069" t="str">
            <v>Affirmed</v>
          </cell>
          <cell r="G2069">
            <v>37881</v>
          </cell>
          <cell r="H2069" t="str">
            <v>A-</v>
          </cell>
          <cell r="I2069" t="str">
            <v>Rating Outlook Stable</v>
          </cell>
        </row>
        <row r="2070">
          <cell r="A2070">
            <v>80360185</v>
          </cell>
          <cell r="B2070" t="str">
            <v>Landwirtschaftliche Rentenbank</v>
          </cell>
          <cell r="C2070" t="str">
            <v>Banks</v>
          </cell>
          <cell r="D2070" t="str">
            <v>GERMANY</v>
          </cell>
          <cell r="E2070" t="str">
            <v>Y</v>
          </cell>
          <cell r="F2070" t="str">
            <v>Affirmed</v>
          </cell>
          <cell r="G2070">
            <v>37953</v>
          </cell>
          <cell r="H2070" t="str">
            <v>AAA</v>
          </cell>
          <cell r="I2070" t="str">
            <v>Rating Outlook Stable</v>
          </cell>
        </row>
        <row r="2071">
          <cell r="A2071">
            <v>80360186</v>
          </cell>
          <cell r="B2071" t="str">
            <v>General Mortgage Bank of Sweden</v>
          </cell>
          <cell r="C2071" t="str">
            <v>Banks</v>
          </cell>
          <cell r="D2071" t="str">
            <v>SWEDEN</v>
          </cell>
          <cell r="E2071" t="str">
            <v>Y</v>
          </cell>
          <cell r="F2071" t="str">
            <v>Affirmed</v>
          </cell>
          <cell r="G2071">
            <v>37609</v>
          </cell>
          <cell r="H2071" t="str">
            <v>A</v>
          </cell>
          <cell r="I2071" t="str">
            <v>Rating Outlook Stable</v>
          </cell>
        </row>
        <row r="2072">
          <cell r="A2072">
            <v>80360187</v>
          </cell>
          <cell r="B2072" t="str">
            <v>Credem - Credito Emiliano S.p.A.</v>
          </cell>
          <cell r="C2072" t="str">
            <v>Banks</v>
          </cell>
          <cell r="D2072" t="str">
            <v>ITALY</v>
          </cell>
          <cell r="E2072" t="str">
            <v>Y</v>
          </cell>
          <cell r="F2072" t="str">
            <v>Affirmed</v>
          </cell>
          <cell r="G2072">
            <v>38020</v>
          </cell>
          <cell r="H2072" t="str">
            <v>A</v>
          </cell>
          <cell r="I2072" t="str">
            <v>Rating Outlook Stable</v>
          </cell>
        </row>
        <row r="2073">
          <cell r="A2073">
            <v>80360188</v>
          </cell>
          <cell r="B2073" t="str">
            <v>Banque Federale Mutualiste</v>
          </cell>
          <cell r="C2073" t="str">
            <v>Banks</v>
          </cell>
          <cell r="D2073" t="str">
            <v>FRANCE</v>
          </cell>
          <cell r="E2073" t="str">
            <v>Y</v>
          </cell>
          <cell r="F2073" t="str">
            <v>Downgrade</v>
          </cell>
          <cell r="G2073">
            <v>37588</v>
          </cell>
          <cell r="H2073" t="str">
            <v>BBB</v>
          </cell>
          <cell r="I2073" t="str">
            <v>Rating Outlook Stable</v>
          </cell>
        </row>
        <row r="2074">
          <cell r="A2074">
            <v>80360191</v>
          </cell>
          <cell r="B2074" t="str">
            <v>Banca Privada d'Andorra</v>
          </cell>
          <cell r="C2074" t="str">
            <v>Banks</v>
          </cell>
          <cell r="D2074" t="str">
            <v>ANDORRA</v>
          </cell>
          <cell r="E2074" t="str">
            <v>Y</v>
          </cell>
          <cell r="F2074" t="str">
            <v>Affirmed</v>
          </cell>
          <cell r="G2074">
            <v>37946</v>
          </cell>
          <cell r="H2074" t="str">
            <v>BBB-</v>
          </cell>
          <cell r="I2074" t="str">
            <v>Rating Outlook Stable</v>
          </cell>
        </row>
        <row r="2075">
          <cell r="A2075">
            <v>80360192</v>
          </cell>
          <cell r="B2075" t="str">
            <v>ING Bank Slaski</v>
          </cell>
          <cell r="C2075" t="str">
            <v>Banks</v>
          </cell>
          <cell r="D2075" t="str">
            <v>POLAND</v>
          </cell>
          <cell r="E2075" t="str">
            <v>Y</v>
          </cell>
          <cell r="F2075" t="str">
            <v>Affirmed</v>
          </cell>
          <cell r="G2075">
            <v>38224</v>
          </cell>
          <cell r="H2075" t="str">
            <v>A</v>
          </cell>
          <cell r="I2075" t="str">
            <v>Rating Outlook Stable</v>
          </cell>
        </row>
        <row r="2076">
          <cell r="A2076">
            <v>80360193</v>
          </cell>
          <cell r="B2076" t="str">
            <v>Kazkommertsbank</v>
          </cell>
          <cell r="C2076" t="str">
            <v>Banks</v>
          </cell>
          <cell r="D2076" t="str">
            <v>KAZAKHSTAN</v>
          </cell>
          <cell r="E2076" t="str">
            <v>Y</v>
          </cell>
          <cell r="F2076" t="str">
            <v>Upgrade</v>
          </cell>
          <cell r="G2076">
            <v>37718</v>
          </cell>
          <cell r="H2076" t="str">
            <v>BB</v>
          </cell>
          <cell r="I2076" t="str">
            <v>Rating Outlook Stable</v>
          </cell>
        </row>
        <row r="2077">
          <cell r="A2077">
            <v>80360194</v>
          </cell>
          <cell r="B2077" t="str">
            <v>Mezhcombank</v>
          </cell>
          <cell r="C2077" t="str">
            <v>Banks</v>
          </cell>
          <cell r="D2077" t="str">
            <v>RUSSIAN FEDERATION</v>
          </cell>
          <cell r="E2077" t="str">
            <v>N</v>
          </cell>
          <cell r="F2077" t="str">
            <v>Withdrawn</v>
          </cell>
          <cell r="G2077">
            <v>36469</v>
          </cell>
          <cell r="H2077" t="str">
            <v>NR</v>
          </cell>
        </row>
        <row r="2078">
          <cell r="A2078">
            <v>80360195</v>
          </cell>
          <cell r="B2078" t="str">
            <v>NIB Capital Bank NV</v>
          </cell>
          <cell r="C2078" t="str">
            <v>Banks</v>
          </cell>
          <cell r="D2078" t="str">
            <v>NETHERLANDS</v>
          </cell>
          <cell r="E2078" t="str">
            <v>Y</v>
          </cell>
          <cell r="F2078" t="str">
            <v>Affirmed</v>
          </cell>
          <cell r="G2078">
            <v>37802</v>
          </cell>
          <cell r="H2078" t="str">
            <v>AA-</v>
          </cell>
          <cell r="I2078" t="str">
            <v>Rating Outlook Stable</v>
          </cell>
        </row>
        <row r="2079">
          <cell r="A2079">
            <v>80360196</v>
          </cell>
          <cell r="B2079" t="str">
            <v>Caja Laboral Popular</v>
          </cell>
          <cell r="C2079" t="str">
            <v>Banks</v>
          </cell>
          <cell r="D2079" t="str">
            <v>SPAIN</v>
          </cell>
          <cell r="E2079" t="str">
            <v>Y</v>
          </cell>
          <cell r="F2079" t="str">
            <v>Affirmed</v>
          </cell>
          <cell r="G2079">
            <v>37967</v>
          </cell>
          <cell r="H2079" t="str">
            <v>A+</v>
          </cell>
          <cell r="I2079" t="str">
            <v>Rating Outlook Stable</v>
          </cell>
        </row>
        <row r="2080">
          <cell r="A2080">
            <v>80360197</v>
          </cell>
          <cell r="B2080" t="str">
            <v>Zagrebacka Banka</v>
          </cell>
          <cell r="C2080" t="str">
            <v>Banks</v>
          </cell>
          <cell r="D2080" t="str">
            <v>CROATIA</v>
          </cell>
          <cell r="E2080" t="str">
            <v>Y</v>
          </cell>
          <cell r="F2080" t="str">
            <v>Affirmed</v>
          </cell>
          <cell r="G2080">
            <v>37957</v>
          </cell>
          <cell r="H2080" t="str">
            <v>BBB-</v>
          </cell>
          <cell r="I2080" t="str">
            <v>Rating Outlook Positive</v>
          </cell>
        </row>
        <row r="2081">
          <cell r="A2081">
            <v>80360198</v>
          </cell>
          <cell r="B2081" t="str">
            <v>Emporiki Bank of Greece SA</v>
          </cell>
          <cell r="C2081" t="str">
            <v>Banks</v>
          </cell>
          <cell r="D2081" t="str">
            <v>GREECE</v>
          </cell>
          <cell r="E2081" t="str">
            <v>Y</v>
          </cell>
          <cell r="F2081" t="str">
            <v>Affirmed</v>
          </cell>
          <cell r="G2081">
            <v>38023</v>
          </cell>
          <cell r="H2081" t="str">
            <v>BBB+</v>
          </cell>
          <cell r="I2081" t="str">
            <v>Rating Outlook Stable</v>
          </cell>
        </row>
        <row r="2082">
          <cell r="A2082">
            <v>80360199</v>
          </cell>
          <cell r="B2082" t="str">
            <v>Slovenska Sporitelna</v>
          </cell>
          <cell r="C2082" t="str">
            <v>Banks</v>
          </cell>
          <cell r="D2082" t="str">
            <v>SLOVAKIA</v>
          </cell>
          <cell r="E2082" t="str">
            <v>Y</v>
          </cell>
          <cell r="F2082" t="str">
            <v>Affirmed</v>
          </cell>
          <cell r="G2082">
            <v>38194</v>
          </cell>
          <cell r="H2082" t="str">
            <v>A-</v>
          </cell>
          <cell r="I2082" t="str">
            <v>Rating Outlook Stable</v>
          </cell>
        </row>
        <row r="2083">
          <cell r="A2083">
            <v>80360202</v>
          </cell>
          <cell r="B2083" t="str">
            <v>Imperial Tobacco Group plc</v>
          </cell>
          <cell r="C2083" t="str">
            <v>Bank Loans</v>
          </cell>
          <cell r="D2083" t="str">
            <v>UNITED KINGDOM</v>
          </cell>
          <cell r="E2083" t="str">
            <v>Y</v>
          </cell>
          <cell r="F2083" t="str">
            <v>Affirmed</v>
          </cell>
          <cell r="G2083">
            <v>38246</v>
          </cell>
          <cell r="H2083" t="str">
            <v>BBB</v>
          </cell>
          <cell r="I2083" t="str">
            <v>Rating Outlook Positive</v>
          </cell>
        </row>
        <row r="2084">
          <cell r="A2084">
            <v>80360203</v>
          </cell>
          <cell r="B2084" t="str">
            <v>Wielkopolski Bank Kredytowy SA</v>
          </cell>
          <cell r="C2084" t="str">
            <v>Banks</v>
          </cell>
          <cell r="D2084" t="str">
            <v>POLAND</v>
          </cell>
          <cell r="E2084" t="str">
            <v>N</v>
          </cell>
          <cell r="F2084" t="str">
            <v>Withdrawn</v>
          </cell>
          <cell r="G2084">
            <v>37057</v>
          </cell>
          <cell r="H2084" t="str">
            <v>NR</v>
          </cell>
          <cell r="I2084" t="str">
            <v>Not on Rating Watch</v>
          </cell>
        </row>
        <row r="2085">
          <cell r="A2085">
            <v>80360204</v>
          </cell>
          <cell r="B2085" t="str">
            <v>BRE Bank SA</v>
          </cell>
          <cell r="C2085" t="str">
            <v>Banks</v>
          </cell>
          <cell r="D2085" t="str">
            <v>POLAND</v>
          </cell>
          <cell r="E2085" t="str">
            <v>Y</v>
          </cell>
          <cell r="F2085" t="str">
            <v>Affirmed</v>
          </cell>
          <cell r="G2085">
            <v>38190</v>
          </cell>
          <cell r="H2085" t="str">
            <v>BBB+</v>
          </cell>
          <cell r="I2085" t="str">
            <v>Rating Outlook Positive</v>
          </cell>
        </row>
        <row r="2086">
          <cell r="A2086">
            <v>80360205</v>
          </cell>
          <cell r="B2086" t="str">
            <v>Bancoval</v>
          </cell>
          <cell r="C2086" t="str">
            <v>Banks</v>
          </cell>
          <cell r="D2086" t="str">
            <v>SPAIN</v>
          </cell>
          <cell r="E2086" t="str">
            <v>Y</v>
          </cell>
          <cell r="F2086" t="str">
            <v>Affirmed</v>
          </cell>
          <cell r="G2086">
            <v>37974</v>
          </cell>
          <cell r="H2086" t="str">
            <v>AA</v>
          </cell>
          <cell r="I2086" t="str">
            <v>Rating Outlook Stable</v>
          </cell>
        </row>
        <row r="2087">
          <cell r="A2087">
            <v>80360208</v>
          </cell>
          <cell r="B2087" t="str">
            <v>Casino Guichard-Perrachon</v>
          </cell>
          <cell r="C2087" t="str">
            <v>Corporates</v>
          </cell>
          <cell r="D2087" t="str">
            <v>FRANCE</v>
          </cell>
          <cell r="E2087" t="str">
            <v>Y</v>
          </cell>
          <cell r="F2087" t="str">
            <v>Affirmed</v>
          </cell>
          <cell r="G2087">
            <v>37840</v>
          </cell>
          <cell r="H2087" t="str">
            <v>BBB</v>
          </cell>
          <cell r="I2087" t="str">
            <v>Rating Outlook Stable</v>
          </cell>
        </row>
        <row r="2088">
          <cell r="A2088">
            <v>80360209</v>
          </cell>
          <cell r="B2088" t="str">
            <v>Carrefour</v>
          </cell>
          <cell r="C2088" t="str">
            <v>Food Retailing</v>
          </cell>
          <cell r="D2088" t="str">
            <v>FRANCE</v>
          </cell>
          <cell r="E2088" t="str">
            <v>Y</v>
          </cell>
          <cell r="F2088" t="str">
            <v>Affirmed</v>
          </cell>
          <cell r="G2088">
            <v>37727</v>
          </cell>
          <cell r="H2088" t="str">
            <v>A+</v>
          </cell>
          <cell r="I2088" t="str">
            <v>Rating Outlook Negative</v>
          </cell>
        </row>
        <row r="2089">
          <cell r="A2089">
            <v>80360210</v>
          </cell>
          <cell r="B2089" t="str">
            <v>BTP Banque</v>
          </cell>
          <cell r="C2089" t="str">
            <v>Banks</v>
          </cell>
          <cell r="D2089" t="str">
            <v>FRANCE</v>
          </cell>
          <cell r="E2089" t="str">
            <v>N</v>
          </cell>
          <cell r="F2089" t="str">
            <v>Withdrawn</v>
          </cell>
          <cell r="G2089">
            <v>37722</v>
          </cell>
          <cell r="H2089" t="str">
            <v>NR</v>
          </cell>
          <cell r="I2089" t="str">
            <v>Rating Watch Off</v>
          </cell>
        </row>
        <row r="2090">
          <cell r="A2090">
            <v>80360212</v>
          </cell>
          <cell r="B2090" t="str">
            <v>Renault SA</v>
          </cell>
          <cell r="C2090" t="str">
            <v>Automotive Manufacturer</v>
          </cell>
          <cell r="D2090" t="str">
            <v>FRANCE</v>
          </cell>
          <cell r="E2090" t="str">
            <v>Y</v>
          </cell>
          <cell r="F2090" t="str">
            <v>Revision Outlook</v>
          </cell>
          <cell r="G2090">
            <v>38091</v>
          </cell>
          <cell r="H2090" t="str">
            <v>BBB</v>
          </cell>
          <cell r="I2090" t="str">
            <v>Rating Outlook Positive</v>
          </cell>
        </row>
        <row r="2091">
          <cell r="A2091">
            <v>80360213</v>
          </cell>
          <cell r="B2091" t="str">
            <v>Caixa - Banco de Investimento</v>
          </cell>
          <cell r="C2091" t="str">
            <v>Banks</v>
          </cell>
          <cell r="D2091" t="str">
            <v>PORTUGAL</v>
          </cell>
          <cell r="E2091" t="str">
            <v>Y</v>
          </cell>
          <cell r="F2091" t="str">
            <v>Affirmed</v>
          </cell>
          <cell r="G2091">
            <v>37965</v>
          </cell>
          <cell r="H2091" t="str">
            <v>AA-</v>
          </cell>
          <cell r="I2091" t="str">
            <v>Rating Outlook Stable</v>
          </cell>
        </row>
        <row r="2092">
          <cell r="A2092">
            <v>80360214</v>
          </cell>
          <cell r="B2092" t="str">
            <v>Banca Carige</v>
          </cell>
          <cell r="C2092" t="str">
            <v>Banks</v>
          </cell>
          <cell r="D2092" t="str">
            <v>ITALY</v>
          </cell>
          <cell r="E2092" t="str">
            <v>Y</v>
          </cell>
          <cell r="F2092" t="str">
            <v>Affirmed</v>
          </cell>
          <cell r="G2092">
            <v>37977</v>
          </cell>
          <cell r="H2092" t="str">
            <v>A</v>
          </cell>
          <cell r="I2092" t="str">
            <v>Rating Outlook Stable</v>
          </cell>
        </row>
        <row r="2093">
          <cell r="A2093">
            <v>80360215</v>
          </cell>
          <cell r="B2093" t="str">
            <v>Bank of Valletta</v>
          </cell>
          <cell r="C2093" t="str">
            <v>Banks</v>
          </cell>
          <cell r="D2093" t="str">
            <v>MALTA</v>
          </cell>
          <cell r="E2093" t="str">
            <v>Y</v>
          </cell>
          <cell r="F2093" t="str">
            <v>Revision Outlook</v>
          </cell>
          <cell r="G2093">
            <v>37442</v>
          </cell>
          <cell r="H2093" t="str">
            <v>A-</v>
          </cell>
          <cell r="I2093" t="str">
            <v>Rating Outlook Negative</v>
          </cell>
        </row>
        <row r="2094">
          <cell r="A2094">
            <v>80360216</v>
          </cell>
          <cell r="B2094" t="str">
            <v>Landesbank Sachsen Girozentrale (Guaranteed)</v>
          </cell>
          <cell r="C2094" t="str">
            <v>Banks</v>
          </cell>
          <cell r="D2094" t="str">
            <v>GERMANY</v>
          </cell>
          <cell r="E2094" t="str">
            <v>Y</v>
          </cell>
          <cell r="F2094" t="str">
            <v>Affirmed</v>
          </cell>
          <cell r="G2094">
            <v>38169</v>
          </cell>
          <cell r="H2094" t="str">
            <v>AAA</v>
          </cell>
          <cell r="I2094" t="str">
            <v>Rating Outlook Stable</v>
          </cell>
        </row>
        <row r="2095">
          <cell r="A2095">
            <v>80360217</v>
          </cell>
          <cell r="B2095" t="str">
            <v>Eesti Uhispank</v>
          </cell>
          <cell r="C2095" t="str">
            <v>Banks</v>
          </cell>
          <cell r="D2095" t="str">
            <v>ESTONIA</v>
          </cell>
          <cell r="E2095" t="str">
            <v>Y</v>
          </cell>
          <cell r="F2095" t="str">
            <v>Withdrawn</v>
          </cell>
          <cell r="G2095">
            <v>37004</v>
          </cell>
          <cell r="H2095" t="str">
            <v>NR</v>
          </cell>
        </row>
        <row r="2096">
          <cell r="A2096">
            <v>80360218</v>
          </cell>
          <cell r="B2096" t="str">
            <v>Central European International Bank</v>
          </cell>
          <cell r="C2096" t="str">
            <v>Banks</v>
          </cell>
          <cell r="D2096" t="str">
            <v>HUNGARY</v>
          </cell>
          <cell r="E2096" t="str">
            <v>Y</v>
          </cell>
          <cell r="F2096" t="str">
            <v>Upgrade</v>
          </cell>
          <cell r="G2096">
            <v>38106</v>
          </cell>
          <cell r="H2096" t="str">
            <v>A</v>
          </cell>
          <cell r="I2096" t="str">
            <v>Rating Outlook Stable</v>
          </cell>
        </row>
        <row r="2097">
          <cell r="A2097">
            <v>80360219</v>
          </cell>
          <cell r="B2097" t="str">
            <v>Banque Federale des Banques Populaires</v>
          </cell>
          <cell r="C2097" t="str">
            <v>Banks</v>
          </cell>
          <cell r="D2097" t="str">
            <v>FRANCE</v>
          </cell>
          <cell r="E2097" t="str">
            <v>Y</v>
          </cell>
          <cell r="F2097" t="str">
            <v>Downgrade</v>
          </cell>
          <cell r="G2097">
            <v>37823</v>
          </cell>
          <cell r="H2097" t="str">
            <v>A+</v>
          </cell>
          <cell r="I2097" t="str">
            <v>Rating Outlook Stable</v>
          </cell>
        </row>
        <row r="2098">
          <cell r="A2098">
            <v>80360220</v>
          </cell>
          <cell r="B2098" t="str">
            <v>Bank Rakyat Indonesia</v>
          </cell>
          <cell r="C2098" t="str">
            <v>Banks</v>
          </cell>
          <cell r="D2098" t="str">
            <v>INDONESIA</v>
          </cell>
          <cell r="E2098" t="str">
            <v>Y</v>
          </cell>
          <cell r="F2098" t="str">
            <v>Upgrade</v>
          </cell>
          <cell r="G2098">
            <v>37951</v>
          </cell>
          <cell r="H2098" t="str">
            <v>B+</v>
          </cell>
          <cell r="I2098" t="str">
            <v>Rating Outlook Stable</v>
          </cell>
        </row>
        <row r="2099">
          <cell r="A2099">
            <v>80360225</v>
          </cell>
          <cell r="B2099" t="str">
            <v>Southern Bank Berhad (SBB)</v>
          </cell>
          <cell r="C2099" t="str">
            <v>Banks</v>
          </cell>
          <cell r="D2099" t="str">
            <v>MALAYSIA</v>
          </cell>
          <cell r="E2099" t="str">
            <v>Y</v>
          </cell>
          <cell r="F2099" t="str">
            <v>New Rating</v>
          </cell>
          <cell r="G2099">
            <v>38155</v>
          </cell>
          <cell r="H2099" t="str">
            <v>BBB</v>
          </cell>
          <cell r="I2099" t="str">
            <v>Rating Outlook Stable</v>
          </cell>
        </row>
        <row r="2100">
          <cell r="A2100">
            <v>80360227</v>
          </cell>
          <cell r="B2100" t="str">
            <v>Bank of Asia</v>
          </cell>
          <cell r="C2100" t="str">
            <v>Banks</v>
          </cell>
          <cell r="D2100" t="str">
            <v>THAILAND</v>
          </cell>
          <cell r="E2100" t="str">
            <v>Y</v>
          </cell>
          <cell r="F2100" t="str">
            <v>Affirmed</v>
          </cell>
          <cell r="G2100">
            <v>38196</v>
          </cell>
          <cell r="H2100" t="str">
            <v>BBB</v>
          </cell>
          <cell r="I2100" t="str">
            <v>Rating Outlook Positive</v>
          </cell>
        </row>
        <row r="2101">
          <cell r="A2101">
            <v>80360228</v>
          </cell>
          <cell r="B2101" t="str">
            <v>AmMerchant Bank</v>
          </cell>
          <cell r="C2101" t="str">
            <v>Banks</v>
          </cell>
          <cell r="D2101" t="str">
            <v>MALAYSIA</v>
          </cell>
          <cell r="E2101" t="str">
            <v>Y</v>
          </cell>
          <cell r="F2101" t="str">
            <v>New Rating</v>
          </cell>
          <cell r="G2101">
            <v>37068</v>
          </cell>
          <cell r="H2101" t="str">
            <v>BB-</v>
          </cell>
          <cell r="I2101" t="str">
            <v>Rating Outlook Stable</v>
          </cell>
        </row>
        <row r="2102">
          <cell r="A2102">
            <v>80360229</v>
          </cell>
          <cell r="B2102" t="str">
            <v>Kredyt Bank</v>
          </cell>
          <cell r="C2102" t="str">
            <v>Banks</v>
          </cell>
          <cell r="D2102" t="str">
            <v>POLAND</v>
          </cell>
          <cell r="E2102" t="str">
            <v>Y</v>
          </cell>
          <cell r="F2102" t="str">
            <v>Revision Outlook</v>
          </cell>
          <cell r="G2102">
            <v>38113</v>
          </cell>
          <cell r="H2102" t="str">
            <v>A</v>
          </cell>
          <cell r="I2102" t="str">
            <v>Rating Outlook Stable</v>
          </cell>
        </row>
        <row r="2103">
          <cell r="A2103">
            <v>80360230</v>
          </cell>
          <cell r="B2103" t="str">
            <v>Regie Autonome des Transports Parisiens (RATP)</v>
          </cell>
          <cell r="C2103" t="str">
            <v>Transportation</v>
          </cell>
          <cell r="D2103" t="str">
            <v>FRANCE</v>
          </cell>
          <cell r="E2103" t="str">
            <v>Y</v>
          </cell>
          <cell r="F2103" t="str">
            <v>Revision Outlook</v>
          </cell>
          <cell r="G2103">
            <v>36815</v>
          </cell>
          <cell r="H2103" t="str">
            <v>AAA</v>
          </cell>
          <cell r="I2103" t="str">
            <v>Rating Outlook Stable</v>
          </cell>
        </row>
        <row r="2104">
          <cell r="A2104">
            <v>80360231</v>
          </cell>
          <cell r="B2104" t="str">
            <v>Sofinco</v>
          </cell>
          <cell r="C2104" t="str">
            <v>Financial Institutions</v>
          </cell>
          <cell r="D2104" t="str">
            <v>FRANCE</v>
          </cell>
          <cell r="E2104" t="str">
            <v>Y</v>
          </cell>
          <cell r="F2104" t="str">
            <v>Upgrade</v>
          </cell>
          <cell r="G2104">
            <v>37897</v>
          </cell>
          <cell r="H2104" t="str">
            <v>AA</v>
          </cell>
          <cell r="I2104" t="str">
            <v>Rating Outlook Stable</v>
          </cell>
        </row>
        <row r="2105">
          <cell r="A2105">
            <v>80360232</v>
          </cell>
          <cell r="B2105" t="str">
            <v>Bank of New York Europe (The)</v>
          </cell>
          <cell r="C2105" t="str">
            <v>Banks</v>
          </cell>
          <cell r="D2105" t="str">
            <v>UNITED KINGDOM</v>
          </cell>
          <cell r="E2105" t="str">
            <v>Y</v>
          </cell>
          <cell r="F2105" t="str">
            <v>Affirmed</v>
          </cell>
          <cell r="G2105">
            <v>37657</v>
          </cell>
          <cell r="H2105" t="str">
            <v>AA-</v>
          </cell>
          <cell r="I2105" t="str">
            <v>Rating Outlook Stable</v>
          </cell>
        </row>
        <row r="2106">
          <cell r="A2106">
            <v>80360233</v>
          </cell>
          <cell r="B2106" t="str">
            <v>Meliorbanca</v>
          </cell>
          <cell r="C2106" t="str">
            <v>Banks</v>
          </cell>
          <cell r="D2106" t="str">
            <v>ITALY</v>
          </cell>
          <cell r="E2106" t="str">
            <v>Y</v>
          </cell>
          <cell r="F2106" t="str">
            <v>Affirmed</v>
          </cell>
          <cell r="G2106">
            <v>38154</v>
          </cell>
          <cell r="H2106" t="str">
            <v>BBB</v>
          </cell>
          <cell r="I2106" t="str">
            <v>Rating Outlook Stable</v>
          </cell>
        </row>
        <row r="2107">
          <cell r="A2107">
            <v>80360235</v>
          </cell>
          <cell r="B2107" t="str">
            <v>BT Group plc</v>
          </cell>
          <cell r="C2107" t="str">
            <v>Telecommunications</v>
          </cell>
          <cell r="D2107" t="str">
            <v>UNITED KINGDOM</v>
          </cell>
          <cell r="E2107" t="str">
            <v>Y</v>
          </cell>
          <cell r="F2107" t="str">
            <v>Affirmed</v>
          </cell>
          <cell r="G2107">
            <v>38181</v>
          </cell>
          <cell r="H2107" t="str">
            <v>A</v>
          </cell>
          <cell r="I2107" t="str">
            <v>Rating Outlook Stable</v>
          </cell>
        </row>
        <row r="2108">
          <cell r="A2108">
            <v>80360236</v>
          </cell>
          <cell r="B2108" t="str">
            <v>France Telecom</v>
          </cell>
          <cell r="C2108" t="str">
            <v>Telecommunications</v>
          </cell>
          <cell r="D2108" t="str">
            <v>FRANCE</v>
          </cell>
          <cell r="E2108" t="str">
            <v>Y</v>
          </cell>
          <cell r="F2108" t="str">
            <v>Affirmed</v>
          </cell>
          <cell r="G2108">
            <v>38233</v>
          </cell>
          <cell r="H2108" t="str">
            <v>A-</v>
          </cell>
          <cell r="I2108" t="str">
            <v>Rating Outlook Stable</v>
          </cell>
        </row>
        <row r="2109">
          <cell r="A2109">
            <v>80360237</v>
          </cell>
          <cell r="B2109" t="str">
            <v>Banque Audi S.A.L.</v>
          </cell>
          <cell r="C2109" t="str">
            <v>Banks</v>
          </cell>
          <cell r="D2109" t="str">
            <v>LEBANON</v>
          </cell>
          <cell r="E2109" t="str">
            <v>Y</v>
          </cell>
          <cell r="F2109" t="str">
            <v>Affirmed</v>
          </cell>
          <cell r="G2109">
            <v>38083</v>
          </cell>
          <cell r="H2109" t="str">
            <v>B-</v>
          </cell>
          <cell r="I2109" t="str">
            <v>Rating Outlook Stable</v>
          </cell>
        </row>
        <row r="2110">
          <cell r="A2110">
            <v>80360238</v>
          </cell>
          <cell r="B2110" t="str">
            <v>Dexia Kommunbank</v>
          </cell>
          <cell r="C2110" t="str">
            <v>Banks</v>
          </cell>
          <cell r="D2110" t="str">
            <v>SWEDEN</v>
          </cell>
          <cell r="E2110" t="str">
            <v>N</v>
          </cell>
          <cell r="F2110" t="str">
            <v>Withdrawn</v>
          </cell>
          <cell r="G2110">
            <v>37753</v>
          </cell>
          <cell r="H2110" t="str">
            <v>NR</v>
          </cell>
        </row>
        <row r="2111">
          <cell r="A2111">
            <v>80360239</v>
          </cell>
          <cell r="B2111" t="str">
            <v>Unimarc</v>
          </cell>
          <cell r="C2111" t="str">
            <v>Retailing</v>
          </cell>
          <cell r="D2111" t="str">
            <v>CHILE</v>
          </cell>
          <cell r="E2111" t="str">
            <v>N</v>
          </cell>
          <cell r="F2111" t="str">
            <v>Withdrawn</v>
          </cell>
          <cell r="G2111">
            <v>36362</v>
          </cell>
          <cell r="H2111" t="str">
            <v>NR</v>
          </cell>
        </row>
        <row r="2112">
          <cell r="A2112">
            <v>80360240</v>
          </cell>
          <cell r="B2112" t="str">
            <v>Vodafone Group Plc</v>
          </cell>
          <cell r="C2112" t="str">
            <v>Telecommunications</v>
          </cell>
          <cell r="D2112" t="str">
            <v>UNITED KINGDOM</v>
          </cell>
          <cell r="E2112" t="str">
            <v>Y</v>
          </cell>
          <cell r="F2112" t="str">
            <v>Affirmed</v>
          </cell>
          <cell r="G2112">
            <v>38037</v>
          </cell>
          <cell r="H2112" t="str">
            <v>A</v>
          </cell>
          <cell r="I2112" t="str">
            <v>Rating Outlook Stable</v>
          </cell>
        </row>
        <row r="2113">
          <cell r="A2113">
            <v>80360242</v>
          </cell>
          <cell r="B2113" t="str">
            <v>Metropolitan Bank and Trust Company</v>
          </cell>
          <cell r="C2113" t="str">
            <v>Banks</v>
          </cell>
          <cell r="D2113" t="str">
            <v>PHILIPPINES</v>
          </cell>
          <cell r="E2113" t="str">
            <v>Y</v>
          </cell>
          <cell r="F2113" t="str">
            <v>New Rating</v>
          </cell>
          <cell r="G2113">
            <v>37586</v>
          </cell>
          <cell r="H2113" t="str">
            <v>BB</v>
          </cell>
          <cell r="I2113" t="str">
            <v>Rating Outlook Stable</v>
          </cell>
        </row>
        <row r="2114">
          <cell r="A2114">
            <v>80360245</v>
          </cell>
          <cell r="B2114" t="str">
            <v>Far East Bank and Trust Company</v>
          </cell>
          <cell r="C2114" t="str">
            <v>Banks</v>
          </cell>
          <cell r="D2114" t="str">
            <v>PHILIPPINES</v>
          </cell>
          <cell r="E2114" t="str">
            <v>Y</v>
          </cell>
          <cell r="F2114" t="str">
            <v>Withdrawn</v>
          </cell>
          <cell r="G2114">
            <v>35949</v>
          </cell>
          <cell r="H2114" t="str">
            <v>NR</v>
          </cell>
        </row>
        <row r="2115">
          <cell r="A2115">
            <v>80360249</v>
          </cell>
          <cell r="B2115" t="str">
            <v>Commercial Bank Of Kuwait</v>
          </cell>
          <cell r="C2115" t="str">
            <v>Banks</v>
          </cell>
          <cell r="D2115" t="str">
            <v>KUWAIT</v>
          </cell>
          <cell r="E2115" t="str">
            <v>Y</v>
          </cell>
          <cell r="F2115" t="str">
            <v>Upgrade</v>
          </cell>
          <cell r="G2115">
            <v>37428</v>
          </cell>
          <cell r="H2115" t="str">
            <v>A-</v>
          </cell>
          <cell r="I2115" t="str">
            <v>Rating Outlook Stable</v>
          </cell>
        </row>
        <row r="2116">
          <cell r="A2116">
            <v>80360250</v>
          </cell>
          <cell r="B2116" t="str">
            <v>Saudi British Bank</v>
          </cell>
          <cell r="C2116" t="str">
            <v>Banks</v>
          </cell>
          <cell r="D2116" t="str">
            <v>SAUDI ARABIA</v>
          </cell>
          <cell r="E2116" t="str">
            <v>Y</v>
          </cell>
          <cell r="F2116" t="str">
            <v>Affirmed</v>
          </cell>
          <cell r="G2116">
            <v>38244</v>
          </cell>
          <cell r="H2116" t="str">
            <v>A-</v>
          </cell>
          <cell r="I2116" t="str">
            <v>Rating Outlook Stable</v>
          </cell>
        </row>
        <row r="2117">
          <cell r="A2117">
            <v>80360251</v>
          </cell>
          <cell r="B2117" t="str">
            <v>Bankas Hermis</v>
          </cell>
          <cell r="C2117" t="str">
            <v>Banks</v>
          </cell>
          <cell r="D2117" t="str">
            <v>LITHUANIA</v>
          </cell>
          <cell r="E2117" t="str">
            <v>N</v>
          </cell>
          <cell r="F2117" t="str">
            <v>Withdrawn</v>
          </cell>
          <cell r="G2117">
            <v>36563</v>
          </cell>
          <cell r="H2117" t="str">
            <v>NR</v>
          </cell>
        </row>
        <row r="2118">
          <cell r="A2118">
            <v>80360252</v>
          </cell>
          <cell r="B2118" t="str">
            <v>CJSC Privatbank</v>
          </cell>
          <cell r="C2118" t="str">
            <v>Banks</v>
          </cell>
          <cell r="D2118" t="str">
            <v>UKRAINE</v>
          </cell>
          <cell r="E2118" t="str">
            <v>Y</v>
          </cell>
          <cell r="F2118" t="str">
            <v>Affirmed</v>
          </cell>
          <cell r="G2118">
            <v>37935</v>
          </cell>
          <cell r="H2118" t="str">
            <v>B-</v>
          </cell>
          <cell r="I2118" t="str">
            <v>Rating Outlook Stable</v>
          </cell>
        </row>
        <row r="2119">
          <cell r="A2119">
            <v>80360253</v>
          </cell>
          <cell r="B2119" t="str">
            <v>Powszechny Bank Kredytowy SA W Warszawie</v>
          </cell>
          <cell r="C2119" t="str">
            <v>Banks</v>
          </cell>
          <cell r="D2119" t="str">
            <v>POLAND</v>
          </cell>
          <cell r="E2119" t="str">
            <v>N</v>
          </cell>
          <cell r="F2119" t="str">
            <v>Withdrawn</v>
          </cell>
          <cell r="G2119">
            <v>37266</v>
          </cell>
          <cell r="H2119" t="str">
            <v>NR</v>
          </cell>
          <cell r="I2119" t="str">
            <v>Not on Rating Watch</v>
          </cell>
        </row>
        <row r="2120">
          <cell r="A2120">
            <v>80360254</v>
          </cell>
          <cell r="B2120" t="str">
            <v>MDM Bank</v>
          </cell>
          <cell r="C2120" t="str">
            <v>Banks</v>
          </cell>
          <cell r="D2120" t="str">
            <v>RUSSIAN FEDERATION</v>
          </cell>
          <cell r="E2120" t="str">
            <v>Y</v>
          </cell>
          <cell r="F2120" t="str">
            <v>Affirmed</v>
          </cell>
          <cell r="G2120">
            <v>38252</v>
          </cell>
          <cell r="H2120" t="str">
            <v>B+</v>
          </cell>
          <cell r="I2120" t="str">
            <v>Rating Outlook Stable</v>
          </cell>
        </row>
        <row r="2121">
          <cell r="A2121">
            <v>80360255</v>
          </cell>
          <cell r="B2121" t="str">
            <v>National Reserve Bank</v>
          </cell>
          <cell r="C2121" t="str">
            <v>Banks</v>
          </cell>
          <cell r="D2121" t="str">
            <v>RUSSIAN FEDERATION</v>
          </cell>
          <cell r="E2121" t="str">
            <v>Y</v>
          </cell>
          <cell r="F2121" t="str">
            <v>Upgrade</v>
          </cell>
          <cell r="G2121">
            <v>38051</v>
          </cell>
          <cell r="H2121" t="str">
            <v>CCC+</v>
          </cell>
          <cell r="I2121" t="str">
            <v>Rating Outlook Stable</v>
          </cell>
        </row>
        <row r="2122">
          <cell r="A2122">
            <v>80360256</v>
          </cell>
          <cell r="B2122" t="str">
            <v>SBS-AGRO Group</v>
          </cell>
          <cell r="C2122" t="str">
            <v>Banks</v>
          </cell>
          <cell r="D2122" t="str">
            <v>RUSSIAN FEDERATION</v>
          </cell>
          <cell r="E2122" t="str">
            <v>N</v>
          </cell>
          <cell r="F2122" t="str">
            <v>Withdrawn</v>
          </cell>
          <cell r="G2122">
            <v>37671</v>
          </cell>
          <cell r="H2122" t="str">
            <v>NR</v>
          </cell>
          <cell r="I2122" t="str">
            <v>Not on Rating Watch</v>
          </cell>
        </row>
        <row r="2123">
          <cell r="A2123">
            <v>80360257</v>
          </cell>
          <cell r="B2123" t="str">
            <v>Probusinessbank</v>
          </cell>
          <cell r="C2123" t="str">
            <v>Banks</v>
          </cell>
          <cell r="D2123" t="str">
            <v>RUSSIAN FEDERATION</v>
          </cell>
          <cell r="E2123" t="str">
            <v>Y</v>
          </cell>
          <cell r="F2123" t="str">
            <v>Affirmed</v>
          </cell>
          <cell r="G2123">
            <v>38253</v>
          </cell>
          <cell r="H2123" t="str">
            <v>B-</v>
          </cell>
          <cell r="I2123" t="str">
            <v>Rating Outlook Stable</v>
          </cell>
        </row>
        <row r="2124">
          <cell r="A2124">
            <v>80360258</v>
          </cell>
          <cell r="B2124" t="str">
            <v>Abanka Vipa d.d.</v>
          </cell>
          <cell r="C2124" t="str">
            <v>Banks</v>
          </cell>
          <cell r="D2124" t="str">
            <v>SLOVENIA</v>
          </cell>
          <cell r="E2124" t="str">
            <v>Y</v>
          </cell>
          <cell r="F2124" t="str">
            <v>Affirmed</v>
          </cell>
          <cell r="G2124">
            <v>38247</v>
          </cell>
          <cell r="H2124" t="str">
            <v>BBB</v>
          </cell>
          <cell r="I2124" t="str">
            <v>Rating Outlook Stable</v>
          </cell>
        </row>
        <row r="2125">
          <cell r="A2125">
            <v>80360259</v>
          </cell>
          <cell r="B2125" t="str">
            <v>SKB Banka</v>
          </cell>
          <cell r="C2125" t="str">
            <v>Banks</v>
          </cell>
          <cell r="D2125" t="str">
            <v>SLOVENIA</v>
          </cell>
          <cell r="E2125" t="str">
            <v>Y</v>
          </cell>
          <cell r="F2125" t="str">
            <v>Withdrawn</v>
          </cell>
          <cell r="G2125">
            <v>37172</v>
          </cell>
          <cell r="H2125" t="str">
            <v>NR</v>
          </cell>
          <cell r="I2125" t="str">
            <v>Not on Rating Watch</v>
          </cell>
        </row>
        <row r="2126">
          <cell r="A2126">
            <v>80360260</v>
          </cell>
          <cell r="B2126" t="str">
            <v>Banka Koper d.d.</v>
          </cell>
          <cell r="C2126" t="str">
            <v>Banks</v>
          </cell>
          <cell r="D2126" t="str">
            <v>SLOVENIA</v>
          </cell>
          <cell r="E2126" t="str">
            <v>Y</v>
          </cell>
          <cell r="F2126" t="str">
            <v>Upgrade</v>
          </cell>
          <cell r="G2126">
            <v>37956</v>
          </cell>
          <cell r="H2126" t="str">
            <v>BBB+</v>
          </cell>
          <cell r="I2126" t="str">
            <v>Rating Outlook Stable</v>
          </cell>
        </row>
        <row r="2127">
          <cell r="A2127">
            <v>80360263</v>
          </cell>
          <cell r="B2127" t="str">
            <v>Deutsche Telekom, AG</v>
          </cell>
          <cell r="C2127" t="str">
            <v>Telecommunications</v>
          </cell>
          <cell r="D2127" t="str">
            <v>GERMANY</v>
          </cell>
          <cell r="E2127" t="str">
            <v>Y</v>
          </cell>
          <cell r="F2127" t="str">
            <v>Upgrade</v>
          </cell>
          <cell r="G2127">
            <v>38117</v>
          </cell>
          <cell r="H2127" t="str">
            <v>A-</v>
          </cell>
          <cell r="I2127" t="str">
            <v>Rating Outlook Stable</v>
          </cell>
        </row>
        <row r="2128">
          <cell r="A2128">
            <v>80360295</v>
          </cell>
          <cell r="B2128" t="str">
            <v>Hiscox Insurance Co Ltd</v>
          </cell>
          <cell r="C2128" t="str">
            <v>Insurance</v>
          </cell>
          <cell r="D2128" t="str">
            <v>UNITED KINGDOM</v>
          </cell>
          <cell r="E2128" t="str">
            <v>N</v>
          </cell>
          <cell r="F2128" t="str">
            <v>Withdrawn</v>
          </cell>
          <cell r="G2128">
            <v>36587</v>
          </cell>
          <cell r="H2128" t="str">
            <v>NR</v>
          </cell>
        </row>
        <row r="2129">
          <cell r="A2129">
            <v>80360337</v>
          </cell>
          <cell r="B2129" t="str">
            <v>BBV Italia SpA</v>
          </cell>
          <cell r="C2129" t="str">
            <v>Composite/Multi-Line Insurers</v>
          </cell>
          <cell r="D2129" t="str">
            <v>ITALY</v>
          </cell>
          <cell r="E2129" t="str">
            <v>N</v>
          </cell>
          <cell r="F2129" t="str">
            <v>Rating Watch On</v>
          </cell>
          <cell r="G2129">
            <v>36755</v>
          </cell>
          <cell r="H2129" t="str">
            <v>BB+</v>
          </cell>
          <cell r="I2129" t="str">
            <v>Rating Watch Positive</v>
          </cell>
        </row>
        <row r="2130">
          <cell r="A2130">
            <v>80360339</v>
          </cell>
          <cell r="B2130" t="str">
            <v>Shizuoka Bank</v>
          </cell>
          <cell r="C2130" t="str">
            <v>Banks</v>
          </cell>
          <cell r="D2130" t="str">
            <v>JAPAN</v>
          </cell>
          <cell r="E2130" t="str">
            <v>Y</v>
          </cell>
          <cell r="F2130" t="str">
            <v>Withdrawn</v>
          </cell>
          <cell r="G2130">
            <v>36873</v>
          </cell>
          <cell r="H2130" t="str">
            <v>NR</v>
          </cell>
          <cell r="I2130" t="str">
            <v>Not on Rating Watch</v>
          </cell>
        </row>
        <row r="2131">
          <cell r="A2131">
            <v>80360340</v>
          </cell>
          <cell r="B2131" t="str">
            <v>Hiroshima Bank</v>
          </cell>
          <cell r="C2131" t="str">
            <v>Banks</v>
          </cell>
          <cell r="D2131" t="str">
            <v>JAPAN</v>
          </cell>
          <cell r="E2131" t="str">
            <v>Y</v>
          </cell>
          <cell r="F2131" t="str">
            <v>Affirmed</v>
          </cell>
          <cell r="G2131">
            <v>38091</v>
          </cell>
          <cell r="H2131" t="str">
            <v>BBB</v>
          </cell>
          <cell r="I2131" t="str">
            <v>Rating Outlook Stable</v>
          </cell>
        </row>
        <row r="2132">
          <cell r="A2132">
            <v>80360341</v>
          </cell>
          <cell r="B2132" t="str">
            <v>Ashikaga Bank</v>
          </cell>
          <cell r="C2132" t="str">
            <v>Banks</v>
          </cell>
          <cell r="D2132" t="str">
            <v>JAPAN</v>
          </cell>
          <cell r="E2132" t="str">
            <v>Y</v>
          </cell>
          <cell r="F2132" t="str">
            <v>Affirmed</v>
          </cell>
          <cell r="G2132">
            <v>37956</v>
          </cell>
          <cell r="H2132" t="str">
            <v>BBB-</v>
          </cell>
          <cell r="I2132" t="str">
            <v>Rating Outlook Stable</v>
          </cell>
        </row>
        <row r="2133">
          <cell r="A2133">
            <v>80360342</v>
          </cell>
          <cell r="B2133" t="str">
            <v>Bank of Fukuoka</v>
          </cell>
          <cell r="C2133" t="str">
            <v>Banks</v>
          </cell>
          <cell r="D2133" t="str">
            <v>JAPAN</v>
          </cell>
          <cell r="E2133" t="str">
            <v>Y</v>
          </cell>
          <cell r="F2133" t="str">
            <v>Affirmed</v>
          </cell>
          <cell r="G2133">
            <v>37651</v>
          </cell>
          <cell r="H2133" t="str">
            <v>BBB</v>
          </cell>
          <cell r="I2133" t="str">
            <v>Rating Outlook Stable</v>
          </cell>
        </row>
        <row r="2134">
          <cell r="A2134">
            <v>80360343</v>
          </cell>
          <cell r="B2134" t="str">
            <v>Gunma Bank</v>
          </cell>
          <cell r="C2134" t="str">
            <v>Banks</v>
          </cell>
          <cell r="D2134" t="str">
            <v>JAPAN</v>
          </cell>
          <cell r="E2134" t="str">
            <v>Y</v>
          </cell>
          <cell r="F2134" t="str">
            <v>Downgrade</v>
          </cell>
          <cell r="G2134">
            <v>37651</v>
          </cell>
          <cell r="H2134" t="str">
            <v>BBB+</v>
          </cell>
          <cell r="I2134" t="str">
            <v>Rating Outlook Stable</v>
          </cell>
        </row>
        <row r="2135">
          <cell r="A2135">
            <v>80360344</v>
          </cell>
          <cell r="B2135" t="str">
            <v>Hachijuni Bank</v>
          </cell>
          <cell r="C2135" t="str">
            <v>Banks</v>
          </cell>
          <cell r="D2135" t="str">
            <v>JAPAN</v>
          </cell>
          <cell r="E2135" t="str">
            <v>Y</v>
          </cell>
          <cell r="F2135" t="str">
            <v>Affirmed</v>
          </cell>
          <cell r="G2135">
            <v>37651</v>
          </cell>
          <cell r="H2135" t="str">
            <v>A</v>
          </cell>
          <cell r="I2135" t="str">
            <v>Rating Outlook Stable</v>
          </cell>
        </row>
        <row r="2136">
          <cell r="A2136">
            <v>80360345</v>
          </cell>
          <cell r="B2136" t="str">
            <v>Caixa d'Estalvis de Sabadell</v>
          </cell>
          <cell r="C2136" t="str">
            <v>Banks</v>
          </cell>
          <cell r="D2136" t="str">
            <v>SPAIN</v>
          </cell>
          <cell r="E2136" t="str">
            <v>Y</v>
          </cell>
          <cell r="F2136" t="str">
            <v>Affirmed</v>
          </cell>
          <cell r="G2136">
            <v>38135</v>
          </cell>
          <cell r="H2136" t="str">
            <v>A-</v>
          </cell>
          <cell r="I2136" t="str">
            <v>Rating Outlook Stable</v>
          </cell>
        </row>
        <row r="2137">
          <cell r="A2137">
            <v>80360346</v>
          </cell>
          <cell r="B2137" t="str">
            <v>Banque CPR</v>
          </cell>
          <cell r="C2137" t="str">
            <v>Banks</v>
          </cell>
          <cell r="D2137" t="str">
            <v>FRANCE</v>
          </cell>
          <cell r="E2137" t="str">
            <v>N</v>
          </cell>
          <cell r="F2137" t="str">
            <v>Withdrawn</v>
          </cell>
          <cell r="G2137">
            <v>37609</v>
          </cell>
          <cell r="H2137" t="str">
            <v>NR</v>
          </cell>
          <cell r="I2137" t="str">
            <v>Not on Rating Watch</v>
          </cell>
        </row>
        <row r="2138">
          <cell r="A2138">
            <v>80360347</v>
          </cell>
          <cell r="B2138" t="str">
            <v>Banco CCF Brasil</v>
          </cell>
          <cell r="C2138" t="str">
            <v>Banks</v>
          </cell>
          <cell r="D2138" t="str">
            <v>BRAZIL</v>
          </cell>
          <cell r="E2138" t="str">
            <v>N</v>
          </cell>
          <cell r="F2138" t="str">
            <v>Upgrade</v>
          </cell>
          <cell r="G2138">
            <v>36665</v>
          </cell>
          <cell r="H2138" t="str">
            <v>BB-</v>
          </cell>
        </row>
        <row r="2139">
          <cell r="A2139">
            <v>80360351</v>
          </cell>
          <cell r="B2139" t="str">
            <v>Rosestbank</v>
          </cell>
          <cell r="C2139" t="str">
            <v>Banks</v>
          </cell>
          <cell r="D2139" t="str">
            <v>RUSSIAN FEDERATION</v>
          </cell>
          <cell r="E2139" t="str">
            <v>N</v>
          </cell>
          <cell r="F2139" t="str">
            <v>Withdrawn</v>
          </cell>
          <cell r="G2139">
            <v>36469</v>
          </cell>
          <cell r="H2139" t="str">
            <v>NR</v>
          </cell>
        </row>
        <row r="2140">
          <cell r="A2140">
            <v>80360354</v>
          </cell>
          <cell r="B2140" t="str">
            <v>Wurth Gruppe Welt</v>
          </cell>
          <cell r="C2140" t="str">
            <v>Diversified Manufacturing</v>
          </cell>
          <cell r="D2140" t="str">
            <v>GERMANY</v>
          </cell>
          <cell r="E2140" t="str">
            <v>Y</v>
          </cell>
          <cell r="F2140" t="str">
            <v>Affirmed</v>
          </cell>
          <cell r="G2140">
            <v>38250</v>
          </cell>
          <cell r="H2140" t="str">
            <v>A</v>
          </cell>
          <cell r="I2140" t="str">
            <v>Rating Outlook Stable</v>
          </cell>
        </row>
        <row r="2141">
          <cell r="A2141">
            <v>80360355</v>
          </cell>
          <cell r="B2141" t="str">
            <v>Banco Tornquist SA</v>
          </cell>
          <cell r="C2141" t="str">
            <v>Banks</v>
          </cell>
          <cell r="D2141" t="str">
            <v>ARGENTINA</v>
          </cell>
          <cell r="E2141" t="str">
            <v>N</v>
          </cell>
          <cell r="F2141" t="str">
            <v>Withdrawn</v>
          </cell>
          <cell r="G2141">
            <v>36817</v>
          </cell>
          <cell r="H2141" t="str">
            <v>NR</v>
          </cell>
        </row>
        <row r="2142">
          <cell r="A2142">
            <v>80360356</v>
          </cell>
          <cell r="B2142" t="str">
            <v>Banco Cooperativo Espanol</v>
          </cell>
          <cell r="C2142" t="str">
            <v>Banks</v>
          </cell>
          <cell r="D2142" t="str">
            <v>SPAIN</v>
          </cell>
          <cell r="E2142" t="str">
            <v>Y</v>
          </cell>
          <cell r="F2142" t="str">
            <v>Affirmed</v>
          </cell>
          <cell r="G2142">
            <v>37946</v>
          </cell>
          <cell r="H2142" t="str">
            <v>A</v>
          </cell>
          <cell r="I2142" t="str">
            <v>Rating Outlook Stable</v>
          </cell>
        </row>
        <row r="2143">
          <cell r="A2143">
            <v>80360357</v>
          </cell>
          <cell r="B2143" t="str">
            <v>Bank Ochrony Srodowiska</v>
          </cell>
          <cell r="C2143" t="str">
            <v>Banks</v>
          </cell>
          <cell r="D2143" t="str">
            <v>POLAND</v>
          </cell>
          <cell r="E2143" t="str">
            <v>Y</v>
          </cell>
          <cell r="F2143" t="str">
            <v>Affirmed</v>
          </cell>
          <cell r="G2143">
            <v>37974</v>
          </cell>
          <cell r="H2143" t="str">
            <v>BBB-</v>
          </cell>
          <cell r="I2143" t="str">
            <v>Rating Outlook Stable</v>
          </cell>
        </row>
        <row r="2144">
          <cell r="A2144">
            <v>80360358</v>
          </cell>
          <cell r="B2144" t="str">
            <v>Fortis Bank</v>
          </cell>
          <cell r="C2144" t="str">
            <v>Banks</v>
          </cell>
          <cell r="D2144" t="str">
            <v>BELGIUM</v>
          </cell>
          <cell r="E2144" t="str">
            <v>Y</v>
          </cell>
          <cell r="F2144" t="str">
            <v>Affirmed</v>
          </cell>
          <cell r="G2144">
            <v>37698</v>
          </cell>
          <cell r="H2144" t="str">
            <v>AA-</v>
          </cell>
          <cell r="I2144" t="str">
            <v>Rating Outlook Stable</v>
          </cell>
        </row>
        <row r="2145">
          <cell r="A2145">
            <v>80360360</v>
          </cell>
          <cell r="B2145" t="str">
            <v>Natexis Banque</v>
          </cell>
          <cell r="C2145" t="str">
            <v>Banks</v>
          </cell>
          <cell r="D2145" t="str">
            <v>FRANCE</v>
          </cell>
          <cell r="E2145" t="str">
            <v>N</v>
          </cell>
          <cell r="F2145" t="str">
            <v>Upgrade</v>
          </cell>
          <cell r="G2145">
            <v>36326</v>
          </cell>
          <cell r="H2145" t="str">
            <v>A+</v>
          </cell>
        </row>
        <row r="2146">
          <cell r="A2146">
            <v>80360364</v>
          </cell>
          <cell r="B2146" t="str">
            <v>Bank Sinopac</v>
          </cell>
          <cell r="C2146" t="str">
            <v>Banks</v>
          </cell>
          <cell r="D2146" t="str">
            <v>TAIWAN</v>
          </cell>
          <cell r="E2146" t="str">
            <v>Y</v>
          </cell>
          <cell r="F2146" t="str">
            <v>Upgrade</v>
          </cell>
          <cell r="G2146">
            <v>38225</v>
          </cell>
          <cell r="H2146" t="str">
            <v>BBB+</v>
          </cell>
          <cell r="I2146" t="str">
            <v>Rating Outlook Stable</v>
          </cell>
        </row>
        <row r="2147">
          <cell r="A2147">
            <v>80360365</v>
          </cell>
          <cell r="B2147" t="str">
            <v>Taishin International Bank</v>
          </cell>
          <cell r="C2147" t="str">
            <v>Banks</v>
          </cell>
          <cell r="D2147" t="str">
            <v>TAIWAN</v>
          </cell>
          <cell r="E2147" t="str">
            <v>Y</v>
          </cell>
          <cell r="F2147" t="str">
            <v>Upgrade</v>
          </cell>
          <cell r="G2147">
            <v>38176</v>
          </cell>
          <cell r="H2147" t="str">
            <v>BBB+</v>
          </cell>
          <cell r="I2147" t="str">
            <v>Rating Outlook Stable</v>
          </cell>
        </row>
        <row r="2148">
          <cell r="A2148">
            <v>80360370</v>
          </cell>
          <cell r="B2148" t="str">
            <v>Standard Chartered Nakornthon Bank</v>
          </cell>
          <cell r="C2148" t="str">
            <v>Banks</v>
          </cell>
          <cell r="D2148" t="str">
            <v>THAILAND</v>
          </cell>
          <cell r="E2148" t="str">
            <v>Y</v>
          </cell>
          <cell r="F2148" t="str">
            <v>Revision Outlook</v>
          </cell>
          <cell r="G2148">
            <v>38049</v>
          </cell>
          <cell r="H2148" t="str">
            <v>BBB</v>
          </cell>
          <cell r="I2148" t="str">
            <v>Rating Outlook Positive</v>
          </cell>
        </row>
        <row r="2149">
          <cell r="A2149">
            <v>80360371</v>
          </cell>
          <cell r="B2149" t="str">
            <v>SCOR SA</v>
          </cell>
          <cell r="C2149" t="str">
            <v>Reinsurers</v>
          </cell>
          <cell r="D2149" t="str">
            <v>FRANCE</v>
          </cell>
          <cell r="E2149" t="str">
            <v>Y</v>
          </cell>
          <cell r="F2149" t="str">
            <v>Affirmed</v>
          </cell>
          <cell r="G2149">
            <v>37998</v>
          </cell>
          <cell r="H2149" t="str">
            <v>BB</v>
          </cell>
          <cell r="I2149" t="str">
            <v>Rating Outlook Stable</v>
          </cell>
        </row>
        <row r="2150">
          <cell r="A2150">
            <v>80360372</v>
          </cell>
          <cell r="B2150" t="str">
            <v>Natexis S.A.</v>
          </cell>
          <cell r="C2150" t="str">
            <v>Banks</v>
          </cell>
          <cell r="D2150" t="str">
            <v>FRANCE</v>
          </cell>
          <cell r="E2150" t="str">
            <v>N</v>
          </cell>
          <cell r="F2150" t="str">
            <v>Withdrawn</v>
          </cell>
          <cell r="G2150">
            <v>35650</v>
          </cell>
          <cell r="H2150" t="str">
            <v>NR</v>
          </cell>
        </row>
        <row r="2151">
          <cell r="A2151">
            <v>80360373</v>
          </cell>
          <cell r="B2151" t="str">
            <v>Wurth Finance International B.V.</v>
          </cell>
          <cell r="C2151" t="str">
            <v>Diversified Manufacturing</v>
          </cell>
          <cell r="D2151" t="str">
            <v>NETHERLANDS</v>
          </cell>
          <cell r="E2151" t="str">
            <v>N</v>
          </cell>
          <cell r="F2151" t="str">
            <v>New Rating</v>
          </cell>
          <cell r="G2151">
            <v>35639</v>
          </cell>
          <cell r="H2151" t="str">
            <v>A</v>
          </cell>
        </row>
        <row r="2152">
          <cell r="A2152">
            <v>80360376</v>
          </cell>
          <cell r="B2152" t="str">
            <v>Daewoo Corporation</v>
          </cell>
          <cell r="C2152" t="str">
            <v>Capital Goods</v>
          </cell>
          <cell r="D2152" t="str">
            <v>KOREA, REPUBLIC OF</v>
          </cell>
          <cell r="E2152" t="str">
            <v>N</v>
          </cell>
          <cell r="F2152" t="str">
            <v>Withdrawn</v>
          </cell>
          <cell r="G2152">
            <v>37208</v>
          </cell>
          <cell r="H2152" t="str">
            <v>NR</v>
          </cell>
        </row>
        <row r="2153">
          <cell r="A2153">
            <v>80360380</v>
          </cell>
          <cell r="B2153" t="str">
            <v>Byblos Bank S.A.L.</v>
          </cell>
          <cell r="C2153" t="str">
            <v>Banks</v>
          </cell>
          <cell r="D2153" t="str">
            <v>LEBANON</v>
          </cell>
          <cell r="E2153" t="str">
            <v>Y</v>
          </cell>
          <cell r="F2153" t="str">
            <v>Affirmed</v>
          </cell>
          <cell r="G2153">
            <v>37435</v>
          </cell>
          <cell r="H2153" t="str">
            <v>B-</v>
          </cell>
          <cell r="I2153" t="str">
            <v>Rating Outlook Stable</v>
          </cell>
        </row>
        <row r="2154">
          <cell r="A2154">
            <v>80360394</v>
          </cell>
          <cell r="B2154" t="str">
            <v>OAO Tatneft</v>
          </cell>
          <cell r="C2154" t="str">
            <v>Energy (Oil &amp; Gas)</v>
          </cell>
          <cell r="D2154" t="str">
            <v>RUSSIAN FEDERATION</v>
          </cell>
          <cell r="E2154" t="str">
            <v>Y</v>
          </cell>
          <cell r="F2154" t="str">
            <v>Rating Watch On</v>
          </cell>
          <cell r="G2154">
            <v>38002</v>
          </cell>
          <cell r="H2154" t="str">
            <v>B</v>
          </cell>
          <cell r="I2154" t="str">
            <v>Rating Watch Negative</v>
          </cell>
        </row>
        <row r="2155">
          <cell r="A2155">
            <v>80360395</v>
          </cell>
          <cell r="B2155" t="str">
            <v>Interbank-Banco Universal</v>
          </cell>
          <cell r="C2155" t="str">
            <v>Banks</v>
          </cell>
          <cell r="D2155" t="str">
            <v>VENEZUELA</v>
          </cell>
          <cell r="E2155" t="str">
            <v>N</v>
          </cell>
          <cell r="F2155" t="str">
            <v>Rating Watch On</v>
          </cell>
          <cell r="G2155">
            <v>36728</v>
          </cell>
          <cell r="H2155" t="str">
            <v>B+</v>
          </cell>
          <cell r="I2155" t="str">
            <v>Rating Watch Positive</v>
          </cell>
        </row>
        <row r="2156">
          <cell r="A2156">
            <v>80360396</v>
          </cell>
          <cell r="B2156" t="str">
            <v>Reseau Ferre de France (RFF)</v>
          </cell>
          <cell r="C2156" t="str">
            <v>Corporates</v>
          </cell>
          <cell r="D2156" t="str">
            <v>FRANCE</v>
          </cell>
          <cell r="E2156" t="str">
            <v>Y</v>
          </cell>
          <cell r="F2156" t="str">
            <v>Revision Outlook</v>
          </cell>
          <cell r="G2156">
            <v>36815</v>
          </cell>
          <cell r="H2156" t="str">
            <v>AAA</v>
          </cell>
          <cell r="I2156" t="str">
            <v>Rating Outlook Stable</v>
          </cell>
        </row>
        <row r="2157">
          <cell r="A2157">
            <v>80360398</v>
          </cell>
          <cell r="B2157" t="str">
            <v>Toribank</v>
          </cell>
          <cell r="C2157" t="str">
            <v>Banks</v>
          </cell>
          <cell r="D2157" t="str">
            <v>RUSSIAN FEDERATION</v>
          </cell>
          <cell r="E2157" t="str">
            <v>N</v>
          </cell>
          <cell r="F2157" t="str">
            <v>Withdrawn</v>
          </cell>
          <cell r="G2157">
            <v>36469</v>
          </cell>
          <cell r="H2157" t="str">
            <v>NR</v>
          </cell>
        </row>
        <row r="2158">
          <cell r="A2158">
            <v>80360400</v>
          </cell>
          <cell r="B2158" t="str">
            <v>National Bank of Egypt</v>
          </cell>
          <cell r="C2158" t="str">
            <v>Banks</v>
          </cell>
          <cell r="D2158" t="str">
            <v>EGYPT</v>
          </cell>
          <cell r="E2158" t="str">
            <v>Y</v>
          </cell>
          <cell r="F2158" t="str">
            <v>Affirmed</v>
          </cell>
          <cell r="G2158">
            <v>38209</v>
          </cell>
          <cell r="H2158" t="str">
            <v>BB+</v>
          </cell>
          <cell r="I2158" t="str">
            <v>Rating Outlook Stable</v>
          </cell>
        </row>
        <row r="2159">
          <cell r="A2159">
            <v>80360401</v>
          </cell>
          <cell r="B2159" t="str">
            <v>Banque d'Orsay (indirectly guaranteed)</v>
          </cell>
          <cell r="C2159" t="str">
            <v>Banks</v>
          </cell>
          <cell r="D2159" t="str">
            <v>FRANCE</v>
          </cell>
          <cell r="E2159" t="str">
            <v>Y</v>
          </cell>
          <cell r="F2159" t="str">
            <v>Affirmed</v>
          </cell>
          <cell r="G2159">
            <v>38174</v>
          </cell>
          <cell r="H2159" t="str">
            <v>AA+</v>
          </cell>
          <cell r="I2159" t="str">
            <v>Rating Outlook Stable</v>
          </cell>
        </row>
        <row r="2160">
          <cell r="A2160">
            <v>80360402</v>
          </cell>
          <cell r="B2160" t="str">
            <v>Ural-Siberian Bank</v>
          </cell>
          <cell r="C2160" t="str">
            <v>Banks</v>
          </cell>
          <cell r="D2160" t="str">
            <v>RUSSIAN FEDERATION</v>
          </cell>
          <cell r="E2160" t="str">
            <v>Y</v>
          </cell>
          <cell r="F2160" t="str">
            <v>Affirmed</v>
          </cell>
          <cell r="G2160">
            <v>38097</v>
          </cell>
          <cell r="H2160" t="str">
            <v>B</v>
          </cell>
          <cell r="I2160" t="str">
            <v>Rating Outlook Positive</v>
          </cell>
        </row>
        <row r="2161">
          <cell r="A2161">
            <v>80360403</v>
          </cell>
          <cell r="B2161" t="str">
            <v>Banka CELJE</v>
          </cell>
          <cell r="C2161" t="str">
            <v>Banks</v>
          </cell>
          <cell r="D2161" t="str">
            <v>SLOVENIA</v>
          </cell>
          <cell r="E2161" t="str">
            <v>Y</v>
          </cell>
          <cell r="F2161" t="str">
            <v>Affirmed</v>
          </cell>
          <cell r="G2161">
            <v>37708</v>
          </cell>
          <cell r="H2161" t="str">
            <v>BBB</v>
          </cell>
          <cell r="I2161" t="str">
            <v>Rating Outlook Stable</v>
          </cell>
        </row>
        <row r="2162">
          <cell r="A2162">
            <v>80360404</v>
          </cell>
          <cell r="B2162" t="str">
            <v>Varazdinska Banka</v>
          </cell>
          <cell r="C2162" t="str">
            <v>Banks</v>
          </cell>
          <cell r="D2162" t="str">
            <v>CROATIA</v>
          </cell>
          <cell r="E2162" t="str">
            <v>N</v>
          </cell>
          <cell r="F2162" t="str">
            <v>Withdrawn</v>
          </cell>
          <cell r="G2162">
            <v>37074</v>
          </cell>
          <cell r="H2162" t="str">
            <v>NR</v>
          </cell>
        </row>
        <row r="2163">
          <cell r="A2163">
            <v>80360405</v>
          </cell>
          <cell r="B2163" t="str">
            <v>UniCredito Italiano</v>
          </cell>
          <cell r="C2163" t="str">
            <v>Banks</v>
          </cell>
          <cell r="D2163" t="str">
            <v>ITALY</v>
          </cell>
          <cell r="E2163" t="str">
            <v>Y</v>
          </cell>
          <cell r="F2163" t="str">
            <v>Affirmed</v>
          </cell>
          <cell r="G2163">
            <v>38197</v>
          </cell>
          <cell r="H2163" t="str">
            <v>AA-</v>
          </cell>
          <cell r="I2163" t="str">
            <v>Rating Outlook Positive</v>
          </cell>
        </row>
        <row r="2164">
          <cell r="A2164">
            <v>80360406</v>
          </cell>
          <cell r="B2164" t="str">
            <v>Scottish &amp; Newcastle plc</v>
          </cell>
          <cell r="C2164" t="str">
            <v>Corporates</v>
          </cell>
          <cell r="D2164" t="str">
            <v>UNITED KINGDOM</v>
          </cell>
          <cell r="E2164" t="str">
            <v>Y</v>
          </cell>
          <cell r="F2164" t="str">
            <v>Affirmed</v>
          </cell>
          <cell r="G2164">
            <v>37938</v>
          </cell>
          <cell r="H2164" t="str">
            <v>BBB</v>
          </cell>
          <cell r="I2164" t="str">
            <v>Rating Outlook Negative</v>
          </cell>
        </row>
        <row r="2165">
          <cell r="A2165">
            <v>80360407</v>
          </cell>
          <cell r="B2165" t="str">
            <v>Allied Domecq PLC</v>
          </cell>
          <cell r="C2165" t="str">
            <v>Food, Beverage &amp; Tobacco</v>
          </cell>
          <cell r="D2165" t="str">
            <v>UNITED KINGDOM</v>
          </cell>
          <cell r="E2165" t="str">
            <v>Y</v>
          </cell>
          <cell r="F2165" t="str">
            <v>Affirmed</v>
          </cell>
          <cell r="G2165">
            <v>38058</v>
          </cell>
          <cell r="H2165" t="str">
            <v>BBB</v>
          </cell>
          <cell r="I2165" t="str">
            <v>Rating Outlook Stable</v>
          </cell>
        </row>
        <row r="2166">
          <cell r="A2166">
            <v>80360408</v>
          </cell>
          <cell r="B2166" t="str">
            <v>Sparebanken Rogaland</v>
          </cell>
          <cell r="C2166" t="str">
            <v>Banks</v>
          </cell>
          <cell r="D2166" t="str">
            <v>NORWAY</v>
          </cell>
          <cell r="E2166" t="str">
            <v>Y</v>
          </cell>
          <cell r="F2166" t="str">
            <v>Affirmed</v>
          </cell>
          <cell r="G2166">
            <v>38191</v>
          </cell>
          <cell r="H2166" t="str">
            <v>A-</v>
          </cell>
          <cell r="I2166" t="str">
            <v>Rating Outlook Stable</v>
          </cell>
        </row>
        <row r="2167">
          <cell r="A2167">
            <v>80360409</v>
          </cell>
          <cell r="B2167" t="str">
            <v>Caja de Ahorros de Vitoria y Alava (Caja Vital)</v>
          </cell>
          <cell r="C2167" t="str">
            <v>Banks</v>
          </cell>
          <cell r="D2167" t="str">
            <v>SPAIN</v>
          </cell>
          <cell r="E2167" t="str">
            <v>Y</v>
          </cell>
          <cell r="F2167" t="str">
            <v>Affirmed</v>
          </cell>
          <cell r="G2167">
            <v>38167</v>
          </cell>
          <cell r="H2167" t="str">
            <v>A</v>
          </cell>
          <cell r="I2167" t="str">
            <v>Rating Outlook Stable</v>
          </cell>
        </row>
        <row r="2168">
          <cell r="A2168">
            <v>80360410</v>
          </cell>
          <cell r="B2168" t="str">
            <v>Monte de Piedad y Caja de Ahorros de Huelva y Sevilla (El Monte)</v>
          </cell>
          <cell r="C2168" t="str">
            <v>Banks</v>
          </cell>
          <cell r="D2168" t="str">
            <v>SPAIN</v>
          </cell>
          <cell r="E2168" t="str">
            <v>Y</v>
          </cell>
          <cell r="F2168" t="str">
            <v>Downgrade</v>
          </cell>
          <cell r="G2168">
            <v>38065</v>
          </cell>
          <cell r="H2168" t="str">
            <v>A-</v>
          </cell>
          <cell r="I2168" t="str">
            <v>Rating Outlook Stable</v>
          </cell>
        </row>
        <row r="2169">
          <cell r="A2169">
            <v>80360412</v>
          </cell>
          <cell r="B2169" t="str">
            <v>MAAF Assurances SA</v>
          </cell>
          <cell r="C2169" t="str">
            <v>Property/Casualty Insurers</v>
          </cell>
          <cell r="D2169" t="str">
            <v>FRANCE</v>
          </cell>
          <cell r="E2169" t="str">
            <v>Y</v>
          </cell>
          <cell r="F2169" t="str">
            <v>Affirmed</v>
          </cell>
          <cell r="G2169">
            <v>37938</v>
          </cell>
          <cell r="H2169" t="str">
            <v>A+</v>
          </cell>
          <cell r="I2169" t="str">
            <v>Rating Outlook Stable</v>
          </cell>
        </row>
        <row r="2170">
          <cell r="A2170">
            <v>80360415</v>
          </cell>
          <cell r="B2170" t="str">
            <v>AB Spintab (publ)</v>
          </cell>
          <cell r="C2170" t="str">
            <v>Banks</v>
          </cell>
          <cell r="D2170" t="str">
            <v>SWEDEN</v>
          </cell>
          <cell r="E2170" t="str">
            <v>Y</v>
          </cell>
          <cell r="F2170" t="str">
            <v>Affirmed</v>
          </cell>
          <cell r="G2170">
            <v>37153</v>
          </cell>
          <cell r="H2170" t="str">
            <v>AA-</v>
          </cell>
          <cell r="I2170" t="str">
            <v>Rating Outlook Stable</v>
          </cell>
        </row>
        <row r="2171">
          <cell r="A2171">
            <v>80360416</v>
          </cell>
          <cell r="B2171" t="str">
            <v>Sparebanken Midt-Norge</v>
          </cell>
          <cell r="C2171" t="str">
            <v>Banks</v>
          </cell>
          <cell r="D2171" t="str">
            <v>NORWAY</v>
          </cell>
          <cell r="E2171" t="str">
            <v>Y</v>
          </cell>
          <cell r="F2171" t="str">
            <v>Affirmed</v>
          </cell>
          <cell r="G2171">
            <v>37798</v>
          </cell>
          <cell r="H2171" t="str">
            <v>A-</v>
          </cell>
          <cell r="I2171" t="str">
            <v>Rating Outlook Stable</v>
          </cell>
        </row>
        <row r="2172">
          <cell r="A2172">
            <v>80360417</v>
          </cell>
          <cell r="B2172" t="str">
            <v>Caja de Ahorros de Asturias (Caja Asturias)</v>
          </cell>
          <cell r="C2172" t="str">
            <v>Banks</v>
          </cell>
          <cell r="D2172" t="str">
            <v>SPAIN</v>
          </cell>
          <cell r="E2172" t="str">
            <v>Y</v>
          </cell>
          <cell r="F2172" t="str">
            <v>Affirmed</v>
          </cell>
          <cell r="G2172">
            <v>37972</v>
          </cell>
          <cell r="H2172" t="str">
            <v>A</v>
          </cell>
          <cell r="I2172" t="str">
            <v>Rating Outlook Stable</v>
          </cell>
        </row>
        <row r="2173">
          <cell r="A2173">
            <v>80360420</v>
          </cell>
          <cell r="B2173" t="str">
            <v>Sterling Insurance Group Ltd</v>
          </cell>
          <cell r="C2173" t="str">
            <v>Insurance</v>
          </cell>
          <cell r="D2173" t="str">
            <v>UNITED KINGDOM</v>
          </cell>
          <cell r="E2173" t="str">
            <v>N</v>
          </cell>
          <cell r="F2173" t="str">
            <v>Withdrawn</v>
          </cell>
          <cell r="G2173">
            <v>37490</v>
          </cell>
          <cell r="H2173" t="str">
            <v>NR</v>
          </cell>
          <cell r="I2173" t="str">
            <v>Not on Rating Watch</v>
          </cell>
        </row>
        <row r="2174">
          <cell r="A2174">
            <v>80360422</v>
          </cell>
          <cell r="B2174" t="str">
            <v>Marks and Spencer Group plc</v>
          </cell>
          <cell r="C2174" t="str">
            <v>Retailing</v>
          </cell>
          <cell r="D2174" t="str">
            <v>UNITED KINGDOM</v>
          </cell>
          <cell r="E2174" t="str">
            <v>Y</v>
          </cell>
          <cell r="F2174" t="str">
            <v>Downgrade</v>
          </cell>
          <cell r="G2174">
            <v>38181</v>
          </cell>
          <cell r="H2174" t="str">
            <v>BBB+</v>
          </cell>
          <cell r="I2174" t="str">
            <v>Rating Watch Negative</v>
          </cell>
        </row>
        <row r="2175">
          <cell r="A2175">
            <v>80360423</v>
          </cell>
          <cell r="B2175" t="str">
            <v>AB Asesores CFMB</v>
          </cell>
          <cell r="C2175" t="str">
            <v>Banks</v>
          </cell>
          <cell r="D2175" t="str">
            <v>SPAIN</v>
          </cell>
          <cell r="E2175" t="str">
            <v>N</v>
          </cell>
          <cell r="F2175" t="str">
            <v>Withdrawn</v>
          </cell>
          <cell r="G2175">
            <v>36483</v>
          </cell>
          <cell r="H2175" t="str">
            <v>NR</v>
          </cell>
        </row>
        <row r="2176">
          <cell r="A2176">
            <v>80360424</v>
          </cell>
          <cell r="B2176" t="str">
            <v>Star Bank, N.A.</v>
          </cell>
          <cell r="C2176" t="str">
            <v>Banks</v>
          </cell>
          <cell r="D2176" t="str">
            <v>UNITED STATES</v>
          </cell>
          <cell r="E2176" t="str">
            <v>N</v>
          </cell>
          <cell r="F2176" t="str">
            <v>Withdrawn</v>
          </cell>
          <cell r="G2176">
            <v>36678</v>
          </cell>
          <cell r="H2176" t="str">
            <v>NR</v>
          </cell>
        </row>
        <row r="2177">
          <cell r="A2177">
            <v>80360425</v>
          </cell>
          <cell r="B2177" t="str">
            <v>Siberian Oil Company</v>
          </cell>
          <cell r="C2177" t="str">
            <v>Energy (Oil &amp; Gas)</v>
          </cell>
          <cell r="D2177" t="str">
            <v>RUSSIAN FEDERATION</v>
          </cell>
          <cell r="E2177" t="str">
            <v>N</v>
          </cell>
          <cell r="F2177" t="str">
            <v>Withdrawn</v>
          </cell>
          <cell r="G2177">
            <v>36360</v>
          </cell>
          <cell r="H2177" t="str">
            <v>NR</v>
          </cell>
          <cell r="I2177" t="str">
            <v>Rating Watch Off</v>
          </cell>
        </row>
        <row r="2178">
          <cell r="A2178">
            <v>80360427</v>
          </cell>
          <cell r="B2178" t="str">
            <v>Caja de Ahorros y Monte de Piedad de Navarra</v>
          </cell>
          <cell r="C2178" t="str">
            <v>Banks</v>
          </cell>
          <cell r="D2178" t="str">
            <v>SPAIN</v>
          </cell>
          <cell r="E2178" t="str">
            <v>Y</v>
          </cell>
          <cell r="F2178" t="str">
            <v>Affirmed</v>
          </cell>
          <cell r="G2178">
            <v>37965</v>
          </cell>
          <cell r="H2178" t="str">
            <v>A</v>
          </cell>
          <cell r="I2178" t="str">
            <v>Rating Outlook Stable</v>
          </cell>
        </row>
        <row r="2179">
          <cell r="A2179">
            <v>80360428</v>
          </cell>
          <cell r="B2179" t="str">
            <v>Montes de Piedad y Caja de Ahorros de Ronda, Cadiz, Almeria, Malaga y Anteq. (Unicaja)</v>
          </cell>
          <cell r="C2179" t="str">
            <v>Banks</v>
          </cell>
          <cell r="D2179" t="str">
            <v>SPAIN</v>
          </cell>
          <cell r="E2179" t="str">
            <v>Y</v>
          </cell>
          <cell r="F2179" t="str">
            <v>Affirmed</v>
          </cell>
          <cell r="G2179">
            <v>37888</v>
          </cell>
          <cell r="H2179" t="str">
            <v>A+</v>
          </cell>
          <cell r="I2179" t="str">
            <v>Rating Outlook Stable</v>
          </cell>
        </row>
        <row r="2180">
          <cell r="A2180">
            <v>80360429</v>
          </cell>
          <cell r="B2180" t="str">
            <v>Caja de Ahorros de la Inmaculada de Aragon</v>
          </cell>
          <cell r="C2180" t="str">
            <v>Banks</v>
          </cell>
          <cell r="D2180" t="str">
            <v>SPAIN</v>
          </cell>
          <cell r="E2180" t="str">
            <v>Y</v>
          </cell>
          <cell r="F2180" t="str">
            <v>Affirmed</v>
          </cell>
          <cell r="G2180">
            <v>37859</v>
          </cell>
          <cell r="H2180" t="str">
            <v>A</v>
          </cell>
          <cell r="I2180" t="str">
            <v>Rating Outlook Stable</v>
          </cell>
        </row>
        <row r="2181">
          <cell r="A2181">
            <v>80360430</v>
          </cell>
          <cell r="B2181" t="str">
            <v>Tunisair</v>
          </cell>
          <cell r="C2181" t="str">
            <v>Transportation</v>
          </cell>
          <cell r="D2181" t="str">
            <v>TUNISIA</v>
          </cell>
          <cell r="E2181" t="str">
            <v>N</v>
          </cell>
          <cell r="F2181" t="str">
            <v>Withdrawn</v>
          </cell>
          <cell r="G2181">
            <v>36413</v>
          </cell>
          <cell r="H2181" t="str">
            <v>NR</v>
          </cell>
        </row>
        <row r="2182">
          <cell r="A2182">
            <v>80360431</v>
          </cell>
          <cell r="B2182" t="str">
            <v>AB Asesores Bursatiles Bolsa SVB SA (Gtd)</v>
          </cell>
          <cell r="C2182" t="str">
            <v>Banks</v>
          </cell>
          <cell r="D2182" t="str">
            <v>SPAIN</v>
          </cell>
          <cell r="E2182" t="str">
            <v>N</v>
          </cell>
          <cell r="F2182" t="str">
            <v>Withdrawn</v>
          </cell>
          <cell r="G2182">
            <v>36483</v>
          </cell>
          <cell r="H2182" t="str">
            <v>NR</v>
          </cell>
        </row>
        <row r="2183">
          <cell r="A2183">
            <v>80360432</v>
          </cell>
          <cell r="B2183" t="str">
            <v>Bendigo Bank</v>
          </cell>
          <cell r="C2183" t="str">
            <v>Banks</v>
          </cell>
          <cell r="D2183" t="str">
            <v>AUSTRALIA</v>
          </cell>
          <cell r="E2183" t="str">
            <v>Y</v>
          </cell>
          <cell r="F2183" t="str">
            <v>Upgrade</v>
          </cell>
          <cell r="G2183">
            <v>38019</v>
          </cell>
          <cell r="H2183" t="str">
            <v>BBB+</v>
          </cell>
          <cell r="I2183" t="str">
            <v>Rating Outlook Stable</v>
          </cell>
        </row>
        <row r="2184">
          <cell r="A2184">
            <v>80360439</v>
          </cell>
          <cell r="B2184" t="str">
            <v>Tatneft Finance Plc</v>
          </cell>
          <cell r="C2184" t="str">
            <v>Energy (Oil &amp; Gas)</v>
          </cell>
          <cell r="D2184" t="str">
            <v>RUSSIAN FEDERATION</v>
          </cell>
          <cell r="E2184" t="str">
            <v>N</v>
          </cell>
          <cell r="F2184" t="str">
            <v>Withdrawn</v>
          </cell>
          <cell r="G2184">
            <v>37967</v>
          </cell>
          <cell r="H2184" t="str">
            <v>NR</v>
          </cell>
        </row>
        <row r="2185">
          <cell r="A2185">
            <v>80360444</v>
          </cell>
          <cell r="B2185" t="str">
            <v>Caja Espana de Inversiones, Caja de Ahorros y Monte de Piedad</v>
          </cell>
          <cell r="C2185" t="str">
            <v>Banks</v>
          </cell>
          <cell r="D2185" t="str">
            <v>SPAIN</v>
          </cell>
          <cell r="E2185" t="str">
            <v>Y</v>
          </cell>
          <cell r="F2185" t="str">
            <v>Affirmed</v>
          </cell>
          <cell r="G2185">
            <v>38198</v>
          </cell>
          <cell r="H2185" t="str">
            <v>A-</v>
          </cell>
          <cell r="I2185" t="str">
            <v>Rating Outlook Stable</v>
          </cell>
        </row>
        <row r="2186">
          <cell r="A2186">
            <v>80360445</v>
          </cell>
          <cell r="B2186" t="str">
            <v>Caja San Fernando de Sevilla y Jerez</v>
          </cell>
          <cell r="C2186" t="str">
            <v>Banks</v>
          </cell>
          <cell r="D2186" t="str">
            <v>SPAIN</v>
          </cell>
          <cell r="E2186" t="str">
            <v>Y</v>
          </cell>
          <cell r="F2186" t="str">
            <v>Affirmed</v>
          </cell>
          <cell r="G2186">
            <v>37971</v>
          </cell>
          <cell r="H2186" t="str">
            <v>A-</v>
          </cell>
          <cell r="I2186" t="str">
            <v>Rating Outlook Stable</v>
          </cell>
        </row>
        <row r="2187">
          <cell r="A2187">
            <v>80360446</v>
          </cell>
          <cell r="B2187" t="str">
            <v>Banca Popolare Commercio e Industria SpA</v>
          </cell>
          <cell r="C2187" t="str">
            <v>Banks</v>
          </cell>
          <cell r="D2187" t="str">
            <v>ITALY</v>
          </cell>
          <cell r="E2187" t="str">
            <v>N</v>
          </cell>
          <cell r="F2187" t="str">
            <v>Withdrawn</v>
          </cell>
          <cell r="G2187">
            <v>37802</v>
          </cell>
          <cell r="H2187" t="str">
            <v>NR</v>
          </cell>
          <cell r="I2187" t="str">
            <v>Not on Rating Watch</v>
          </cell>
        </row>
        <row r="2188">
          <cell r="A2188">
            <v>80360447</v>
          </cell>
          <cell r="B2188" t="str">
            <v>OAO Uralsvyazinform</v>
          </cell>
          <cell r="C2188" t="str">
            <v>Corporates</v>
          </cell>
          <cell r="D2188" t="str">
            <v>RUSSIAN FEDERATION</v>
          </cell>
          <cell r="E2188" t="str">
            <v>Y</v>
          </cell>
          <cell r="F2188" t="str">
            <v>Upgrade</v>
          </cell>
          <cell r="G2188">
            <v>38075</v>
          </cell>
          <cell r="H2188" t="str">
            <v>BB-</v>
          </cell>
          <cell r="I2188" t="str">
            <v>Rating Outlook Stable</v>
          </cell>
        </row>
        <row r="2189">
          <cell r="A2189">
            <v>80360450</v>
          </cell>
          <cell r="B2189" t="str">
            <v>Republic NY Capital I-II (Trust Preferred)</v>
          </cell>
          <cell r="C2189" t="str">
            <v>Banks</v>
          </cell>
          <cell r="D2189" t="str">
            <v>UNITED STATES</v>
          </cell>
          <cell r="E2189" t="str">
            <v>N</v>
          </cell>
          <cell r="F2189" t="str">
            <v>Withdrawn</v>
          </cell>
          <cell r="G2189">
            <v>36595</v>
          </cell>
          <cell r="H2189" t="str">
            <v>NR</v>
          </cell>
        </row>
        <row r="2190">
          <cell r="A2190">
            <v>80360454</v>
          </cell>
          <cell r="B2190" t="str">
            <v>MG Technologies AG</v>
          </cell>
          <cell r="C2190" t="str">
            <v>Corporates</v>
          </cell>
          <cell r="D2190" t="str">
            <v>GERMANY</v>
          </cell>
          <cell r="E2190" t="str">
            <v>Y</v>
          </cell>
          <cell r="F2190" t="str">
            <v>Downgrade</v>
          </cell>
          <cell r="G2190">
            <v>37910</v>
          </cell>
          <cell r="H2190" t="str">
            <v>BBB-</v>
          </cell>
          <cell r="I2190" t="str">
            <v>Rating Outlook Negative</v>
          </cell>
        </row>
        <row r="2191">
          <cell r="A2191">
            <v>80360470</v>
          </cell>
          <cell r="B2191" t="str">
            <v>KBC Bank</v>
          </cell>
          <cell r="C2191" t="str">
            <v>Banks</v>
          </cell>
          <cell r="D2191" t="str">
            <v>BELGIUM</v>
          </cell>
          <cell r="E2191" t="str">
            <v>Y</v>
          </cell>
          <cell r="F2191" t="str">
            <v>Affirmed</v>
          </cell>
          <cell r="G2191">
            <v>37369</v>
          </cell>
          <cell r="H2191" t="str">
            <v>AA-</v>
          </cell>
          <cell r="I2191" t="str">
            <v>Rating Outlook Stable</v>
          </cell>
        </row>
        <row r="2192">
          <cell r="A2192">
            <v>80360473</v>
          </cell>
          <cell r="B2192" t="str">
            <v>Wuestenrot Hypothekenbank</v>
          </cell>
          <cell r="C2192" t="str">
            <v>Banks</v>
          </cell>
          <cell r="D2192" t="str">
            <v>GERMANY</v>
          </cell>
          <cell r="E2192" t="str">
            <v>Y</v>
          </cell>
          <cell r="F2192" t="str">
            <v>Affirmed</v>
          </cell>
          <cell r="G2192">
            <v>38026</v>
          </cell>
          <cell r="H2192" t="str">
            <v>BBB+</v>
          </cell>
          <cell r="I2192" t="str">
            <v>Rating Outlook Stable</v>
          </cell>
        </row>
        <row r="2193">
          <cell r="A2193">
            <v>80360474</v>
          </cell>
          <cell r="B2193" t="str">
            <v>DekaBank Deutsche Girozentrale (Guaranteed)</v>
          </cell>
          <cell r="C2193" t="str">
            <v>Banks</v>
          </cell>
          <cell r="D2193" t="str">
            <v>GERMANY</v>
          </cell>
          <cell r="E2193" t="str">
            <v>Y</v>
          </cell>
          <cell r="F2193" t="str">
            <v>Affirmed</v>
          </cell>
          <cell r="G2193">
            <v>38169</v>
          </cell>
          <cell r="H2193" t="str">
            <v>AAA</v>
          </cell>
          <cell r="I2193" t="str">
            <v>Rating Outlook Stable</v>
          </cell>
        </row>
        <row r="2194">
          <cell r="A2194">
            <v>80360475</v>
          </cell>
          <cell r="B2194" t="str">
            <v>Landesbank Saar (Guaranteed)</v>
          </cell>
          <cell r="C2194" t="str">
            <v>Banks</v>
          </cell>
          <cell r="D2194" t="str">
            <v>GERMANY</v>
          </cell>
          <cell r="E2194" t="str">
            <v>Y</v>
          </cell>
          <cell r="F2194" t="str">
            <v>Affirmed</v>
          </cell>
          <cell r="G2194">
            <v>38169</v>
          </cell>
          <cell r="H2194" t="str">
            <v>AAA</v>
          </cell>
          <cell r="I2194" t="str">
            <v>Rating Outlook Stable</v>
          </cell>
        </row>
        <row r="2195">
          <cell r="A2195">
            <v>80360476</v>
          </cell>
          <cell r="B2195" t="str">
            <v>Banca Intesa</v>
          </cell>
          <cell r="C2195" t="str">
            <v>Banks</v>
          </cell>
          <cell r="D2195" t="str">
            <v>ITALY</v>
          </cell>
          <cell r="E2195" t="str">
            <v>Y</v>
          </cell>
          <cell r="F2195" t="str">
            <v>Affirmed</v>
          </cell>
          <cell r="G2195">
            <v>37914</v>
          </cell>
          <cell r="H2195" t="str">
            <v>A+</v>
          </cell>
          <cell r="I2195" t="str">
            <v>Rating Outlook Stable</v>
          </cell>
        </row>
        <row r="2196">
          <cell r="A2196">
            <v>80360477</v>
          </cell>
          <cell r="B2196" t="str">
            <v>Pequenos y Medianos Astilleros (Pymar)</v>
          </cell>
          <cell r="C2196" t="str">
            <v>Capital Goods</v>
          </cell>
          <cell r="D2196" t="str">
            <v>SPAIN</v>
          </cell>
          <cell r="E2196" t="str">
            <v>Y</v>
          </cell>
          <cell r="F2196" t="str">
            <v>Affirmed</v>
          </cell>
          <cell r="G2196">
            <v>38117</v>
          </cell>
          <cell r="H2196" t="str">
            <v>A+</v>
          </cell>
          <cell r="I2196" t="str">
            <v>Rating Outlook Stable</v>
          </cell>
        </row>
        <row r="2197">
          <cell r="A2197">
            <v>80360478</v>
          </cell>
          <cell r="B2197" t="str">
            <v>Banque Hervet</v>
          </cell>
          <cell r="C2197" t="str">
            <v>Banks</v>
          </cell>
          <cell r="D2197" t="str">
            <v>FRANCE</v>
          </cell>
          <cell r="E2197" t="str">
            <v>N</v>
          </cell>
          <cell r="F2197" t="str">
            <v>Withdrawn</v>
          </cell>
          <cell r="G2197">
            <v>37439</v>
          </cell>
          <cell r="H2197" t="str">
            <v>NR</v>
          </cell>
          <cell r="I2197" t="str">
            <v>Not on Rating Watch</v>
          </cell>
        </row>
        <row r="2198">
          <cell r="A2198">
            <v>80360479</v>
          </cell>
          <cell r="B2198" t="str">
            <v>Caja de Ahorros y Monte de Piedad de Las Baleares (Sa Nostra)</v>
          </cell>
          <cell r="C2198" t="str">
            <v>Banks</v>
          </cell>
          <cell r="D2198" t="str">
            <v>SPAIN</v>
          </cell>
          <cell r="E2198" t="str">
            <v>Y</v>
          </cell>
          <cell r="F2198" t="str">
            <v>Affirmed</v>
          </cell>
          <cell r="G2198">
            <v>37972</v>
          </cell>
          <cell r="H2198" t="str">
            <v>A-</v>
          </cell>
          <cell r="I2198" t="str">
            <v>Rating Outlook Stable</v>
          </cell>
        </row>
        <row r="2199">
          <cell r="A2199">
            <v>80360486</v>
          </cell>
          <cell r="B2199" t="str">
            <v>Bank of Baroda</v>
          </cell>
          <cell r="C2199" t="str">
            <v>Banks</v>
          </cell>
          <cell r="D2199" t="str">
            <v>INDIA</v>
          </cell>
          <cell r="E2199" t="str">
            <v>Y</v>
          </cell>
          <cell r="F2199" t="str">
            <v>Withdrawn</v>
          </cell>
          <cell r="G2199">
            <v>37208</v>
          </cell>
          <cell r="H2199" t="str">
            <v>NR</v>
          </cell>
          <cell r="I2199" t="str">
            <v>Not on Rating Watch</v>
          </cell>
        </row>
        <row r="2200">
          <cell r="A2200">
            <v>80360488</v>
          </cell>
          <cell r="B2200" t="str">
            <v>Canara Bank</v>
          </cell>
          <cell r="C2200" t="str">
            <v>Banks</v>
          </cell>
          <cell r="D2200" t="str">
            <v>INDIA</v>
          </cell>
          <cell r="E2200" t="str">
            <v>Y</v>
          </cell>
          <cell r="F2200" t="str">
            <v>Withdrawn</v>
          </cell>
          <cell r="G2200">
            <v>37208</v>
          </cell>
          <cell r="H2200" t="str">
            <v>NR</v>
          </cell>
          <cell r="I2200" t="str">
            <v>Not on Rating Watch</v>
          </cell>
        </row>
        <row r="2201">
          <cell r="A2201">
            <v>80360495</v>
          </cell>
          <cell r="B2201" t="str">
            <v>Industrial Development Bank of India</v>
          </cell>
          <cell r="C2201" t="str">
            <v>Banks</v>
          </cell>
          <cell r="D2201" t="str">
            <v>INDIA</v>
          </cell>
          <cell r="E2201" t="str">
            <v>Y</v>
          </cell>
          <cell r="F2201" t="str">
            <v>Affirmed</v>
          </cell>
          <cell r="G2201">
            <v>38198</v>
          </cell>
          <cell r="H2201" t="str">
            <v>BB+</v>
          </cell>
          <cell r="I2201" t="str">
            <v>Rating Outlook Stable</v>
          </cell>
        </row>
        <row r="2202">
          <cell r="A2202">
            <v>80360497</v>
          </cell>
          <cell r="B2202" t="str">
            <v>Reuters Group PLC</v>
          </cell>
          <cell r="C2202" t="str">
            <v>Media &amp; Entertainment</v>
          </cell>
          <cell r="D2202" t="str">
            <v>UNITED KINGDOM</v>
          </cell>
          <cell r="E2202" t="str">
            <v>Y</v>
          </cell>
          <cell r="F2202" t="str">
            <v>Affirmed</v>
          </cell>
          <cell r="G2202">
            <v>38078</v>
          </cell>
          <cell r="H2202" t="str">
            <v>A</v>
          </cell>
          <cell r="I2202" t="str">
            <v>Rating Outlook Stable</v>
          </cell>
        </row>
        <row r="2203">
          <cell r="A2203">
            <v>80360498</v>
          </cell>
          <cell r="B2203" t="str">
            <v>LRP [Public Sector Pfandbriefe]</v>
          </cell>
          <cell r="C2203" t="str">
            <v>Financial Institutions</v>
          </cell>
          <cell r="D2203" t="str">
            <v>GERMANY</v>
          </cell>
          <cell r="E2203" t="str">
            <v>Y</v>
          </cell>
          <cell r="F2203" t="str">
            <v>Affirmed</v>
          </cell>
          <cell r="G2203">
            <v>37949</v>
          </cell>
          <cell r="H2203" t="str">
            <v>AAA</v>
          </cell>
        </row>
        <row r="2204">
          <cell r="A2204">
            <v>80360499</v>
          </cell>
          <cell r="B2204" t="str">
            <v>WestLB [Public Sector Pfandbriefe]</v>
          </cell>
          <cell r="C2204" t="str">
            <v>Banks</v>
          </cell>
          <cell r="D2204" t="str">
            <v>GERMANY</v>
          </cell>
          <cell r="E2204" t="str">
            <v>N</v>
          </cell>
          <cell r="F2204" t="str">
            <v>New Rating</v>
          </cell>
          <cell r="G2204">
            <v>35983</v>
          </cell>
          <cell r="H2204" t="str">
            <v>AAA</v>
          </cell>
        </row>
        <row r="2205">
          <cell r="A2205">
            <v>80360500</v>
          </cell>
          <cell r="B2205" t="str">
            <v>Telekomunikacja Polska S.A. (TPSA)</v>
          </cell>
          <cell r="C2205" t="str">
            <v>Telecommunications</v>
          </cell>
          <cell r="D2205" t="str">
            <v>POLAND</v>
          </cell>
          <cell r="E2205" t="str">
            <v>Y</v>
          </cell>
          <cell r="F2205" t="str">
            <v>Affirmed</v>
          </cell>
          <cell r="G2205">
            <v>38219</v>
          </cell>
          <cell r="H2205" t="str">
            <v>BBB</v>
          </cell>
          <cell r="I2205" t="str">
            <v>Rating Outlook Positive</v>
          </cell>
        </row>
        <row r="2206">
          <cell r="A2206">
            <v>80360501</v>
          </cell>
          <cell r="B2206" t="str">
            <v>Burgan Bank</v>
          </cell>
          <cell r="C2206" t="str">
            <v>Banks</v>
          </cell>
          <cell r="D2206" t="str">
            <v>KUWAIT</v>
          </cell>
          <cell r="E2206" t="str">
            <v>Y</v>
          </cell>
          <cell r="F2206" t="str">
            <v>Downgrade</v>
          </cell>
          <cell r="G2206">
            <v>37901</v>
          </cell>
          <cell r="H2206" t="str">
            <v>BBB+</v>
          </cell>
          <cell r="I2206" t="str">
            <v>Rating Outlook Stable</v>
          </cell>
        </row>
        <row r="2207">
          <cell r="A2207">
            <v>80360502</v>
          </cell>
          <cell r="B2207" t="str">
            <v>Bank of Kuwait &amp; the Middle East (The)</v>
          </cell>
          <cell r="C2207" t="str">
            <v>Banks</v>
          </cell>
          <cell r="D2207" t="str">
            <v>KUWAIT</v>
          </cell>
          <cell r="E2207" t="str">
            <v>Y</v>
          </cell>
          <cell r="F2207" t="str">
            <v>New Rating</v>
          </cell>
          <cell r="G2207">
            <v>38141</v>
          </cell>
          <cell r="H2207" t="str">
            <v>BBB+</v>
          </cell>
          <cell r="I2207" t="str">
            <v>Rating Outlook Stable</v>
          </cell>
        </row>
        <row r="2208">
          <cell r="A2208">
            <v>80360503</v>
          </cell>
          <cell r="B2208" t="str">
            <v>DekaBank Deutsche Girozentrale [Public Sector Pfandbriefe]</v>
          </cell>
          <cell r="C2208" t="str">
            <v>Financial Institutions</v>
          </cell>
          <cell r="D2208" t="str">
            <v>GERMANY</v>
          </cell>
          <cell r="E2208" t="str">
            <v>Y</v>
          </cell>
          <cell r="F2208" t="str">
            <v>Affirmed</v>
          </cell>
          <cell r="G2208">
            <v>37949</v>
          </cell>
          <cell r="H2208" t="str">
            <v>AAA</v>
          </cell>
        </row>
        <row r="2209">
          <cell r="A2209">
            <v>80360505</v>
          </cell>
          <cell r="B2209" t="str">
            <v>Keppel Tatlee Bank</v>
          </cell>
          <cell r="C2209" t="str">
            <v>Banks</v>
          </cell>
          <cell r="D2209" t="str">
            <v>SINGAPORE</v>
          </cell>
          <cell r="E2209" t="str">
            <v>N</v>
          </cell>
          <cell r="F2209" t="str">
            <v>Withdrawn</v>
          </cell>
          <cell r="G2209">
            <v>37314</v>
          </cell>
          <cell r="H2209" t="str">
            <v>NR</v>
          </cell>
          <cell r="I2209" t="str">
            <v>Not on Rating Watch</v>
          </cell>
        </row>
        <row r="2210">
          <cell r="A2210">
            <v>80360509</v>
          </cell>
          <cell r="B2210" t="str">
            <v>Dexia Bank</v>
          </cell>
          <cell r="C2210" t="str">
            <v>Banks</v>
          </cell>
          <cell r="D2210" t="str">
            <v>BELGIUM</v>
          </cell>
          <cell r="E2210" t="str">
            <v>Y</v>
          </cell>
          <cell r="F2210" t="str">
            <v>Affirmed</v>
          </cell>
          <cell r="G2210">
            <v>37600</v>
          </cell>
          <cell r="H2210" t="str">
            <v>AA+</v>
          </cell>
          <cell r="I2210" t="str">
            <v>Rating Outlook Stable</v>
          </cell>
        </row>
        <row r="2211">
          <cell r="A2211">
            <v>80360510</v>
          </cell>
          <cell r="B2211" t="str">
            <v>Coface S.A.</v>
          </cell>
          <cell r="C2211" t="str">
            <v>Property/Casualty Insurers</v>
          </cell>
          <cell r="D2211" t="str">
            <v>FRANCE</v>
          </cell>
          <cell r="E2211" t="str">
            <v>Y</v>
          </cell>
          <cell r="F2211" t="str">
            <v>Affirmed</v>
          </cell>
          <cell r="G2211">
            <v>38008</v>
          </cell>
          <cell r="H2211" t="str">
            <v>AA-</v>
          </cell>
          <cell r="I2211" t="str">
            <v>Rating Outlook Stable</v>
          </cell>
        </row>
        <row r="2212">
          <cell r="A2212">
            <v>80360512</v>
          </cell>
          <cell r="B2212" t="str">
            <v>Caisse de Refinancement de l'Habitat (CRH)</v>
          </cell>
          <cell r="C2212" t="str">
            <v>Banks</v>
          </cell>
          <cell r="D2212" t="str">
            <v>FRANCE</v>
          </cell>
          <cell r="E2212" t="str">
            <v>N</v>
          </cell>
          <cell r="F2212" t="str">
            <v>Withdrawn</v>
          </cell>
          <cell r="G2212">
            <v>37595</v>
          </cell>
          <cell r="H2212" t="str">
            <v>NR</v>
          </cell>
          <cell r="I2212" t="str">
            <v>Not on Rating Watch</v>
          </cell>
        </row>
        <row r="2213">
          <cell r="A2213">
            <v>80360513</v>
          </cell>
          <cell r="B2213" t="str">
            <v>IKB Deutsche Industriebank</v>
          </cell>
          <cell r="C2213" t="str">
            <v>Banks</v>
          </cell>
          <cell r="D2213" t="str">
            <v>GERMANY</v>
          </cell>
          <cell r="E2213" t="str">
            <v>Y</v>
          </cell>
          <cell r="F2213" t="str">
            <v>Affirmed</v>
          </cell>
          <cell r="G2213">
            <v>37903</v>
          </cell>
          <cell r="H2213" t="str">
            <v>A+</v>
          </cell>
          <cell r="I2213" t="str">
            <v>Rating Outlook Stable</v>
          </cell>
        </row>
        <row r="2214">
          <cell r="A2214">
            <v>80360514</v>
          </cell>
          <cell r="B2214" t="str">
            <v>Caisse de Refinancement de l'Habitat - CRH (Senior Debt Issues)</v>
          </cell>
          <cell r="C2214" t="str">
            <v>Financial Institutions</v>
          </cell>
          <cell r="D2214" t="str">
            <v>FRANCE</v>
          </cell>
          <cell r="E2214" t="str">
            <v>Y</v>
          </cell>
          <cell r="F2214" t="str">
            <v>Affirmed</v>
          </cell>
          <cell r="G2214">
            <v>37595</v>
          </cell>
          <cell r="H2214" t="str">
            <v>AAA</v>
          </cell>
        </row>
        <row r="2215">
          <cell r="A2215">
            <v>80360517</v>
          </cell>
          <cell r="B2215" t="str">
            <v>BASF AG</v>
          </cell>
          <cell r="C2215" t="str">
            <v>Corporates</v>
          </cell>
          <cell r="D2215" t="str">
            <v>GERMANY</v>
          </cell>
          <cell r="E2215" t="str">
            <v>Y</v>
          </cell>
          <cell r="F2215" t="str">
            <v>Affirmed</v>
          </cell>
          <cell r="G2215">
            <v>38162</v>
          </cell>
          <cell r="H2215" t="str">
            <v>AA-</v>
          </cell>
          <cell r="I2215" t="str">
            <v>Rating Outlook Stable</v>
          </cell>
        </row>
        <row r="2216">
          <cell r="A2216">
            <v>80360522</v>
          </cell>
          <cell r="B2216" t="str">
            <v>Export Import Bank of Thailand</v>
          </cell>
          <cell r="C2216" t="str">
            <v>Banks</v>
          </cell>
          <cell r="D2216" t="str">
            <v>THAILAND</v>
          </cell>
          <cell r="E2216" t="str">
            <v>Y</v>
          </cell>
          <cell r="F2216" t="str">
            <v>Revision Outlook</v>
          </cell>
          <cell r="G2216">
            <v>38049</v>
          </cell>
          <cell r="H2216" t="str">
            <v>BBB</v>
          </cell>
          <cell r="I2216" t="str">
            <v>Rating Outlook Positive</v>
          </cell>
        </row>
        <row r="2217">
          <cell r="A2217">
            <v>80360523</v>
          </cell>
          <cell r="B2217" t="str">
            <v>Vnesheconombank</v>
          </cell>
          <cell r="C2217" t="str">
            <v>Banks</v>
          </cell>
          <cell r="D2217" t="str">
            <v>RUSSIAN FEDERATION</v>
          </cell>
          <cell r="E2217" t="str">
            <v>Y</v>
          </cell>
          <cell r="F2217" t="str">
            <v>Affirmed</v>
          </cell>
          <cell r="G2217">
            <v>38013</v>
          </cell>
          <cell r="H2217" t="str">
            <v>BB+</v>
          </cell>
          <cell r="I2217" t="str">
            <v>Rating Outlook Stable</v>
          </cell>
        </row>
        <row r="2218">
          <cell r="A2218">
            <v>80360525</v>
          </cell>
          <cell r="B2218" t="str">
            <v>Sanpaolo IMI</v>
          </cell>
          <cell r="C2218" t="str">
            <v>Banks</v>
          </cell>
          <cell r="D2218" t="str">
            <v>ITALY</v>
          </cell>
          <cell r="E2218" t="str">
            <v>Y</v>
          </cell>
          <cell r="F2218" t="str">
            <v>Affirmed</v>
          </cell>
          <cell r="G2218">
            <v>38231</v>
          </cell>
          <cell r="H2218" t="str">
            <v>AA-</v>
          </cell>
          <cell r="I2218" t="str">
            <v>Rating Outlook Stable</v>
          </cell>
        </row>
        <row r="2219">
          <cell r="A2219">
            <v>80360527</v>
          </cell>
          <cell r="B2219" t="str">
            <v>DSL Bank [Public Sector Pfandbriefe]</v>
          </cell>
          <cell r="C2219" t="str">
            <v>Financial Institutions</v>
          </cell>
          <cell r="D2219" t="str">
            <v>GERMANY</v>
          </cell>
          <cell r="E2219" t="str">
            <v>N</v>
          </cell>
          <cell r="F2219" t="str">
            <v>Affirmed</v>
          </cell>
          <cell r="G2219">
            <v>38169</v>
          </cell>
          <cell r="H2219" t="str">
            <v>AAA</v>
          </cell>
          <cell r="I2219" t="str">
            <v>Rating Outlook Stable</v>
          </cell>
        </row>
        <row r="2220">
          <cell r="A2220">
            <v>80360528</v>
          </cell>
          <cell r="B2220" t="str">
            <v>Nord/LB [Public Sector Pfandbriefe]</v>
          </cell>
          <cell r="C2220" t="str">
            <v>Financial Institutions</v>
          </cell>
          <cell r="D2220" t="str">
            <v>GERMANY</v>
          </cell>
          <cell r="E2220" t="str">
            <v>Y</v>
          </cell>
          <cell r="F2220" t="str">
            <v>Affirmed</v>
          </cell>
          <cell r="G2220">
            <v>37949</v>
          </cell>
          <cell r="H2220" t="str">
            <v>AAA</v>
          </cell>
        </row>
        <row r="2221">
          <cell r="A2221">
            <v>80360529</v>
          </cell>
          <cell r="B2221" t="str">
            <v>Subordinated Debt</v>
          </cell>
          <cell r="C2221" t="str">
            <v>Banks</v>
          </cell>
          <cell r="D2221" t="str">
            <v>UNITED STATES</v>
          </cell>
          <cell r="E2221" t="str">
            <v>N</v>
          </cell>
          <cell r="F2221" t="str">
            <v>New Rating</v>
          </cell>
          <cell r="G2221">
            <v>36123</v>
          </cell>
          <cell r="H2221" t="str">
            <v>A+</v>
          </cell>
        </row>
        <row r="2222">
          <cell r="A2222">
            <v>80360530</v>
          </cell>
          <cell r="B2222" t="str">
            <v>Preferred Stock</v>
          </cell>
          <cell r="C2222" t="str">
            <v>Banks</v>
          </cell>
          <cell r="D2222" t="str">
            <v>UNITED STATES</v>
          </cell>
          <cell r="E2222" t="str">
            <v>N</v>
          </cell>
          <cell r="F2222" t="str">
            <v>New Rating</v>
          </cell>
          <cell r="G2222">
            <v>36123</v>
          </cell>
          <cell r="H2222" t="str">
            <v>A+</v>
          </cell>
        </row>
        <row r="2223">
          <cell r="A2223">
            <v>80360531</v>
          </cell>
          <cell r="B2223" t="str">
            <v>International Bills Finance Corporation</v>
          </cell>
          <cell r="C2223" t="str">
            <v>Financial Institutions</v>
          </cell>
          <cell r="D2223" t="str">
            <v>TAIWAN</v>
          </cell>
          <cell r="E2223" t="str">
            <v>Y</v>
          </cell>
          <cell r="F2223" t="str">
            <v>Affirmed</v>
          </cell>
          <cell r="G2223">
            <v>37971</v>
          </cell>
          <cell r="H2223" t="str">
            <v>BBB</v>
          </cell>
          <cell r="I2223" t="str">
            <v>Rating Outlook Stable</v>
          </cell>
        </row>
        <row r="2224">
          <cell r="A2224">
            <v>80360533</v>
          </cell>
          <cell r="B2224" t="str">
            <v>Banco BSN Banif</v>
          </cell>
          <cell r="C2224" t="str">
            <v>Banks</v>
          </cell>
          <cell r="D2224" t="str">
            <v>SPAIN</v>
          </cell>
          <cell r="E2224" t="str">
            <v>N</v>
          </cell>
          <cell r="F2224" t="str">
            <v>Withdrawn</v>
          </cell>
          <cell r="G2224">
            <v>37580</v>
          </cell>
          <cell r="H2224" t="str">
            <v>NR</v>
          </cell>
          <cell r="I2224" t="str">
            <v>Rating Outlook Stable</v>
          </cell>
        </row>
        <row r="2225">
          <cell r="A2225">
            <v>80360534</v>
          </cell>
          <cell r="B2225" t="str">
            <v>BayLB [Public Sector Pfandbriefe]</v>
          </cell>
          <cell r="C2225" t="str">
            <v>Financial Institutions</v>
          </cell>
          <cell r="D2225" t="str">
            <v>GERMANY</v>
          </cell>
          <cell r="E2225" t="str">
            <v>Y</v>
          </cell>
          <cell r="F2225" t="str">
            <v>Affirmed</v>
          </cell>
          <cell r="G2225">
            <v>37949</v>
          </cell>
          <cell r="H2225" t="str">
            <v>AAA</v>
          </cell>
        </row>
        <row r="2226">
          <cell r="A2226">
            <v>80360535</v>
          </cell>
          <cell r="B2226" t="str">
            <v>BayLB [Mortgage Pfandbriefe]</v>
          </cell>
          <cell r="C2226" t="str">
            <v>Financial Institutions</v>
          </cell>
          <cell r="D2226" t="str">
            <v>GERMANY</v>
          </cell>
          <cell r="E2226" t="str">
            <v>Y</v>
          </cell>
          <cell r="F2226" t="str">
            <v>Affirmed</v>
          </cell>
          <cell r="G2226">
            <v>37949</v>
          </cell>
          <cell r="H2226" t="str">
            <v>AAA</v>
          </cell>
        </row>
        <row r="2227">
          <cell r="A2227">
            <v>80360536</v>
          </cell>
          <cell r="B2227" t="str">
            <v>Allgemeine Hypothekenbank Rheinboden Public Sector Pfandbriefe</v>
          </cell>
          <cell r="C2227" t="str">
            <v>Financial Institutions</v>
          </cell>
          <cell r="D2227" t="str">
            <v>GERMANY</v>
          </cell>
          <cell r="E2227" t="str">
            <v>Y</v>
          </cell>
          <cell r="F2227" t="str">
            <v>Affirmed</v>
          </cell>
          <cell r="G2227">
            <v>38226</v>
          </cell>
          <cell r="H2227" t="str">
            <v>AAA</v>
          </cell>
        </row>
        <row r="2228">
          <cell r="A2228">
            <v>80360537</v>
          </cell>
          <cell r="B2228" t="str">
            <v>Allgemeine Hypothekenbank Rheinboden Mortgage Pfandbriefe</v>
          </cell>
          <cell r="C2228" t="str">
            <v>Financial Institutions</v>
          </cell>
          <cell r="D2228" t="str">
            <v>GERMANY</v>
          </cell>
          <cell r="E2228" t="str">
            <v>Y</v>
          </cell>
          <cell r="F2228" t="str">
            <v>Affirmed</v>
          </cell>
          <cell r="G2228">
            <v>38226</v>
          </cell>
          <cell r="H2228" t="str">
            <v>AA+</v>
          </cell>
        </row>
        <row r="2229">
          <cell r="A2229">
            <v>80360542</v>
          </cell>
          <cell r="B2229" t="str">
            <v>Woori Bank</v>
          </cell>
          <cell r="C2229" t="str">
            <v>Banks</v>
          </cell>
          <cell r="D2229" t="str">
            <v>KOREA, REPUBLIC OF</v>
          </cell>
          <cell r="E2229" t="str">
            <v>Y</v>
          </cell>
          <cell r="F2229" t="str">
            <v>Upgrade</v>
          </cell>
          <cell r="G2229">
            <v>37781</v>
          </cell>
          <cell r="H2229" t="str">
            <v>BBB+</v>
          </cell>
          <cell r="I2229" t="str">
            <v>Rating Outlook Stable</v>
          </cell>
        </row>
        <row r="2230">
          <cell r="A2230">
            <v>80360543</v>
          </cell>
          <cell r="B2230" t="str">
            <v>Caja de Ahorros y Monte de Piedad de Cordoba (CajaSur)</v>
          </cell>
          <cell r="C2230" t="str">
            <v>Banks</v>
          </cell>
          <cell r="D2230" t="str">
            <v>SPAIN</v>
          </cell>
          <cell r="E2230" t="str">
            <v>Y</v>
          </cell>
          <cell r="F2230" t="str">
            <v>Affirmed</v>
          </cell>
          <cell r="G2230">
            <v>38250</v>
          </cell>
          <cell r="H2230" t="str">
            <v>A</v>
          </cell>
          <cell r="I2230" t="str">
            <v>Rating Outlook Stable</v>
          </cell>
        </row>
        <row r="2231">
          <cell r="A2231">
            <v>80360544</v>
          </cell>
          <cell r="B2231" t="str">
            <v>Hypothekenbank in Essen</v>
          </cell>
          <cell r="C2231" t="str">
            <v>Banks</v>
          </cell>
          <cell r="D2231" t="str">
            <v>GERMANY</v>
          </cell>
          <cell r="E2231" t="str">
            <v>Y</v>
          </cell>
          <cell r="F2231" t="str">
            <v>Downgrade</v>
          </cell>
          <cell r="G2231">
            <v>37580</v>
          </cell>
          <cell r="H2231" t="str">
            <v>A-</v>
          </cell>
          <cell r="I2231" t="str">
            <v>Rating Outlook Stable</v>
          </cell>
        </row>
        <row r="2232">
          <cell r="A2232">
            <v>80360545</v>
          </cell>
          <cell r="B2232" t="str">
            <v>Allgemeine Hypothekenbank Rheinboden</v>
          </cell>
          <cell r="C2232" t="str">
            <v>Banks</v>
          </cell>
          <cell r="D2232" t="str">
            <v>GERMANY</v>
          </cell>
          <cell r="E2232" t="str">
            <v>Y</v>
          </cell>
          <cell r="F2232" t="str">
            <v>Affirmed</v>
          </cell>
          <cell r="G2232">
            <v>38226</v>
          </cell>
          <cell r="H2232" t="str">
            <v>BBB+</v>
          </cell>
          <cell r="I2232" t="str">
            <v>Rating Outlook Stable</v>
          </cell>
        </row>
        <row r="2233">
          <cell r="A2233">
            <v>80360546</v>
          </cell>
          <cell r="B2233" t="str">
            <v>Gorenjska Banka</v>
          </cell>
          <cell r="C2233" t="str">
            <v>Banks</v>
          </cell>
          <cell r="D2233" t="str">
            <v>SLOVENIA</v>
          </cell>
          <cell r="E2233" t="str">
            <v>Y</v>
          </cell>
          <cell r="F2233" t="str">
            <v>Affirmed</v>
          </cell>
          <cell r="G2233">
            <v>38247</v>
          </cell>
          <cell r="H2233" t="str">
            <v>A-</v>
          </cell>
          <cell r="I2233" t="str">
            <v>Rating Outlook Stable</v>
          </cell>
        </row>
        <row r="2234">
          <cell r="A2234">
            <v>80360547</v>
          </cell>
          <cell r="B2234" t="str">
            <v>H&amp;CB</v>
          </cell>
          <cell r="C2234" t="str">
            <v>Banks</v>
          </cell>
          <cell r="D2234" t="str">
            <v>KOREA, REPUBLIC OF</v>
          </cell>
          <cell r="E2234" t="str">
            <v>N</v>
          </cell>
          <cell r="F2234" t="str">
            <v>Withdrawn</v>
          </cell>
          <cell r="G2234">
            <v>37196</v>
          </cell>
          <cell r="H2234" t="str">
            <v>NR</v>
          </cell>
          <cell r="I2234" t="str">
            <v>Rating Watch Off</v>
          </cell>
        </row>
        <row r="2235">
          <cell r="A2235">
            <v>80360548</v>
          </cell>
          <cell r="B2235" t="str">
            <v>Sanyo Shinpan Finance</v>
          </cell>
          <cell r="C2235" t="str">
            <v>Consumer Finance Companies</v>
          </cell>
          <cell r="D2235" t="str">
            <v>JAPAN</v>
          </cell>
          <cell r="E2235" t="str">
            <v>Y</v>
          </cell>
          <cell r="F2235" t="str">
            <v>Downgrade</v>
          </cell>
          <cell r="G2235">
            <v>37900</v>
          </cell>
          <cell r="H2235" t="str">
            <v>BBB</v>
          </cell>
          <cell r="I2235" t="str">
            <v>Rating Outlook Stable</v>
          </cell>
        </row>
        <row r="2236">
          <cell r="A2236">
            <v>80360549</v>
          </cell>
          <cell r="B2236" t="str">
            <v>Royal Bank of Scotland plc (The)</v>
          </cell>
          <cell r="C2236" t="str">
            <v>Banks</v>
          </cell>
          <cell r="D2236" t="str">
            <v>UNITED KINGDOM</v>
          </cell>
          <cell r="E2236" t="str">
            <v>Y</v>
          </cell>
          <cell r="F2236" t="str">
            <v>Affirmed</v>
          </cell>
          <cell r="G2236">
            <v>38112</v>
          </cell>
          <cell r="H2236" t="str">
            <v>AA+</v>
          </cell>
          <cell r="I2236" t="str">
            <v>Rating Outlook Stable</v>
          </cell>
        </row>
        <row r="2237">
          <cell r="A2237">
            <v>80360551</v>
          </cell>
          <cell r="B2237" t="str">
            <v>Fortis SA/NV</v>
          </cell>
          <cell r="C2237" t="str">
            <v>Banks</v>
          </cell>
          <cell r="D2237" t="str">
            <v>BELGIUM</v>
          </cell>
          <cell r="E2237" t="str">
            <v>Y</v>
          </cell>
          <cell r="F2237" t="str">
            <v>Affirmed</v>
          </cell>
          <cell r="G2237">
            <v>38190</v>
          </cell>
          <cell r="H2237" t="str">
            <v>A+</v>
          </cell>
          <cell r="I2237" t="str">
            <v>Rating Outlook Stable</v>
          </cell>
        </row>
        <row r="2238">
          <cell r="A2238">
            <v>80360552</v>
          </cell>
          <cell r="B2238" t="str">
            <v>Fortis N.V.</v>
          </cell>
          <cell r="C2238" t="str">
            <v>Banks</v>
          </cell>
          <cell r="D2238" t="str">
            <v>NETHERLANDS</v>
          </cell>
          <cell r="E2238" t="str">
            <v>Y</v>
          </cell>
          <cell r="F2238" t="str">
            <v>Affirmed</v>
          </cell>
          <cell r="G2238">
            <v>38190</v>
          </cell>
          <cell r="H2238" t="str">
            <v>A+</v>
          </cell>
          <cell r="I2238" t="str">
            <v>Rating Outlook Stable</v>
          </cell>
        </row>
        <row r="2239">
          <cell r="A2239">
            <v>80360553</v>
          </cell>
          <cell r="B2239" t="str">
            <v>Fortis Brussels</v>
          </cell>
          <cell r="C2239" t="str">
            <v>Banks</v>
          </cell>
          <cell r="D2239" t="str">
            <v>BELGIUM</v>
          </cell>
          <cell r="E2239" t="str">
            <v>Y</v>
          </cell>
          <cell r="F2239" t="str">
            <v>Affirmed</v>
          </cell>
          <cell r="G2239">
            <v>38190</v>
          </cell>
          <cell r="H2239" t="str">
            <v>A+</v>
          </cell>
          <cell r="I2239" t="str">
            <v>Rating Outlook Stable</v>
          </cell>
        </row>
        <row r="2240">
          <cell r="A2240">
            <v>80360554</v>
          </cell>
          <cell r="B2240" t="str">
            <v>Fortis Utrecht</v>
          </cell>
          <cell r="C2240" t="str">
            <v>Banks</v>
          </cell>
          <cell r="D2240" t="str">
            <v>NETHERLANDS</v>
          </cell>
          <cell r="E2240" t="str">
            <v>Y</v>
          </cell>
          <cell r="F2240" t="str">
            <v>Affirmed</v>
          </cell>
          <cell r="G2240">
            <v>38190</v>
          </cell>
          <cell r="H2240" t="str">
            <v>A+</v>
          </cell>
          <cell r="I2240" t="str">
            <v>Rating Outlook Stable</v>
          </cell>
        </row>
        <row r="2241">
          <cell r="A2241">
            <v>80360555</v>
          </cell>
          <cell r="B2241" t="str">
            <v>Landesbank Sachsen Giro. [Public Sector Pfbriefe]</v>
          </cell>
          <cell r="C2241" t="str">
            <v>Financial Institutions</v>
          </cell>
          <cell r="D2241" t="str">
            <v>GERMANY</v>
          </cell>
          <cell r="E2241" t="str">
            <v>Y</v>
          </cell>
          <cell r="F2241" t="str">
            <v>Affirmed</v>
          </cell>
          <cell r="G2241">
            <v>37949</v>
          </cell>
          <cell r="H2241" t="str">
            <v>AAA</v>
          </cell>
        </row>
        <row r="2242">
          <cell r="A2242">
            <v>80360556</v>
          </cell>
          <cell r="B2242" t="str">
            <v>Caixa Economica Montepio Geral</v>
          </cell>
          <cell r="C2242" t="str">
            <v>Banks</v>
          </cell>
          <cell r="D2242" t="str">
            <v>PORTUGAL</v>
          </cell>
          <cell r="E2242" t="str">
            <v>Y</v>
          </cell>
          <cell r="F2242" t="str">
            <v>Affirmed</v>
          </cell>
          <cell r="G2242">
            <v>37943</v>
          </cell>
          <cell r="H2242" t="str">
            <v>A-</v>
          </cell>
          <cell r="I2242" t="str">
            <v>Rating Outlook Negative</v>
          </cell>
        </row>
        <row r="2243">
          <cell r="A2243">
            <v>80360557</v>
          </cell>
          <cell r="B2243" t="str">
            <v>Banco di Brescia</v>
          </cell>
          <cell r="C2243" t="str">
            <v>Banks</v>
          </cell>
          <cell r="D2243" t="str">
            <v>ITALY</v>
          </cell>
          <cell r="E2243" t="str">
            <v>N</v>
          </cell>
          <cell r="F2243" t="str">
            <v>Withdrawn</v>
          </cell>
          <cell r="G2243">
            <v>36462</v>
          </cell>
          <cell r="H2243" t="str">
            <v>NR</v>
          </cell>
        </row>
        <row r="2244">
          <cell r="A2244">
            <v>80360558</v>
          </cell>
          <cell r="B2244" t="str">
            <v>Hypothekenbank in Essen Public Sector Pfandbriefe</v>
          </cell>
          <cell r="C2244" t="str">
            <v>Financial Institutions</v>
          </cell>
          <cell r="D2244" t="str">
            <v>GERMANY</v>
          </cell>
          <cell r="E2244" t="str">
            <v>Y</v>
          </cell>
          <cell r="F2244" t="str">
            <v>Affirmed</v>
          </cell>
          <cell r="G2244">
            <v>37580</v>
          </cell>
          <cell r="H2244" t="str">
            <v>AAA</v>
          </cell>
        </row>
        <row r="2245">
          <cell r="A2245">
            <v>80360559</v>
          </cell>
          <cell r="B2245" t="str">
            <v>Societe Nationale des Chemins de fer Francais (SNCF)</v>
          </cell>
          <cell r="C2245" t="str">
            <v>Corporates</v>
          </cell>
          <cell r="D2245" t="str">
            <v>FRANCE</v>
          </cell>
          <cell r="E2245" t="str">
            <v>Y</v>
          </cell>
          <cell r="F2245" t="str">
            <v>Affirmed</v>
          </cell>
          <cell r="G2245">
            <v>38023</v>
          </cell>
          <cell r="H2245" t="str">
            <v>AAA</v>
          </cell>
          <cell r="I2245" t="str">
            <v>Rating Outlook Stable</v>
          </cell>
        </row>
        <row r="2246">
          <cell r="A2246">
            <v>80360560</v>
          </cell>
          <cell r="B2246" t="str">
            <v>Aggregate Industries plc</v>
          </cell>
          <cell r="C2246" t="str">
            <v>Corporates</v>
          </cell>
          <cell r="D2246" t="str">
            <v>UNITED KINGDOM</v>
          </cell>
          <cell r="E2246" t="str">
            <v>Y</v>
          </cell>
          <cell r="F2246" t="str">
            <v>Affirmed</v>
          </cell>
          <cell r="G2246">
            <v>38232</v>
          </cell>
          <cell r="H2246" t="str">
            <v>BBB</v>
          </cell>
          <cell r="I2246" t="str">
            <v>Rating Outlook Stable</v>
          </cell>
        </row>
        <row r="2247">
          <cell r="A2247">
            <v>80360561</v>
          </cell>
          <cell r="B2247" t="str">
            <v>Mizuho Trust &amp; Banking</v>
          </cell>
          <cell r="C2247" t="str">
            <v>Banks</v>
          </cell>
          <cell r="D2247" t="str">
            <v>JAPAN</v>
          </cell>
          <cell r="E2247" t="str">
            <v>Y</v>
          </cell>
          <cell r="F2247" t="str">
            <v>Affirmed</v>
          </cell>
          <cell r="G2247">
            <v>38091</v>
          </cell>
          <cell r="H2247" t="str">
            <v>BBB+</v>
          </cell>
          <cell r="I2247" t="str">
            <v>Rating Outlook Stable</v>
          </cell>
        </row>
        <row r="2248">
          <cell r="A2248">
            <v>80360562</v>
          </cell>
          <cell r="B2248" t="str">
            <v>Banco Santander Central Hispano</v>
          </cell>
          <cell r="C2248" t="str">
            <v>Banks</v>
          </cell>
          <cell r="D2248" t="str">
            <v>SPAIN</v>
          </cell>
          <cell r="E2248" t="str">
            <v>Y</v>
          </cell>
          <cell r="F2248" t="str">
            <v>Affirmed</v>
          </cell>
          <cell r="G2248">
            <v>38194</v>
          </cell>
          <cell r="H2248" t="str">
            <v>AA-</v>
          </cell>
          <cell r="I2248" t="str">
            <v>Rating Outlook Stable</v>
          </cell>
        </row>
        <row r="2249">
          <cell r="A2249">
            <v>80360563</v>
          </cell>
          <cell r="B2249" t="str">
            <v>Cableuropa S.A.</v>
          </cell>
          <cell r="C2249" t="str">
            <v>Media &amp; Entertainment</v>
          </cell>
          <cell r="D2249" t="str">
            <v>SPAIN</v>
          </cell>
          <cell r="E2249" t="str">
            <v>Y</v>
          </cell>
          <cell r="F2249" t="str">
            <v>Affirmed</v>
          </cell>
          <cell r="G2249">
            <v>38112</v>
          </cell>
          <cell r="H2249" t="str">
            <v>B-</v>
          </cell>
          <cell r="I2249" t="str">
            <v>Rating Outlook Stable</v>
          </cell>
        </row>
        <row r="2250">
          <cell r="A2250">
            <v>80360564</v>
          </cell>
          <cell r="B2250" t="str">
            <v>ONO Finance Plc.</v>
          </cell>
          <cell r="C2250" t="str">
            <v>Media &amp; Entertainment</v>
          </cell>
          <cell r="D2250" t="str">
            <v>SPAIN</v>
          </cell>
          <cell r="E2250" t="str">
            <v>Y</v>
          </cell>
          <cell r="F2250" t="str">
            <v>Affirmed</v>
          </cell>
          <cell r="G2250">
            <v>38112</v>
          </cell>
          <cell r="H2250" t="str">
            <v>B-</v>
          </cell>
          <cell r="I2250" t="str">
            <v>Rating Outlook Stable</v>
          </cell>
        </row>
        <row r="2251">
          <cell r="A2251">
            <v>80360565</v>
          </cell>
          <cell r="B2251" t="str">
            <v>Commercial Credit Company</v>
          </cell>
          <cell r="C2251" t="str">
            <v>Banks</v>
          </cell>
          <cell r="D2251" t="str">
            <v>UNITED STATES</v>
          </cell>
          <cell r="E2251" t="str">
            <v>Y</v>
          </cell>
          <cell r="F2251" t="str">
            <v>Withdrawn</v>
          </cell>
          <cell r="G2251">
            <v>36382</v>
          </cell>
          <cell r="H2251" t="str">
            <v>NR</v>
          </cell>
        </row>
        <row r="2252">
          <cell r="A2252">
            <v>80360566</v>
          </cell>
          <cell r="B2252" t="str">
            <v>Wuestenrot Hypothekenbank Public Sector Pfandbriefe</v>
          </cell>
          <cell r="C2252" t="str">
            <v>Financial Institutions</v>
          </cell>
          <cell r="D2252" t="str">
            <v>GERMANY</v>
          </cell>
          <cell r="E2252" t="str">
            <v>Y</v>
          </cell>
          <cell r="F2252" t="str">
            <v>Affirmed</v>
          </cell>
          <cell r="G2252">
            <v>38026</v>
          </cell>
          <cell r="H2252" t="str">
            <v>AAA</v>
          </cell>
        </row>
        <row r="2253">
          <cell r="A2253">
            <v>80360567</v>
          </cell>
          <cell r="B2253" t="str">
            <v>Wuestenrot Hypothekenbank Mortgage Pfandbriefe</v>
          </cell>
          <cell r="C2253" t="str">
            <v>Financial Institutions</v>
          </cell>
          <cell r="D2253" t="str">
            <v>GERMANY</v>
          </cell>
          <cell r="E2253" t="str">
            <v>Y</v>
          </cell>
          <cell r="F2253" t="str">
            <v>Affirmed</v>
          </cell>
          <cell r="G2253">
            <v>38026</v>
          </cell>
          <cell r="H2253" t="str">
            <v>AA+</v>
          </cell>
        </row>
        <row r="2254">
          <cell r="A2254">
            <v>80360568</v>
          </cell>
          <cell r="B2254" t="str">
            <v>DIAC</v>
          </cell>
          <cell r="C2254" t="str">
            <v>Banks</v>
          </cell>
          <cell r="D2254" t="str">
            <v>FRANCE</v>
          </cell>
          <cell r="E2254" t="str">
            <v>Y</v>
          </cell>
          <cell r="F2254" t="str">
            <v>Downgrade</v>
          </cell>
          <cell r="G2254">
            <v>37208</v>
          </cell>
          <cell r="H2254" t="str">
            <v>BBB+</v>
          </cell>
          <cell r="I2254" t="str">
            <v>Rating Outlook Stable</v>
          </cell>
        </row>
        <row r="2255">
          <cell r="A2255">
            <v>80360570</v>
          </cell>
          <cell r="B2255" t="str">
            <v>Banque AGF</v>
          </cell>
          <cell r="C2255" t="str">
            <v>Banks</v>
          </cell>
          <cell r="D2255" t="str">
            <v>FRANCE</v>
          </cell>
          <cell r="E2255" t="str">
            <v>Y</v>
          </cell>
          <cell r="F2255" t="str">
            <v>Affirmed</v>
          </cell>
          <cell r="G2255">
            <v>38135</v>
          </cell>
          <cell r="H2255" t="str">
            <v>A-</v>
          </cell>
          <cell r="I2255" t="str">
            <v>Rating Outlook Stable</v>
          </cell>
        </row>
        <row r="2256">
          <cell r="A2256">
            <v>80360571</v>
          </cell>
          <cell r="B2256" t="str">
            <v>Banque CIAL (CIC group)</v>
          </cell>
          <cell r="C2256" t="str">
            <v>Banks</v>
          </cell>
          <cell r="D2256" t="str">
            <v>FRANCE</v>
          </cell>
          <cell r="E2256" t="str">
            <v>Y</v>
          </cell>
          <cell r="F2256" t="str">
            <v>Withdrawn</v>
          </cell>
          <cell r="G2256">
            <v>38163</v>
          </cell>
          <cell r="H2256" t="str">
            <v>NR</v>
          </cell>
        </row>
        <row r="2257">
          <cell r="A2257">
            <v>80360572</v>
          </cell>
          <cell r="B2257" t="str">
            <v>Banque CIN (CIC group)</v>
          </cell>
          <cell r="C2257" t="str">
            <v>Banks</v>
          </cell>
          <cell r="D2257" t="str">
            <v>FRANCE</v>
          </cell>
          <cell r="E2257" t="str">
            <v>Y</v>
          </cell>
          <cell r="F2257" t="str">
            <v>Withdrawn</v>
          </cell>
          <cell r="G2257">
            <v>38163</v>
          </cell>
          <cell r="H2257" t="str">
            <v>NR</v>
          </cell>
        </row>
        <row r="2258">
          <cell r="A2258">
            <v>80360573</v>
          </cell>
          <cell r="B2258" t="str">
            <v>Banque CIO (CIC group)</v>
          </cell>
          <cell r="C2258" t="str">
            <v>Banks</v>
          </cell>
          <cell r="D2258" t="str">
            <v>FRANCE</v>
          </cell>
          <cell r="E2258" t="str">
            <v>Y</v>
          </cell>
          <cell r="F2258" t="str">
            <v>Withdrawn</v>
          </cell>
          <cell r="G2258">
            <v>38163</v>
          </cell>
          <cell r="H2258" t="str">
            <v>NR</v>
          </cell>
        </row>
        <row r="2259">
          <cell r="A2259">
            <v>80360574</v>
          </cell>
          <cell r="B2259" t="str">
            <v>Banque Regionale de l'Ain</v>
          </cell>
          <cell r="C2259" t="str">
            <v>Banks</v>
          </cell>
          <cell r="D2259" t="str">
            <v>FRANCE</v>
          </cell>
          <cell r="E2259" t="str">
            <v>N</v>
          </cell>
          <cell r="F2259" t="str">
            <v>Withdrawn</v>
          </cell>
          <cell r="G2259">
            <v>36342</v>
          </cell>
          <cell r="H2259" t="str">
            <v>NR</v>
          </cell>
        </row>
        <row r="2260">
          <cell r="A2260">
            <v>80360575</v>
          </cell>
          <cell r="B2260" t="str">
            <v>Banque Regionale de l'Ouest (CIC group)</v>
          </cell>
          <cell r="C2260" t="str">
            <v>Banks</v>
          </cell>
          <cell r="D2260" t="str">
            <v>FRANCE</v>
          </cell>
          <cell r="E2260" t="str">
            <v>Y</v>
          </cell>
          <cell r="F2260" t="str">
            <v>Withdrawn</v>
          </cell>
          <cell r="G2260">
            <v>38163</v>
          </cell>
          <cell r="H2260" t="str">
            <v>NR</v>
          </cell>
        </row>
        <row r="2261">
          <cell r="A2261">
            <v>80360576</v>
          </cell>
          <cell r="B2261" t="str">
            <v>Banque Scalbert Dupont (CIC group)</v>
          </cell>
          <cell r="C2261" t="str">
            <v>Banks</v>
          </cell>
          <cell r="D2261" t="str">
            <v>FRANCE</v>
          </cell>
          <cell r="E2261" t="str">
            <v>Y</v>
          </cell>
          <cell r="F2261" t="str">
            <v>Withdrawn</v>
          </cell>
          <cell r="G2261">
            <v>38163</v>
          </cell>
          <cell r="H2261" t="str">
            <v>NR</v>
          </cell>
        </row>
        <row r="2262">
          <cell r="A2262">
            <v>80360577</v>
          </cell>
          <cell r="B2262" t="str">
            <v>Banque SNVB (CIC group)</v>
          </cell>
          <cell r="C2262" t="str">
            <v>Banks</v>
          </cell>
          <cell r="D2262" t="str">
            <v>FRANCE</v>
          </cell>
          <cell r="E2262" t="str">
            <v>Y</v>
          </cell>
          <cell r="F2262" t="str">
            <v>Withdrawn</v>
          </cell>
          <cell r="G2262">
            <v>38163</v>
          </cell>
          <cell r="H2262" t="str">
            <v>NR</v>
          </cell>
        </row>
        <row r="2263">
          <cell r="A2263">
            <v>80360578</v>
          </cell>
          <cell r="B2263" t="str">
            <v>Banque Transatlantique (CIC group)</v>
          </cell>
          <cell r="C2263" t="str">
            <v>Banks</v>
          </cell>
          <cell r="D2263" t="str">
            <v>FRANCE</v>
          </cell>
          <cell r="E2263" t="str">
            <v>Y</v>
          </cell>
          <cell r="F2263" t="str">
            <v>Withdrawn</v>
          </cell>
          <cell r="G2263">
            <v>38163</v>
          </cell>
          <cell r="H2263" t="str">
            <v>NR</v>
          </cell>
        </row>
        <row r="2264">
          <cell r="A2264">
            <v>80360579</v>
          </cell>
          <cell r="B2264" t="str">
            <v>Lyonnaise de Banque (CIC group)</v>
          </cell>
          <cell r="C2264" t="str">
            <v>Banks</v>
          </cell>
          <cell r="D2264" t="str">
            <v>FRANCE</v>
          </cell>
          <cell r="E2264" t="str">
            <v>Y</v>
          </cell>
          <cell r="F2264" t="str">
            <v>Withdrawn</v>
          </cell>
          <cell r="G2264">
            <v>38163</v>
          </cell>
          <cell r="H2264" t="str">
            <v>NR</v>
          </cell>
        </row>
        <row r="2265">
          <cell r="A2265">
            <v>80360580</v>
          </cell>
          <cell r="B2265" t="str">
            <v>Societe Bordelaise (CIC group)</v>
          </cell>
          <cell r="C2265" t="str">
            <v>Banks</v>
          </cell>
          <cell r="D2265" t="str">
            <v>FRANCE</v>
          </cell>
          <cell r="E2265" t="str">
            <v>Y</v>
          </cell>
          <cell r="F2265" t="str">
            <v>Withdrawn</v>
          </cell>
          <cell r="G2265">
            <v>38163</v>
          </cell>
          <cell r="H2265" t="str">
            <v>NR</v>
          </cell>
        </row>
        <row r="2266">
          <cell r="A2266">
            <v>80360582</v>
          </cell>
          <cell r="B2266" t="str">
            <v>Artesia Banking Corporation</v>
          </cell>
          <cell r="C2266" t="str">
            <v>Banks</v>
          </cell>
          <cell r="D2266" t="str">
            <v>BELGIUM</v>
          </cell>
          <cell r="E2266" t="str">
            <v>N</v>
          </cell>
          <cell r="F2266" t="str">
            <v>Withdrawn</v>
          </cell>
          <cell r="G2266">
            <v>37349</v>
          </cell>
          <cell r="H2266" t="str">
            <v>NR</v>
          </cell>
          <cell r="I2266" t="str">
            <v>Not on Rating Watch</v>
          </cell>
        </row>
        <row r="2267">
          <cell r="A2267">
            <v>80360583</v>
          </cell>
          <cell r="B2267" t="str">
            <v>Agence Francaise de Developpement (AFD)</v>
          </cell>
          <cell r="C2267" t="str">
            <v>Financial Institutions</v>
          </cell>
          <cell r="D2267" t="str">
            <v>FRANCE</v>
          </cell>
          <cell r="E2267" t="str">
            <v>Y</v>
          </cell>
          <cell r="F2267" t="str">
            <v>Revision Outlook</v>
          </cell>
          <cell r="G2267">
            <v>36815</v>
          </cell>
          <cell r="H2267" t="str">
            <v>AAA</v>
          </cell>
          <cell r="I2267" t="str">
            <v>Rating Outlook Stable</v>
          </cell>
        </row>
        <row r="2268">
          <cell r="A2268">
            <v>80360584</v>
          </cell>
          <cell r="B2268" t="str">
            <v>Kentbank</v>
          </cell>
          <cell r="C2268" t="str">
            <v>Banks</v>
          </cell>
          <cell r="D2268" t="str">
            <v>TURKEY</v>
          </cell>
          <cell r="E2268" t="str">
            <v>N</v>
          </cell>
          <cell r="F2268" t="str">
            <v>Withdrawn</v>
          </cell>
          <cell r="G2268">
            <v>37245</v>
          </cell>
          <cell r="H2268" t="str">
            <v>NR</v>
          </cell>
          <cell r="I2268" t="str">
            <v>Not on Rating Watch</v>
          </cell>
        </row>
        <row r="2269">
          <cell r="A2269">
            <v>80360585</v>
          </cell>
          <cell r="B2269" t="str">
            <v>AB Bankas NORD/LB Lietuva</v>
          </cell>
          <cell r="C2269" t="str">
            <v>Banks</v>
          </cell>
          <cell r="D2269" t="str">
            <v>LITHUANIA</v>
          </cell>
          <cell r="E2269" t="str">
            <v>Y</v>
          </cell>
          <cell r="F2269" t="str">
            <v>Upgrade</v>
          </cell>
          <cell r="G2269">
            <v>38190</v>
          </cell>
          <cell r="H2269" t="str">
            <v>A-</v>
          </cell>
          <cell r="I2269" t="str">
            <v>Rating Outlook Stable</v>
          </cell>
        </row>
        <row r="2270">
          <cell r="A2270">
            <v>80360590</v>
          </cell>
          <cell r="B2270" t="str">
            <v>Dbs Bank</v>
          </cell>
          <cell r="C2270" t="str">
            <v>Banks</v>
          </cell>
          <cell r="D2270" t="str">
            <v>SINGAPORE</v>
          </cell>
          <cell r="E2270" t="str">
            <v>N</v>
          </cell>
          <cell r="F2270" t="str">
            <v>Expected Rating</v>
          </cell>
          <cell r="G2270">
            <v>36370</v>
          </cell>
          <cell r="H2270" t="str">
            <v>A+</v>
          </cell>
        </row>
        <row r="2271">
          <cell r="A2271">
            <v>80360592</v>
          </cell>
          <cell r="B2271" t="str">
            <v>Nova Kreditna Banka Maribor</v>
          </cell>
          <cell r="C2271" t="str">
            <v>Banks</v>
          </cell>
          <cell r="D2271" t="str">
            <v>SLOVENIA</v>
          </cell>
          <cell r="E2271" t="str">
            <v>Y</v>
          </cell>
          <cell r="F2271" t="str">
            <v>Upgrade</v>
          </cell>
          <cell r="G2271">
            <v>38175</v>
          </cell>
          <cell r="H2271" t="str">
            <v>A-</v>
          </cell>
          <cell r="I2271" t="str">
            <v>Rating Outlook Stable</v>
          </cell>
        </row>
        <row r="2272">
          <cell r="A2272">
            <v>80360596</v>
          </cell>
          <cell r="B2272" t="str">
            <v>Lopro Corporation</v>
          </cell>
          <cell r="C2272" t="str">
            <v>Consumer Finance Companies</v>
          </cell>
          <cell r="D2272" t="str">
            <v>JAPAN</v>
          </cell>
          <cell r="E2272" t="str">
            <v>Y</v>
          </cell>
          <cell r="F2272" t="str">
            <v>Affirmed</v>
          </cell>
          <cell r="G2272">
            <v>38252</v>
          </cell>
          <cell r="H2272" t="str">
            <v>BB</v>
          </cell>
          <cell r="I2272" t="str">
            <v>Rating Outlook Stable</v>
          </cell>
        </row>
        <row r="2273">
          <cell r="A2273">
            <v>80360597</v>
          </cell>
          <cell r="B2273" t="str">
            <v>Singer &amp; Friedlander Group</v>
          </cell>
          <cell r="C2273" t="str">
            <v>Banks</v>
          </cell>
          <cell r="D2273" t="str">
            <v>UNITED KINGDOM</v>
          </cell>
          <cell r="E2273" t="str">
            <v>N</v>
          </cell>
          <cell r="F2273" t="str">
            <v>Withdrawn</v>
          </cell>
          <cell r="G2273">
            <v>38044</v>
          </cell>
          <cell r="H2273" t="str">
            <v>NR</v>
          </cell>
        </row>
        <row r="2274">
          <cell r="A2274">
            <v>80360601</v>
          </cell>
          <cell r="B2274" t="str">
            <v>SNS Bank N.V.</v>
          </cell>
          <cell r="C2274" t="str">
            <v>Banks</v>
          </cell>
          <cell r="D2274" t="str">
            <v>NETHERLANDS</v>
          </cell>
          <cell r="E2274" t="str">
            <v>Y</v>
          </cell>
          <cell r="F2274" t="str">
            <v>Revision Outlook</v>
          </cell>
          <cell r="G2274">
            <v>37526</v>
          </cell>
          <cell r="H2274" t="str">
            <v>A+</v>
          </cell>
          <cell r="I2274" t="str">
            <v>Rating Outlook Stable</v>
          </cell>
        </row>
        <row r="2275">
          <cell r="A2275">
            <v>80360602</v>
          </cell>
          <cell r="B2275" t="str">
            <v>New World Infrastructure Ltd.</v>
          </cell>
          <cell r="C2275" t="str">
            <v>Infrastructure</v>
          </cell>
          <cell r="D2275" t="str">
            <v>HONG KONG</v>
          </cell>
          <cell r="E2275" t="str">
            <v>N</v>
          </cell>
          <cell r="F2275" t="str">
            <v>Withdrawn</v>
          </cell>
          <cell r="G2275">
            <v>37651</v>
          </cell>
          <cell r="H2275" t="str">
            <v>NR</v>
          </cell>
          <cell r="I2275" t="str">
            <v>Not on Rating Watch</v>
          </cell>
        </row>
        <row r="2276">
          <cell r="A2276">
            <v>80360603</v>
          </cell>
          <cell r="B2276" t="str">
            <v>Slovensky plynarensky priemysel, a.s. (spp)</v>
          </cell>
          <cell r="C2276" t="str">
            <v>Global Power</v>
          </cell>
          <cell r="D2276" t="str">
            <v>SLOVAKIA</v>
          </cell>
          <cell r="E2276" t="str">
            <v>Y</v>
          </cell>
          <cell r="F2276" t="str">
            <v>Upgrade</v>
          </cell>
          <cell r="G2276">
            <v>38205</v>
          </cell>
          <cell r="H2276" t="str">
            <v>BBB+</v>
          </cell>
          <cell r="I2276" t="str">
            <v>Rating Outlook Stable</v>
          </cell>
        </row>
        <row r="2277">
          <cell r="A2277">
            <v>80360604</v>
          </cell>
          <cell r="B2277" t="str">
            <v>Repsol YPF</v>
          </cell>
          <cell r="C2277" t="str">
            <v>Energy (Oil &amp; Gas)</v>
          </cell>
          <cell r="D2277" t="str">
            <v>SPAIN</v>
          </cell>
          <cell r="E2277" t="str">
            <v>Y</v>
          </cell>
          <cell r="F2277" t="str">
            <v>Affirmed</v>
          </cell>
          <cell r="G2277">
            <v>38180</v>
          </cell>
          <cell r="H2277" t="str">
            <v>BBB+</v>
          </cell>
          <cell r="I2277" t="str">
            <v>Rating Outlook Stable</v>
          </cell>
        </row>
        <row r="2278">
          <cell r="A2278">
            <v>80360605</v>
          </cell>
          <cell r="B2278" t="str">
            <v>Banca March</v>
          </cell>
          <cell r="C2278" t="str">
            <v>Banks</v>
          </cell>
          <cell r="D2278" t="str">
            <v>SPAIN</v>
          </cell>
          <cell r="E2278" t="str">
            <v>Y</v>
          </cell>
          <cell r="F2278" t="str">
            <v>Affirmed</v>
          </cell>
          <cell r="G2278">
            <v>37936</v>
          </cell>
          <cell r="H2278" t="str">
            <v>A-</v>
          </cell>
          <cell r="I2278" t="str">
            <v>Rating Outlook Stable</v>
          </cell>
        </row>
        <row r="2279">
          <cell r="A2279">
            <v>80360608</v>
          </cell>
          <cell r="B2279" t="str">
            <v>Caja General de Ahorros de Canarias</v>
          </cell>
          <cell r="C2279" t="str">
            <v>Banks</v>
          </cell>
          <cell r="D2279" t="str">
            <v>SPAIN</v>
          </cell>
          <cell r="E2279" t="str">
            <v>Y</v>
          </cell>
          <cell r="F2279" t="str">
            <v>Upgrade</v>
          </cell>
          <cell r="G2279">
            <v>38167</v>
          </cell>
          <cell r="H2279" t="str">
            <v>A</v>
          </cell>
          <cell r="I2279" t="str">
            <v>Rating Outlook Stable</v>
          </cell>
        </row>
        <row r="2280">
          <cell r="A2280">
            <v>80360609</v>
          </cell>
          <cell r="B2280" t="str">
            <v>Cattles PLC</v>
          </cell>
          <cell r="C2280" t="str">
            <v>Banks</v>
          </cell>
          <cell r="D2280" t="str">
            <v>UNITED KINGDOM</v>
          </cell>
          <cell r="E2280" t="str">
            <v>Y</v>
          </cell>
          <cell r="F2280" t="str">
            <v>Upgrade</v>
          </cell>
          <cell r="G2280">
            <v>37123</v>
          </cell>
          <cell r="H2280" t="str">
            <v>BBB</v>
          </cell>
          <cell r="I2280" t="str">
            <v>Rating Outlook Stable</v>
          </cell>
        </row>
        <row r="2281">
          <cell r="A2281">
            <v>80360610</v>
          </cell>
          <cell r="B2281" t="str">
            <v>Caixa Geral de Depositos Finance</v>
          </cell>
          <cell r="C2281" t="str">
            <v>Banks</v>
          </cell>
          <cell r="D2281" t="str">
            <v>CAYMAN ISLANDS</v>
          </cell>
          <cell r="E2281" t="str">
            <v>N</v>
          </cell>
          <cell r="F2281" t="str">
            <v>New Rating</v>
          </cell>
          <cell r="G2281">
            <v>36420</v>
          </cell>
          <cell r="H2281" t="str">
            <v>AA-</v>
          </cell>
        </row>
        <row r="2282">
          <cell r="A2282">
            <v>80360612</v>
          </cell>
          <cell r="B2282" t="str">
            <v>Lakah Group</v>
          </cell>
          <cell r="C2282" t="str">
            <v>Corporates</v>
          </cell>
          <cell r="D2282" t="str">
            <v>EGYPT</v>
          </cell>
          <cell r="E2282" t="str">
            <v>N</v>
          </cell>
          <cell r="F2282" t="str">
            <v>Withdrawn</v>
          </cell>
          <cell r="G2282">
            <v>37442</v>
          </cell>
          <cell r="H2282" t="str">
            <v>NR</v>
          </cell>
          <cell r="I2282" t="str">
            <v>Not on Rating Watch</v>
          </cell>
        </row>
        <row r="2283">
          <cell r="A2283">
            <v>80360614</v>
          </cell>
          <cell r="B2283" t="str">
            <v>Compagnie de Financement Foncier</v>
          </cell>
          <cell r="C2283" t="str">
            <v>Covered Bonds</v>
          </cell>
          <cell r="D2283" t="str">
            <v>FRANCE</v>
          </cell>
          <cell r="E2283" t="str">
            <v>Y</v>
          </cell>
          <cell r="F2283" t="str">
            <v>New Rating</v>
          </cell>
          <cell r="G2283">
            <v>36439</v>
          </cell>
          <cell r="H2283" t="str">
            <v>AAA</v>
          </cell>
        </row>
        <row r="2284">
          <cell r="A2284">
            <v>80360615</v>
          </cell>
          <cell r="B2284" t="str">
            <v>Stagecoach Group plc</v>
          </cell>
          <cell r="C2284" t="str">
            <v>Corporates</v>
          </cell>
          <cell r="D2284" t="str">
            <v>UNITED KINGDOM</v>
          </cell>
          <cell r="E2284" t="str">
            <v>Y</v>
          </cell>
          <cell r="F2284" t="str">
            <v>Affirmed</v>
          </cell>
          <cell r="G2284">
            <v>38096</v>
          </cell>
          <cell r="H2284" t="str">
            <v>BBB</v>
          </cell>
          <cell r="I2284" t="str">
            <v>Rating Outlook Negative</v>
          </cell>
        </row>
        <row r="2285">
          <cell r="A2285">
            <v>80360616</v>
          </cell>
          <cell r="B2285" t="str">
            <v>National Societe Generale Bank - do not use</v>
          </cell>
          <cell r="C2285" t="str">
            <v>Banks</v>
          </cell>
          <cell r="D2285" t="str">
            <v>EGYPT</v>
          </cell>
          <cell r="E2285" t="str">
            <v>N</v>
          </cell>
          <cell r="F2285" t="str">
            <v>New Rating</v>
          </cell>
          <cell r="G2285">
            <v>36445</v>
          </cell>
          <cell r="H2285" t="str">
            <v>BBB-</v>
          </cell>
        </row>
        <row r="2286">
          <cell r="A2286">
            <v>80360617</v>
          </cell>
          <cell r="B2286" t="str">
            <v>Caja de Ahorros de Salamanca y Soria (Caja Duero)</v>
          </cell>
          <cell r="C2286" t="str">
            <v>Banks</v>
          </cell>
          <cell r="D2286" t="str">
            <v>SPAIN</v>
          </cell>
          <cell r="E2286" t="str">
            <v>N</v>
          </cell>
          <cell r="F2286" t="str">
            <v>Withdrawn</v>
          </cell>
          <cell r="G2286">
            <v>37734</v>
          </cell>
          <cell r="H2286" t="str">
            <v>NR</v>
          </cell>
          <cell r="I2286" t="str">
            <v>Rating Outlook Off</v>
          </cell>
        </row>
        <row r="2287">
          <cell r="A2287">
            <v>80360618</v>
          </cell>
          <cell r="B2287" t="str">
            <v>Deutsche Genossenschafts-Hypothekenbank</v>
          </cell>
          <cell r="C2287" t="str">
            <v>Banks</v>
          </cell>
          <cell r="D2287" t="str">
            <v>GERMANY</v>
          </cell>
          <cell r="E2287" t="str">
            <v>Y</v>
          </cell>
          <cell r="F2287" t="str">
            <v>Affirmed</v>
          </cell>
          <cell r="G2287">
            <v>38044</v>
          </cell>
          <cell r="H2287" t="str">
            <v>A</v>
          </cell>
          <cell r="I2287" t="str">
            <v>Rating Outlook Stable</v>
          </cell>
        </row>
        <row r="2288">
          <cell r="A2288">
            <v>80360619</v>
          </cell>
          <cell r="B2288" t="str">
            <v>Deutsche Genossenschafts-Hypothekenbank (Public Sector Pfandbriefe)</v>
          </cell>
          <cell r="C2288" t="str">
            <v>Financial Institutions</v>
          </cell>
          <cell r="D2288" t="str">
            <v>GERMANY</v>
          </cell>
          <cell r="E2288" t="str">
            <v>Y</v>
          </cell>
          <cell r="F2288" t="str">
            <v>Affirmed</v>
          </cell>
          <cell r="G2288">
            <v>38044</v>
          </cell>
          <cell r="H2288" t="str">
            <v>AAA</v>
          </cell>
        </row>
        <row r="2289">
          <cell r="A2289">
            <v>80360620</v>
          </cell>
          <cell r="B2289" t="str">
            <v>Deutsche Genossenschafts-Hypothekenbank (Mortgage Pfandbriefe)</v>
          </cell>
          <cell r="C2289" t="str">
            <v>Financial Institutions</v>
          </cell>
          <cell r="D2289" t="str">
            <v>GERMANY</v>
          </cell>
          <cell r="E2289" t="str">
            <v>Y</v>
          </cell>
          <cell r="F2289" t="str">
            <v>Affirmed</v>
          </cell>
          <cell r="G2289">
            <v>38044</v>
          </cell>
          <cell r="H2289" t="str">
            <v>AAA</v>
          </cell>
        </row>
        <row r="2290">
          <cell r="A2290">
            <v>80360621</v>
          </cell>
          <cell r="B2290" t="str">
            <v>Caja General de Ahorros de Granada</v>
          </cell>
          <cell r="C2290" t="str">
            <v>Banks</v>
          </cell>
          <cell r="D2290" t="str">
            <v>SPAIN</v>
          </cell>
          <cell r="E2290" t="str">
            <v>Y</v>
          </cell>
          <cell r="F2290" t="str">
            <v>Affirmed</v>
          </cell>
          <cell r="G2290">
            <v>37932</v>
          </cell>
          <cell r="H2290" t="str">
            <v>A-</v>
          </cell>
          <cell r="I2290" t="str">
            <v>Rating Outlook Stable</v>
          </cell>
        </row>
        <row r="2291">
          <cell r="A2291">
            <v>80360622</v>
          </cell>
          <cell r="B2291" t="str">
            <v>Bumiputra-Commerce Bank (BCB)</v>
          </cell>
          <cell r="C2291" t="str">
            <v>Banks</v>
          </cell>
          <cell r="D2291" t="str">
            <v>MALAYSIA</v>
          </cell>
          <cell r="E2291" t="str">
            <v>Y</v>
          </cell>
          <cell r="F2291" t="str">
            <v>Affirmed</v>
          </cell>
          <cell r="G2291">
            <v>38216</v>
          </cell>
          <cell r="H2291" t="str">
            <v>BBB+</v>
          </cell>
          <cell r="I2291" t="str">
            <v>Rating Outlook Stable</v>
          </cell>
        </row>
        <row r="2292">
          <cell r="A2292">
            <v>80360626</v>
          </cell>
          <cell r="B2292" t="str">
            <v>Bayerische Hypo- und Vereinsbank (Public Sector Pfandbriefe)</v>
          </cell>
          <cell r="C2292" t="str">
            <v>Financial Institutions</v>
          </cell>
          <cell r="D2292" t="str">
            <v>GERMANY</v>
          </cell>
          <cell r="E2292" t="str">
            <v>Y</v>
          </cell>
          <cell r="F2292" t="str">
            <v>Affirmed</v>
          </cell>
          <cell r="G2292">
            <v>38106</v>
          </cell>
          <cell r="H2292" t="str">
            <v>AAA</v>
          </cell>
        </row>
        <row r="2293">
          <cell r="A2293">
            <v>80360627</v>
          </cell>
          <cell r="B2293" t="str">
            <v>Bayerische Hypo- und Vereinsbank (Mortgage Pfandbriefe)</v>
          </cell>
          <cell r="C2293" t="str">
            <v>Financial Institutions</v>
          </cell>
          <cell r="D2293" t="str">
            <v>GERMANY</v>
          </cell>
          <cell r="E2293" t="str">
            <v>Y</v>
          </cell>
          <cell r="F2293" t="str">
            <v>Affirmed</v>
          </cell>
          <cell r="G2293">
            <v>38106</v>
          </cell>
          <cell r="H2293" t="str">
            <v>AAA</v>
          </cell>
        </row>
        <row r="2294">
          <cell r="A2294">
            <v>80360628</v>
          </cell>
          <cell r="B2294" t="str">
            <v>Banca Lombarda</v>
          </cell>
          <cell r="C2294" t="str">
            <v>Banks</v>
          </cell>
          <cell r="D2294" t="str">
            <v>ITALY</v>
          </cell>
          <cell r="E2294" t="str">
            <v>Y</v>
          </cell>
          <cell r="F2294" t="str">
            <v>Revision Outlook</v>
          </cell>
          <cell r="G2294">
            <v>36802</v>
          </cell>
          <cell r="H2294" t="str">
            <v>A</v>
          </cell>
          <cell r="I2294" t="str">
            <v>Rating Outlook Stable</v>
          </cell>
        </row>
        <row r="2295">
          <cell r="A2295">
            <v>80360629</v>
          </cell>
          <cell r="B2295" t="str">
            <v>Caja de Ahorros de Murcia</v>
          </cell>
          <cell r="C2295" t="str">
            <v>Banks</v>
          </cell>
          <cell r="D2295" t="str">
            <v>SPAIN</v>
          </cell>
          <cell r="E2295" t="str">
            <v>Y</v>
          </cell>
          <cell r="F2295" t="str">
            <v>Affirmed</v>
          </cell>
          <cell r="G2295">
            <v>37972</v>
          </cell>
          <cell r="H2295" t="str">
            <v>A</v>
          </cell>
          <cell r="I2295" t="str">
            <v>Rating Outlook Stable</v>
          </cell>
        </row>
        <row r="2296">
          <cell r="A2296">
            <v>80360643</v>
          </cell>
          <cell r="B2296" t="str">
            <v>Morgan Stanley S.V.</v>
          </cell>
          <cell r="C2296" t="str">
            <v>Banks</v>
          </cell>
          <cell r="D2296" t="str">
            <v>SPAIN</v>
          </cell>
          <cell r="E2296" t="str">
            <v>Y</v>
          </cell>
          <cell r="F2296" t="str">
            <v>Affirmed</v>
          </cell>
          <cell r="G2296">
            <v>37972</v>
          </cell>
          <cell r="H2296" t="str">
            <v>A+</v>
          </cell>
          <cell r="I2296" t="str">
            <v>Rating Outlook Stable</v>
          </cell>
        </row>
        <row r="2297">
          <cell r="A2297">
            <v>80360644</v>
          </cell>
          <cell r="B2297" t="str">
            <v>AXA S.A.</v>
          </cell>
          <cell r="C2297" t="str">
            <v>Composite/Multi-Line Insurers</v>
          </cell>
          <cell r="D2297" t="str">
            <v>FRANCE</v>
          </cell>
          <cell r="E2297" t="str">
            <v>Y</v>
          </cell>
          <cell r="F2297" t="str">
            <v>Affirmed</v>
          </cell>
          <cell r="G2297">
            <v>37882</v>
          </cell>
          <cell r="H2297" t="str">
            <v>A+</v>
          </cell>
          <cell r="I2297" t="str">
            <v>Rating Outlook Stable</v>
          </cell>
        </row>
        <row r="2298">
          <cell r="A2298">
            <v>80360645</v>
          </cell>
          <cell r="B2298" t="str">
            <v>Caixa d'Estalvis de Terrassa</v>
          </cell>
          <cell r="C2298" t="str">
            <v>Banks</v>
          </cell>
          <cell r="D2298" t="str">
            <v>SPAIN</v>
          </cell>
          <cell r="E2298" t="str">
            <v>Y</v>
          </cell>
          <cell r="F2298" t="str">
            <v>Affirmed</v>
          </cell>
          <cell r="G2298">
            <v>38135</v>
          </cell>
          <cell r="H2298" t="str">
            <v>A-</v>
          </cell>
          <cell r="I2298" t="str">
            <v>Rating Outlook Stable</v>
          </cell>
        </row>
        <row r="2299">
          <cell r="A2299">
            <v>80360647</v>
          </cell>
          <cell r="B2299" t="str">
            <v>Lakah Funding</v>
          </cell>
          <cell r="C2299" t="str">
            <v>Consumer</v>
          </cell>
          <cell r="D2299" t="str">
            <v>EGYPT</v>
          </cell>
          <cell r="E2299" t="str">
            <v>N</v>
          </cell>
          <cell r="F2299" t="str">
            <v>Downgrade</v>
          </cell>
          <cell r="G2299">
            <v>37056</v>
          </cell>
          <cell r="H2299" t="str">
            <v>D</v>
          </cell>
          <cell r="I2299" t="str">
            <v>Not on Rating Watch</v>
          </cell>
        </row>
        <row r="2300">
          <cell r="A2300">
            <v>80360653</v>
          </cell>
          <cell r="B2300" t="str">
            <v>International Industrial Bank</v>
          </cell>
          <cell r="C2300" t="str">
            <v>Banks</v>
          </cell>
          <cell r="D2300" t="str">
            <v>RUSSIAN FEDERATION</v>
          </cell>
          <cell r="E2300" t="str">
            <v>Y</v>
          </cell>
          <cell r="F2300" t="str">
            <v>Upgrade</v>
          </cell>
          <cell r="G2300">
            <v>37970</v>
          </cell>
          <cell r="H2300" t="str">
            <v>B</v>
          </cell>
          <cell r="I2300" t="str">
            <v>Rating Outlook Stable</v>
          </cell>
        </row>
        <row r="2301">
          <cell r="A2301">
            <v>80360664</v>
          </cell>
          <cell r="B2301" t="str">
            <v>Latvijas Unibanka</v>
          </cell>
          <cell r="C2301" t="str">
            <v>Banks</v>
          </cell>
          <cell r="D2301" t="str">
            <v>LATVIA</v>
          </cell>
          <cell r="E2301" t="str">
            <v>Y</v>
          </cell>
          <cell r="F2301" t="str">
            <v>Withdrawn</v>
          </cell>
          <cell r="G2301">
            <v>37004</v>
          </cell>
          <cell r="H2301" t="str">
            <v>NR</v>
          </cell>
        </row>
        <row r="2302">
          <cell r="A2302">
            <v>80360665</v>
          </cell>
          <cell r="B2302" t="str">
            <v>Sophia S.A.</v>
          </cell>
          <cell r="C2302" t="str">
            <v>Corporates</v>
          </cell>
          <cell r="D2302" t="str">
            <v>FRANCE</v>
          </cell>
          <cell r="E2302" t="str">
            <v>N</v>
          </cell>
          <cell r="F2302" t="str">
            <v>Withdrawn</v>
          </cell>
          <cell r="G2302">
            <v>38146</v>
          </cell>
          <cell r="H2302" t="str">
            <v>NR</v>
          </cell>
        </row>
        <row r="2303">
          <cell r="A2303">
            <v>80360667</v>
          </cell>
          <cell r="B2303" t="str">
            <v>KBC Bank and Insurance Holding Company</v>
          </cell>
          <cell r="C2303" t="str">
            <v>Financial Institutions</v>
          </cell>
          <cell r="D2303" t="str">
            <v>BELGIUM</v>
          </cell>
          <cell r="E2303" t="str">
            <v>Y</v>
          </cell>
          <cell r="F2303" t="str">
            <v>Revision Outlook</v>
          </cell>
          <cell r="G2303">
            <v>37068</v>
          </cell>
          <cell r="H2303" t="str">
            <v>A+</v>
          </cell>
          <cell r="I2303" t="str">
            <v>Rating Outlook Stable</v>
          </cell>
        </row>
        <row r="2304">
          <cell r="A2304">
            <v>80360668</v>
          </cell>
          <cell r="B2304" t="str">
            <v>Coop Adriatica scarl</v>
          </cell>
          <cell r="C2304" t="str">
            <v>Food Retailing</v>
          </cell>
          <cell r="D2304" t="str">
            <v>ITALY</v>
          </cell>
          <cell r="E2304" t="str">
            <v>Y</v>
          </cell>
          <cell r="F2304" t="str">
            <v>Affirmed</v>
          </cell>
          <cell r="G2304">
            <v>38202</v>
          </cell>
          <cell r="H2304" t="str">
            <v>BBB</v>
          </cell>
          <cell r="I2304" t="str">
            <v>Rating Outlook Negative</v>
          </cell>
        </row>
        <row r="2305">
          <cell r="A2305">
            <v>80360669</v>
          </cell>
          <cell r="B2305" t="str">
            <v>Arab National Bank</v>
          </cell>
          <cell r="C2305" t="str">
            <v>Banks</v>
          </cell>
          <cell r="D2305" t="str">
            <v>SAUDI ARABIA</v>
          </cell>
          <cell r="E2305" t="str">
            <v>Y</v>
          </cell>
          <cell r="F2305" t="str">
            <v>Upgrade</v>
          </cell>
          <cell r="G2305">
            <v>37907</v>
          </cell>
          <cell r="H2305" t="str">
            <v>BBB+</v>
          </cell>
          <cell r="I2305" t="str">
            <v>Rating Outlook Stable</v>
          </cell>
        </row>
        <row r="2306">
          <cell r="A2306">
            <v>80360670</v>
          </cell>
          <cell r="B2306" t="str">
            <v>Banco Bilbao Vizcaya Argentaria (BBVA)</v>
          </cell>
          <cell r="C2306" t="str">
            <v>Banks</v>
          </cell>
          <cell r="D2306" t="str">
            <v>SPAIN</v>
          </cell>
          <cell r="E2306" t="str">
            <v>Y</v>
          </cell>
          <cell r="F2306" t="str">
            <v>Affirmed</v>
          </cell>
          <cell r="G2306">
            <v>38019</v>
          </cell>
          <cell r="H2306" t="str">
            <v>AA-</v>
          </cell>
          <cell r="I2306" t="str">
            <v>Rating Outlook Stable</v>
          </cell>
        </row>
        <row r="2307">
          <cell r="A2307">
            <v>80360673</v>
          </cell>
          <cell r="B2307" t="str">
            <v>Gulf International Bank</v>
          </cell>
          <cell r="C2307" t="str">
            <v>Banks</v>
          </cell>
          <cell r="D2307" t="str">
            <v>BAHRAIN</v>
          </cell>
          <cell r="E2307" t="str">
            <v>Y</v>
          </cell>
          <cell r="F2307" t="str">
            <v>Upgrade</v>
          </cell>
          <cell r="G2307">
            <v>37944</v>
          </cell>
          <cell r="H2307" t="str">
            <v>A-</v>
          </cell>
          <cell r="I2307" t="str">
            <v>Rating Outlook Stable</v>
          </cell>
        </row>
        <row r="2308">
          <cell r="A2308">
            <v>80360674</v>
          </cell>
          <cell r="B2308" t="str">
            <v>Legrand Holding S.A.</v>
          </cell>
          <cell r="C2308" t="str">
            <v>Corporates</v>
          </cell>
          <cell r="D2308" t="str">
            <v>FRANCE</v>
          </cell>
          <cell r="E2308" t="str">
            <v>Y</v>
          </cell>
          <cell r="F2308" t="str">
            <v>Revision Outlook</v>
          </cell>
          <cell r="G2308">
            <v>38169</v>
          </cell>
          <cell r="H2308" t="str">
            <v>BB+</v>
          </cell>
          <cell r="I2308" t="str">
            <v>Rating Outlook Positive</v>
          </cell>
        </row>
        <row r="2309">
          <cell r="A2309">
            <v>80360684</v>
          </cell>
          <cell r="B2309" t="str">
            <v>Piraeus Bank</v>
          </cell>
          <cell r="C2309" t="str">
            <v>Banks</v>
          </cell>
          <cell r="D2309" t="str">
            <v>GREECE</v>
          </cell>
          <cell r="E2309" t="str">
            <v>Y</v>
          </cell>
          <cell r="F2309" t="str">
            <v>Affirmed</v>
          </cell>
          <cell r="G2309">
            <v>38236</v>
          </cell>
          <cell r="H2309" t="str">
            <v>BBB+</v>
          </cell>
          <cell r="I2309" t="str">
            <v>Rating Outlook Stable</v>
          </cell>
        </row>
        <row r="2310">
          <cell r="A2310">
            <v>80360686</v>
          </cell>
          <cell r="B2310" t="str">
            <v>Kamps AG</v>
          </cell>
          <cell r="C2310" t="str">
            <v>Corporates</v>
          </cell>
          <cell r="D2310" t="str">
            <v>GERMANY</v>
          </cell>
          <cell r="E2310" t="str">
            <v>Y</v>
          </cell>
          <cell r="F2310" t="str">
            <v>Affirmed</v>
          </cell>
          <cell r="G2310">
            <v>38232</v>
          </cell>
          <cell r="H2310" t="str">
            <v>BB</v>
          </cell>
          <cell r="I2310" t="str">
            <v>Rating Outlook Negative</v>
          </cell>
        </row>
        <row r="2311">
          <cell r="A2311">
            <v>80360687</v>
          </cell>
          <cell r="B2311" t="str">
            <v>Deutsche Postbank</v>
          </cell>
          <cell r="C2311" t="str">
            <v>Banks</v>
          </cell>
          <cell r="D2311" t="str">
            <v>GERMANY</v>
          </cell>
          <cell r="E2311" t="str">
            <v>Y</v>
          </cell>
          <cell r="F2311" t="str">
            <v>Downgrade</v>
          </cell>
          <cell r="G2311">
            <v>38169</v>
          </cell>
          <cell r="H2311" t="str">
            <v>A</v>
          </cell>
          <cell r="I2311" t="str">
            <v>Rating Outlook Stable</v>
          </cell>
        </row>
        <row r="2312">
          <cell r="A2312">
            <v>80360688</v>
          </cell>
          <cell r="B2312" t="str">
            <v>Aareal Bank AG</v>
          </cell>
          <cell r="C2312" t="str">
            <v>Banks</v>
          </cell>
          <cell r="D2312" t="str">
            <v>GERMANY</v>
          </cell>
          <cell r="E2312" t="str">
            <v>Y</v>
          </cell>
          <cell r="F2312" t="str">
            <v>Downgrade</v>
          </cell>
          <cell r="G2312">
            <v>38230</v>
          </cell>
          <cell r="H2312" t="str">
            <v>A-</v>
          </cell>
          <cell r="I2312" t="str">
            <v>Rating Watch Negative</v>
          </cell>
        </row>
        <row r="2313">
          <cell r="A2313">
            <v>80360689</v>
          </cell>
          <cell r="B2313" t="str">
            <v>Banca Agrileasing</v>
          </cell>
          <cell r="C2313" t="str">
            <v>Banks</v>
          </cell>
          <cell r="D2313" t="str">
            <v>ITALY</v>
          </cell>
          <cell r="E2313" t="str">
            <v>Y</v>
          </cell>
          <cell r="F2313" t="str">
            <v>Affirmed</v>
          </cell>
          <cell r="G2313">
            <v>37302</v>
          </cell>
          <cell r="H2313" t="str">
            <v>A-</v>
          </cell>
          <cell r="I2313" t="str">
            <v>Rating Outlook Stable</v>
          </cell>
        </row>
        <row r="2314">
          <cell r="A2314">
            <v>80360691</v>
          </cell>
          <cell r="B2314" t="str">
            <v>Colonial Finance Ltd.</v>
          </cell>
          <cell r="C2314" t="str">
            <v>Financial Institutions</v>
          </cell>
          <cell r="D2314" t="str">
            <v>AUSTRALIA</v>
          </cell>
          <cell r="E2314" t="str">
            <v>Y</v>
          </cell>
          <cell r="F2314" t="str">
            <v>Upgrade</v>
          </cell>
          <cell r="G2314">
            <v>36690</v>
          </cell>
          <cell r="H2314" t="str">
            <v>A+</v>
          </cell>
          <cell r="I2314" t="str">
            <v>Rating Watch Off</v>
          </cell>
        </row>
        <row r="2315">
          <cell r="A2315">
            <v>80360695</v>
          </cell>
          <cell r="B2315" t="str">
            <v>Lietuvos Taupomasis Bankas</v>
          </cell>
          <cell r="C2315" t="str">
            <v>Banks</v>
          </cell>
          <cell r="D2315" t="str">
            <v>LITHUANIA</v>
          </cell>
          <cell r="E2315" t="str">
            <v>N</v>
          </cell>
          <cell r="F2315" t="str">
            <v>Withdrawn</v>
          </cell>
          <cell r="G2315">
            <v>37197</v>
          </cell>
          <cell r="H2315" t="str">
            <v>NR</v>
          </cell>
          <cell r="I2315" t="str">
            <v>Not on Rating Watch</v>
          </cell>
        </row>
        <row r="2316">
          <cell r="A2316">
            <v>80360696</v>
          </cell>
          <cell r="B2316" t="str">
            <v>BROKAT AG</v>
          </cell>
          <cell r="C2316" t="str">
            <v>Technology</v>
          </cell>
          <cell r="D2316" t="str">
            <v>GERMANY</v>
          </cell>
          <cell r="E2316" t="str">
            <v>Y</v>
          </cell>
          <cell r="F2316" t="str">
            <v>Downgrade</v>
          </cell>
          <cell r="G2316">
            <v>37221</v>
          </cell>
          <cell r="H2316" t="str">
            <v>D</v>
          </cell>
          <cell r="I2316" t="str">
            <v>Rating Watch Off</v>
          </cell>
        </row>
        <row r="2317">
          <cell r="A2317">
            <v>80360697</v>
          </cell>
          <cell r="B2317" t="str">
            <v>Banco Itau Europa</v>
          </cell>
          <cell r="C2317" t="str">
            <v>Banks</v>
          </cell>
          <cell r="D2317" t="str">
            <v>PORTUGAL</v>
          </cell>
          <cell r="E2317" t="str">
            <v>Y</v>
          </cell>
          <cell r="F2317" t="str">
            <v>Upgrade</v>
          </cell>
          <cell r="G2317">
            <v>37998</v>
          </cell>
          <cell r="H2317" t="str">
            <v>BBB+</v>
          </cell>
          <cell r="I2317" t="str">
            <v>Rating Outlook Stable</v>
          </cell>
        </row>
        <row r="2318">
          <cell r="A2318">
            <v>80360698</v>
          </cell>
          <cell r="B2318" t="str">
            <v>Export Development Bank of Egypt</v>
          </cell>
          <cell r="C2318" t="str">
            <v>Banks</v>
          </cell>
          <cell r="D2318" t="str">
            <v>EGYPT</v>
          </cell>
          <cell r="E2318" t="str">
            <v>N</v>
          </cell>
          <cell r="F2318" t="str">
            <v>Withdrawn</v>
          </cell>
          <cell r="G2318">
            <v>38055</v>
          </cell>
          <cell r="H2318" t="str">
            <v>NR</v>
          </cell>
        </row>
        <row r="2319">
          <cell r="A2319">
            <v>80360699</v>
          </cell>
          <cell r="B2319" t="str">
            <v>Wuestenrot Bank</v>
          </cell>
          <cell r="C2319" t="str">
            <v>Banks</v>
          </cell>
          <cell r="D2319" t="str">
            <v>GERMANY</v>
          </cell>
          <cell r="E2319" t="str">
            <v>Y</v>
          </cell>
          <cell r="F2319" t="str">
            <v>Affirmed</v>
          </cell>
          <cell r="G2319">
            <v>38026</v>
          </cell>
          <cell r="H2319" t="str">
            <v>BBB+</v>
          </cell>
          <cell r="I2319" t="str">
            <v>Rating Outlook Stable</v>
          </cell>
        </row>
        <row r="2320">
          <cell r="A2320">
            <v>80360700</v>
          </cell>
          <cell r="B2320" t="str">
            <v>Compagnie Europeenne de Casinos</v>
          </cell>
          <cell r="C2320" t="str">
            <v>Leisure</v>
          </cell>
          <cell r="D2320" t="str">
            <v>FRANCE</v>
          </cell>
          <cell r="E2320" t="str">
            <v>N</v>
          </cell>
          <cell r="F2320" t="str">
            <v>Withdrawn</v>
          </cell>
          <cell r="G2320">
            <v>37586</v>
          </cell>
          <cell r="H2320" t="str">
            <v>NR</v>
          </cell>
          <cell r="I2320" t="str">
            <v>Not on Rating Watch</v>
          </cell>
        </row>
        <row r="2321">
          <cell r="A2321">
            <v>80360702</v>
          </cell>
          <cell r="B2321" t="str">
            <v>Credit Foncier de France</v>
          </cell>
          <cell r="C2321" t="str">
            <v>Banks</v>
          </cell>
          <cell r="D2321" t="str">
            <v>FRANCE</v>
          </cell>
          <cell r="E2321" t="str">
            <v>Y</v>
          </cell>
          <cell r="F2321" t="str">
            <v>Affirmed</v>
          </cell>
          <cell r="G2321">
            <v>38247</v>
          </cell>
          <cell r="H2321" t="str">
            <v>AA-</v>
          </cell>
          <cell r="I2321" t="str">
            <v>Rating Outlook Stable</v>
          </cell>
        </row>
        <row r="2322">
          <cell r="A2322">
            <v>80360703</v>
          </cell>
          <cell r="B2322" t="str">
            <v>Groupe Caisses d'Epargne</v>
          </cell>
          <cell r="C2322" t="str">
            <v>Banks</v>
          </cell>
          <cell r="D2322" t="str">
            <v>FRANCE</v>
          </cell>
          <cell r="E2322" t="str">
            <v>Y</v>
          </cell>
          <cell r="F2322" t="str">
            <v>Affirmed</v>
          </cell>
          <cell r="G2322">
            <v>38022</v>
          </cell>
          <cell r="H2322" t="str">
            <v>AA</v>
          </cell>
          <cell r="I2322" t="str">
            <v>Rating Outlook Stable</v>
          </cell>
        </row>
        <row r="2323">
          <cell r="A2323">
            <v>80360704</v>
          </cell>
          <cell r="B2323" t="str">
            <v>CNCEP</v>
          </cell>
          <cell r="C2323" t="str">
            <v>Banks</v>
          </cell>
          <cell r="D2323" t="str">
            <v>FRANCE</v>
          </cell>
          <cell r="E2323" t="str">
            <v>N</v>
          </cell>
          <cell r="F2323" t="str">
            <v>New Rating</v>
          </cell>
          <cell r="G2323">
            <v>36648</v>
          </cell>
          <cell r="H2323" t="str">
            <v>AA</v>
          </cell>
        </row>
        <row r="2324">
          <cell r="A2324">
            <v>80360705</v>
          </cell>
          <cell r="B2324" t="str">
            <v>Abertis Infraestructuras, S.A.</v>
          </cell>
          <cell r="C2324" t="str">
            <v>Infrastructure</v>
          </cell>
          <cell r="D2324" t="str">
            <v>SPAIN</v>
          </cell>
          <cell r="E2324" t="str">
            <v>Y</v>
          </cell>
          <cell r="F2324" t="str">
            <v>Affirmed</v>
          </cell>
          <cell r="G2324">
            <v>38197</v>
          </cell>
          <cell r="H2324" t="str">
            <v>A+</v>
          </cell>
          <cell r="I2324" t="str">
            <v>Rating Outlook Stable</v>
          </cell>
        </row>
        <row r="2325">
          <cell r="A2325">
            <v>80360706</v>
          </cell>
          <cell r="B2325" t="str">
            <v>Netia Holdings BV</v>
          </cell>
          <cell r="C2325" t="str">
            <v>Telecommunications</v>
          </cell>
          <cell r="D2325" t="str">
            <v>POLAND</v>
          </cell>
          <cell r="E2325" t="str">
            <v>N</v>
          </cell>
          <cell r="F2325" t="str">
            <v>Withdrawn</v>
          </cell>
          <cell r="G2325">
            <v>37587</v>
          </cell>
          <cell r="H2325" t="str">
            <v>NR</v>
          </cell>
          <cell r="I2325" t="str">
            <v>Rating Watch Off</v>
          </cell>
        </row>
        <row r="2326">
          <cell r="A2326">
            <v>80360707</v>
          </cell>
          <cell r="B2326" t="str">
            <v>Telecom Italia S.P.A.</v>
          </cell>
          <cell r="C2326" t="str">
            <v>Corporates</v>
          </cell>
          <cell r="D2326" t="str">
            <v>ITALY</v>
          </cell>
          <cell r="E2326" t="str">
            <v>Y</v>
          </cell>
          <cell r="F2326" t="str">
            <v>Affirmed</v>
          </cell>
          <cell r="G2326">
            <v>37838</v>
          </cell>
          <cell r="H2326" t="str">
            <v>A-</v>
          </cell>
          <cell r="I2326" t="str">
            <v>Rating Outlook Stable</v>
          </cell>
        </row>
        <row r="2327">
          <cell r="A2327">
            <v>80360708</v>
          </cell>
          <cell r="B2327" t="str">
            <v>Finmeccanica SpA</v>
          </cell>
          <cell r="C2327" t="str">
            <v>Corporates</v>
          </cell>
          <cell r="D2327" t="str">
            <v>ITALY</v>
          </cell>
          <cell r="E2327" t="str">
            <v>Y</v>
          </cell>
          <cell r="F2327" t="str">
            <v>Affirmed</v>
          </cell>
          <cell r="G2327">
            <v>38134</v>
          </cell>
          <cell r="H2327" t="str">
            <v>BBB</v>
          </cell>
          <cell r="I2327" t="str">
            <v>Rating Outlook Stable</v>
          </cell>
        </row>
        <row r="2328">
          <cell r="A2328">
            <v>80360713</v>
          </cell>
          <cell r="B2328" t="str">
            <v>Iktisat Bankasi</v>
          </cell>
          <cell r="C2328" t="str">
            <v>Banks</v>
          </cell>
          <cell r="D2328" t="str">
            <v>TURKEY</v>
          </cell>
          <cell r="E2328" t="str">
            <v>N</v>
          </cell>
          <cell r="F2328" t="str">
            <v>Withdrawn</v>
          </cell>
          <cell r="G2328">
            <v>37231</v>
          </cell>
          <cell r="H2328" t="str">
            <v>NR</v>
          </cell>
        </row>
        <row r="2329">
          <cell r="A2329">
            <v>80360715</v>
          </cell>
          <cell r="B2329" t="str">
            <v>United Dominion Industries Limited</v>
          </cell>
          <cell r="C2329" t="str">
            <v>Corporates</v>
          </cell>
          <cell r="D2329" t="str">
            <v>CANADA</v>
          </cell>
          <cell r="E2329" t="str">
            <v>N</v>
          </cell>
          <cell r="F2329" t="str">
            <v>Withdrawn</v>
          </cell>
          <cell r="G2329">
            <v>37035</v>
          </cell>
          <cell r="H2329" t="str">
            <v>NR</v>
          </cell>
          <cell r="I2329" t="str">
            <v>Rating Watch Negative</v>
          </cell>
        </row>
        <row r="2330">
          <cell r="A2330">
            <v>80360716</v>
          </cell>
          <cell r="B2330" t="str">
            <v>Banco De Comercio Exterior</v>
          </cell>
          <cell r="C2330" t="str">
            <v>Banks</v>
          </cell>
          <cell r="D2330" t="str">
            <v>COLOMBIA</v>
          </cell>
          <cell r="E2330" t="str">
            <v>N</v>
          </cell>
          <cell r="F2330" t="str">
            <v>Withdrawn</v>
          </cell>
          <cell r="G2330">
            <v>37068</v>
          </cell>
          <cell r="H2330" t="str">
            <v>NR</v>
          </cell>
          <cell r="I2330" t="str">
            <v>Not on Rating Watch</v>
          </cell>
        </row>
        <row r="2331">
          <cell r="A2331">
            <v>80360717</v>
          </cell>
          <cell r="B2331" t="str">
            <v>Financiera Energetica Nacional</v>
          </cell>
          <cell r="C2331" t="str">
            <v>Banks</v>
          </cell>
          <cell r="D2331" t="str">
            <v>COLOMBIA</v>
          </cell>
          <cell r="E2331" t="str">
            <v>N</v>
          </cell>
          <cell r="F2331" t="str">
            <v>Withdrawn</v>
          </cell>
          <cell r="G2331">
            <v>37069</v>
          </cell>
          <cell r="H2331" t="str">
            <v>NR</v>
          </cell>
          <cell r="I2331" t="str">
            <v>Rating Outlook Negative</v>
          </cell>
        </row>
        <row r="2332">
          <cell r="A2332">
            <v>80360718</v>
          </cell>
          <cell r="B2332" t="str">
            <v>Unionfidi Piemonte</v>
          </cell>
          <cell r="C2332" t="str">
            <v>Banks</v>
          </cell>
          <cell r="D2332" t="str">
            <v>ITALY</v>
          </cell>
          <cell r="E2332" t="str">
            <v>Y</v>
          </cell>
          <cell r="F2332" t="str">
            <v>Affirmed</v>
          </cell>
          <cell r="G2332">
            <v>37946</v>
          </cell>
          <cell r="H2332" t="str">
            <v>BBB-</v>
          </cell>
          <cell r="I2332" t="str">
            <v>Rating Outlook Stable</v>
          </cell>
        </row>
        <row r="2333">
          <cell r="A2333">
            <v>80360719</v>
          </cell>
          <cell r="B2333" t="str">
            <v>Eurofidi</v>
          </cell>
          <cell r="C2333" t="str">
            <v>Financial Institutions</v>
          </cell>
          <cell r="D2333" t="str">
            <v>ITALY</v>
          </cell>
          <cell r="E2333" t="str">
            <v>Y</v>
          </cell>
          <cell r="F2333" t="str">
            <v>Upgrade</v>
          </cell>
          <cell r="G2333">
            <v>38154</v>
          </cell>
          <cell r="H2333" t="str">
            <v>BBB</v>
          </cell>
          <cell r="I2333" t="str">
            <v>Rating Outlook Stable</v>
          </cell>
        </row>
        <row r="2334">
          <cell r="A2334">
            <v>80360720</v>
          </cell>
          <cell r="B2334" t="str">
            <v>Confidi Sardegna</v>
          </cell>
          <cell r="C2334" t="str">
            <v>Banks</v>
          </cell>
          <cell r="D2334" t="str">
            <v>ITALY</v>
          </cell>
          <cell r="E2334" t="str">
            <v>N</v>
          </cell>
          <cell r="F2334" t="str">
            <v>Withdrawn</v>
          </cell>
          <cell r="G2334">
            <v>37181</v>
          </cell>
          <cell r="H2334" t="str">
            <v>NR</v>
          </cell>
          <cell r="I2334" t="str">
            <v>Not on Rating Watch</v>
          </cell>
        </row>
        <row r="2335">
          <cell r="A2335">
            <v>80360721</v>
          </cell>
          <cell r="B2335" t="str">
            <v>Confidi Vicenza</v>
          </cell>
          <cell r="C2335" t="str">
            <v>Financial Institutions</v>
          </cell>
          <cell r="D2335" t="str">
            <v>ITALY</v>
          </cell>
          <cell r="E2335" t="str">
            <v>Y</v>
          </cell>
          <cell r="F2335" t="str">
            <v>Affirmed</v>
          </cell>
          <cell r="G2335">
            <v>37946</v>
          </cell>
          <cell r="H2335" t="str">
            <v>BBB</v>
          </cell>
          <cell r="I2335" t="str">
            <v>Rating Outlook Stable</v>
          </cell>
        </row>
        <row r="2336">
          <cell r="A2336">
            <v>80360722</v>
          </cell>
          <cell r="B2336" t="str">
            <v>Cooperativa Artigiana di Garanzia - Artigianfidi Varese</v>
          </cell>
          <cell r="C2336" t="str">
            <v>Financial Institutions</v>
          </cell>
          <cell r="D2336" t="str">
            <v>ITALY</v>
          </cell>
          <cell r="E2336" t="str">
            <v>Y</v>
          </cell>
          <cell r="F2336" t="str">
            <v>Downgrade</v>
          </cell>
          <cell r="G2336">
            <v>37946</v>
          </cell>
          <cell r="H2336" t="str">
            <v>BB+</v>
          </cell>
          <cell r="I2336" t="str">
            <v>Rating Outlook Stable</v>
          </cell>
        </row>
        <row r="2337">
          <cell r="A2337">
            <v>80360723</v>
          </cell>
          <cell r="B2337" t="str">
            <v>Export Import Bank of Korea (KEXIM)</v>
          </cell>
          <cell r="C2337" t="str">
            <v>Banks</v>
          </cell>
          <cell r="D2337" t="str">
            <v>KOREA, REPUBLIC OF</v>
          </cell>
          <cell r="E2337" t="str">
            <v>Y</v>
          </cell>
          <cell r="F2337" t="str">
            <v>Upgrade</v>
          </cell>
          <cell r="G2337">
            <v>37434</v>
          </cell>
          <cell r="H2337" t="str">
            <v>A</v>
          </cell>
          <cell r="I2337" t="str">
            <v>Rating Outlook Stable</v>
          </cell>
        </row>
        <row r="2338">
          <cell r="A2338">
            <v>80360724</v>
          </cell>
          <cell r="B2338" t="str">
            <v>Finans Holland</v>
          </cell>
          <cell r="C2338" t="str">
            <v>Banks</v>
          </cell>
          <cell r="D2338" t="str">
            <v>NETHERLANDS</v>
          </cell>
          <cell r="E2338" t="str">
            <v>N</v>
          </cell>
          <cell r="F2338" t="str">
            <v>New Rating</v>
          </cell>
          <cell r="G2338">
            <v>36677</v>
          </cell>
          <cell r="H2338" t="str">
            <v>BB+</v>
          </cell>
        </row>
        <row r="2339">
          <cell r="A2339">
            <v>80360725</v>
          </cell>
          <cell r="B2339" t="str">
            <v>Finans Suisse</v>
          </cell>
          <cell r="C2339" t="str">
            <v>Banks</v>
          </cell>
          <cell r="D2339" t="str">
            <v>SWITZERLAND</v>
          </cell>
          <cell r="E2339" t="str">
            <v>N</v>
          </cell>
          <cell r="F2339" t="str">
            <v>New Rating</v>
          </cell>
          <cell r="G2339">
            <v>36677</v>
          </cell>
          <cell r="H2339" t="str">
            <v>BB+</v>
          </cell>
        </row>
        <row r="2340">
          <cell r="A2340">
            <v>80360727</v>
          </cell>
          <cell r="B2340" t="str">
            <v>Wessex Water Services Limited</v>
          </cell>
          <cell r="C2340" t="str">
            <v>Corporates</v>
          </cell>
          <cell r="D2340" t="str">
            <v>UNITED KINGDOM</v>
          </cell>
          <cell r="E2340" t="str">
            <v>Y</v>
          </cell>
          <cell r="F2340" t="str">
            <v>Downgrade</v>
          </cell>
          <cell r="G2340">
            <v>37651</v>
          </cell>
          <cell r="H2340" t="str">
            <v>BBB+</v>
          </cell>
          <cell r="I2340" t="str">
            <v>Rating Outlook Stable</v>
          </cell>
        </row>
        <row r="2341">
          <cell r="A2341">
            <v>80360728</v>
          </cell>
          <cell r="B2341" t="str">
            <v>Banco Sud Americano</v>
          </cell>
          <cell r="C2341" t="str">
            <v>Banks</v>
          </cell>
          <cell r="D2341" t="str">
            <v>CHILE</v>
          </cell>
          <cell r="E2341" t="str">
            <v>N</v>
          </cell>
          <cell r="F2341" t="str">
            <v>Withdrawn</v>
          </cell>
          <cell r="G2341">
            <v>36805</v>
          </cell>
          <cell r="H2341" t="str">
            <v>NR</v>
          </cell>
        </row>
        <row r="2342">
          <cell r="A2342">
            <v>80360729</v>
          </cell>
          <cell r="B2342" t="str">
            <v>Korfezbank</v>
          </cell>
          <cell r="C2342" t="str">
            <v>Banks</v>
          </cell>
          <cell r="D2342" t="str">
            <v>TURKEY</v>
          </cell>
          <cell r="E2342" t="str">
            <v>N</v>
          </cell>
          <cell r="F2342" t="str">
            <v>Withdrawn</v>
          </cell>
          <cell r="G2342">
            <v>37120</v>
          </cell>
          <cell r="H2342" t="str">
            <v>NR</v>
          </cell>
          <cell r="I2342" t="str">
            <v>Not on Rating Watch</v>
          </cell>
        </row>
        <row r="2343">
          <cell r="A2343">
            <v>80360730</v>
          </cell>
          <cell r="B2343" t="str">
            <v>Toprakbank</v>
          </cell>
          <cell r="C2343" t="str">
            <v>Banks</v>
          </cell>
          <cell r="D2343" t="str">
            <v>TURKEY</v>
          </cell>
          <cell r="E2343" t="str">
            <v>N</v>
          </cell>
          <cell r="F2343" t="str">
            <v>Withdrawn</v>
          </cell>
          <cell r="G2343">
            <v>37069</v>
          </cell>
          <cell r="H2343" t="str">
            <v>NR</v>
          </cell>
          <cell r="I2343" t="str">
            <v>Rating Watch Negative</v>
          </cell>
        </row>
        <row r="2344">
          <cell r="A2344">
            <v>80360731</v>
          </cell>
          <cell r="B2344" t="str">
            <v>Credito Valtellinese</v>
          </cell>
          <cell r="C2344" t="str">
            <v>Banks</v>
          </cell>
          <cell r="D2344" t="str">
            <v>ITALY</v>
          </cell>
          <cell r="E2344" t="str">
            <v>N</v>
          </cell>
          <cell r="F2344" t="str">
            <v>Withdrawn</v>
          </cell>
          <cell r="G2344">
            <v>37721</v>
          </cell>
          <cell r="H2344" t="str">
            <v>NR</v>
          </cell>
          <cell r="I2344" t="str">
            <v>Not on Rating Watch</v>
          </cell>
        </row>
        <row r="2345">
          <cell r="A2345">
            <v>80360732</v>
          </cell>
          <cell r="B2345" t="str">
            <v>Banca Popolare di Intra</v>
          </cell>
          <cell r="C2345" t="str">
            <v>Banks</v>
          </cell>
          <cell r="D2345" t="str">
            <v>ITALY</v>
          </cell>
          <cell r="E2345" t="str">
            <v>Y</v>
          </cell>
          <cell r="F2345" t="str">
            <v>Affirmed</v>
          </cell>
          <cell r="G2345">
            <v>38131</v>
          </cell>
          <cell r="H2345" t="str">
            <v>BBB+</v>
          </cell>
          <cell r="I2345" t="str">
            <v>Rating Outlook Stable</v>
          </cell>
        </row>
        <row r="2346">
          <cell r="A2346">
            <v>80360734</v>
          </cell>
          <cell r="B2346" t="str">
            <v>Banco Fibra S.A.</v>
          </cell>
          <cell r="C2346" t="str">
            <v>Banks</v>
          </cell>
          <cell r="D2346" t="str">
            <v>BRAZIL</v>
          </cell>
          <cell r="E2346" t="str">
            <v>Y</v>
          </cell>
          <cell r="F2346" t="str">
            <v>Withdrawn</v>
          </cell>
          <cell r="G2346">
            <v>37645</v>
          </cell>
          <cell r="H2346" t="str">
            <v>NR</v>
          </cell>
        </row>
        <row r="2347">
          <cell r="A2347">
            <v>80360737</v>
          </cell>
          <cell r="B2347" t="str">
            <v>Golden State Escrow</v>
          </cell>
          <cell r="C2347" t="str">
            <v>Banks</v>
          </cell>
          <cell r="D2347" t="str">
            <v>UNITED STATES</v>
          </cell>
          <cell r="E2347" t="str">
            <v>N</v>
          </cell>
          <cell r="F2347" t="str">
            <v>Upgrade</v>
          </cell>
          <cell r="G2347">
            <v>37567</v>
          </cell>
          <cell r="H2347" t="str">
            <v>AA+</v>
          </cell>
          <cell r="I2347" t="str">
            <v>Rating Watch Off</v>
          </cell>
        </row>
        <row r="2348">
          <cell r="A2348">
            <v>80360738</v>
          </cell>
          <cell r="B2348" t="str">
            <v>Deutsche Nickel AG Technologiegruppe</v>
          </cell>
          <cell r="C2348" t="str">
            <v>Metals &amp; Mining</v>
          </cell>
          <cell r="D2348" t="str">
            <v>GERMANY</v>
          </cell>
          <cell r="E2348" t="str">
            <v>N</v>
          </cell>
          <cell r="F2348" t="str">
            <v>Withdrawn</v>
          </cell>
          <cell r="G2348">
            <v>37943</v>
          </cell>
          <cell r="H2348" t="str">
            <v>NR</v>
          </cell>
        </row>
        <row r="2349">
          <cell r="A2349">
            <v>80360739</v>
          </cell>
          <cell r="B2349" t="str">
            <v>Riyad Bank</v>
          </cell>
          <cell r="C2349" t="str">
            <v>Banks</v>
          </cell>
          <cell r="D2349" t="str">
            <v>SAUDI ARABIA</v>
          </cell>
          <cell r="E2349" t="str">
            <v>Y</v>
          </cell>
          <cell r="F2349" t="str">
            <v>Affirmed</v>
          </cell>
          <cell r="G2349">
            <v>38167</v>
          </cell>
          <cell r="H2349" t="str">
            <v>A-</v>
          </cell>
          <cell r="I2349" t="str">
            <v>Rating Outlook Stable</v>
          </cell>
        </row>
        <row r="2350">
          <cell r="A2350">
            <v>80360744</v>
          </cell>
          <cell r="B2350" t="str">
            <v>Banca Popolare di Lodi</v>
          </cell>
          <cell r="C2350" t="str">
            <v>Banks</v>
          </cell>
          <cell r="D2350" t="str">
            <v>ITALY</v>
          </cell>
          <cell r="E2350" t="str">
            <v>Y</v>
          </cell>
          <cell r="F2350" t="str">
            <v>Affirmed</v>
          </cell>
          <cell r="G2350">
            <v>38009</v>
          </cell>
          <cell r="H2350" t="str">
            <v>BBB+</v>
          </cell>
          <cell r="I2350" t="str">
            <v>Rating Outlook Stable</v>
          </cell>
        </row>
        <row r="2351">
          <cell r="A2351">
            <v>80360745</v>
          </cell>
          <cell r="B2351" t="str">
            <v>Sparebank 1 Nord-Norge - inactive</v>
          </cell>
          <cell r="C2351" t="str">
            <v>Banks</v>
          </cell>
          <cell r="D2351" t="str">
            <v>NORWAY</v>
          </cell>
          <cell r="E2351" t="str">
            <v>N</v>
          </cell>
          <cell r="F2351" t="str">
            <v>New Rating</v>
          </cell>
          <cell r="G2351">
            <v>36739</v>
          </cell>
          <cell r="H2351" t="str">
            <v>A-</v>
          </cell>
          <cell r="I2351" t="str">
            <v>Rating Outlook Stable</v>
          </cell>
        </row>
        <row r="2352">
          <cell r="A2352">
            <v>80360746</v>
          </cell>
          <cell r="B2352" t="str">
            <v>Sparebanken Vest</v>
          </cell>
          <cell r="C2352" t="str">
            <v>Banks</v>
          </cell>
          <cell r="D2352" t="str">
            <v>NORWAY</v>
          </cell>
          <cell r="E2352" t="str">
            <v>Y</v>
          </cell>
          <cell r="F2352" t="str">
            <v>Affirmed</v>
          </cell>
          <cell r="G2352">
            <v>37628</v>
          </cell>
          <cell r="H2352" t="str">
            <v>A-</v>
          </cell>
          <cell r="I2352" t="str">
            <v>Rating Outlook Stable</v>
          </cell>
        </row>
        <row r="2353">
          <cell r="A2353">
            <v>80360748</v>
          </cell>
          <cell r="B2353" t="str">
            <v>@Entertainment</v>
          </cell>
          <cell r="C2353" t="str">
            <v>Media &amp; Entertainment</v>
          </cell>
          <cell r="D2353" t="str">
            <v>NETHERLANDS</v>
          </cell>
          <cell r="E2353" t="str">
            <v>N</v>
          </cell>
          <cell r="F2353" t="str">
            <v>Withdrawn</v>
          </cell>
          <cell r="G2353">
            <v>37041</v>
          </cell>
          <cell r="H2353" t="str">
            <v>NR</v>
          </cell>
          <cell r="I2353" t="str">
            <v>Rating Outlook Stable</v>
          </cell>
        </row>
        <row r="2354">
          <cell r="A2354">
            <v>80360749</v>
          </cell>
          <cell r="B2354" t="str">
            <v>Bank Przemyslowo Handlowy PBK</v>
          </cell>
          <cell r="C2354" t="str">
            <v>Banks</v>
          </cell>
          <cell r="D2354" t="str">
            <v>POLAND</v>
          </cell>
          <cell r="E2354" t="str">
            <v>Y</v>
          </cell>
          <cell r="F2354" t="str">
            <v>Withdrawn</v>
          </cell>
          <cell r="G2354">
            <v>37949</v>
          </cell>
          <cell r="H2354" t="str">
            <v>NR</v>
          </cell>
        </row>
        <row r="2355">
          <cell r="A2355">
            <v>80360751</v>
          </cell>
          <cell r="B2355" t="str">
            <v>Vestel Elektronik Sanayi Ve Ticaret A.S.</v>
          </cell>
          <cell r="C2355" t="str">
            <v>Corporates</v>
          </cell>
          <cell r="D2355" t="str">
            <v>TURKEY</v>
          </cell>
          <cell r="E2355" t="str">
            <v>Y</v>
          </cell>
          <cell r="F2355" t="str">
            <v>Affirmed</v>
          </cell>
          <cell r="G2355">
            <v>38238</v>
          </cell>
          <cell r="H2355" t="str">
            <v>B+</v>
          </cell>
          <cell r="I2355" t="str">
            <v>Rating Outlook Positive</v>
          </cell>
        </row>
        <row r="2356">
          <cell r="A2356">
            <v>80360752</v>
          </cell>
          <cell r="B2356" t="str">
            <v>Al Rajhi Banking &amp; Investment Corp</v>
          </cell>
          <cell r="C2356" t="str">
            <v>Banks</v>
          </cell>
          <cell r="D2356" t="str">
            <v>SAUDI ARABIA</v>
          </cell>
          <cell r="E2356" t="str">
            <v>Y</v>
          </cell>
          <cell r="F2356" t="str">
            <v>New Rating</v>
          </cell>
          <cell r="G2356">
            <v>36861</v>
          </cell>
          <cell r="H2356" t="str">
            <v>BBB+</v>
          </cell>
          <cell r="I2356" t="str">
            <v>Rating Outlook Stable</v>
          </cell>
        </row>
        <row r="2357">
          <cell r="A2357">
            <v>80360754</v>
          </cell>
          <cell r="B2357" t="str">
            <v>Habas Sinai ve Tibbi Gazlar Istihsal Endustrisi A.S.</v>
          </cell>
          <cell r="C2357" t="str">
            <v>Corporates</v>
          </cell>
          <cell r="D2357" t="str">
            <v>TURKEY</v>
          </cell>
          <cell r="E2357" t="str">
            <v>Y</v>
          </cell>
          <cell r="F2357" t="str">
            <v>Affirmed</v>
          </cell>
          <cell r="G2357">
            <v>38204</v>
          </cell>
          <cell r="H2357" t="str">
            <v>B+</v>
          </cell>
          <cell r="I2357" t="str">
            <v>Rating Outlook Stable</v>
          </cell>
        </row>
        <row r="2358">
          <cell r="A2358">
            <v>80360755</v>
          </cell>
          <cell r="B2358" t="str">
            <v>Euroclear Bank</v>
          </cell>
          <cell r="C2358" t="str">
            <v>Banks</v>
          </cell>
          <cell r="D2358" t="str">
            <v>BELGIUM</v>
          </cell>
          <cell r="E2358" t="str">
            <v>Y</v>
          </cell>
          <cell r="F2358" t="str">
            <v>Affirmed</v>
          </cell>
          <cell r="G2358">
            <v>37914</v>
          </cell>
          <cell r="H2358" t="str">
            <v>AA+</v>
          </cell>
          <cell r="I2358" t="str">
            <v>Rating Outlook Stable</v>
          </cell>
        </row>
        <row r="2359">
          <cell r="A2359">
            <v>80360756</v>
          </cell>
          <cell r="B2359" t="str">
            <v>Carnival plc (Formerly P&amp;O Princess Cruises)</v>
          </cell>
          <cell r="C2359" t="str">
            <v>Corporates</v>
          </cell>
          <cell r="D2359" t="str">
            <v>UNITED KINGDOM</v>
          </cell>
          <cell r="E2359" t="str">
            <v>Y</v>
          </cell>
          <cell r="F2359" t="str">
            <v>Affirmed</v>
          </cell>
          <cell r="G2359">
            <v>38210</v>
          </cell>
          <cell r="H2359" t="str">
            <v>A-</v>
          </cell>
          <cell r="I2359" t="str">
            <v>Rating Outlook Stable</v>
          </cell>
        </row>
        <row r="2360">
          <cell r="A2360">
            <v>80360759</v>
          </cell>
          <cell r="B2360" t="str">
            <v>Caixa de Aforros de Vigo, Ourense e Pontevedra (Caixanova)</v>
          </cell>
          <cell r="C2360" t="str">
            <v>Banks</v>
          </cell>
          <cell r="D2360" t="str">
            <v>SPAIN</v>
          </cell>
          <cell r="E2360" t="str">
            <v>Y</v>
          </cell>
          <cell r="F2360" t="str">
            <v>Affirmed</v>
          </cell>
          <cell r="G2360">
            <v>37974</v>
          </cell>
          <cell r="H2360" t="str">
            <v>A</v>
          </cell>
          <cell r="I2360" t="str">
            <v>Rating Outlook Stable</v>
          </cell>
        </row>
        <row r="2361">
          <cell r="A2361">
            <v>80360761</v>
          </cell>
          <cell r="B2361" t="str">
            <v>Centrale del Latte di Firenze</v>
          </cell>
          <cell r="C2361" t="str">
            <v>Corporates</v>
          </cell>
          <cell r="D2361" t="str">
            <v>ITALY</v>
          </cell>
          <cell r="E2361" t="str">
            <v>N</v>
          </cell>
          <cell r="F2361" t="str">
            <v>Withdrawn</v>
          </cell>
          <cell r="G2361">
            <v>36894</v>
          </cell>
          <cell r="H2361" t="str">
            <v>NR</v>
          </cell>
          <cell r="I2361" t="str">
            <v>Rating Outlook Negative</v>
          </cell>
        </row>
        <row r="2362">
          <cell r="A2362">
            <v>80360763</v>
          </cell>
          <cell r="B2362" t="str">
            <v>Rheinboden Hypothekenbank</v>
          </cell>
          <cell r="C2362" t="str">
            <v>Banks</v>
          </cell>
          <cell r="D2362" t="str">
            <v>GERMANY</v>
          </cell>
          <cell r="E2362" t="str">
            <v>N</v>
          </cell>
          <cell r="F2362" t="str">
            <v>Withdrawn</v>
          </cell>
          <cell r="G2362">
            <v>37139</v>
          </cell>
          <cell r="H2362" t="str">
            <v>NR</v>
          </cell>
          <cell r="I2362" t="str">
            <v>Not on Rating Watch</v>
          </cell>
        </row>
        <row r="2363">
          <cell r="A2363">
            <v>80360764</v>
          </cell>
          <cell r="B2363" t="str">
            <v>Industrialbank</v>
          </cell>
          <cell r="C2363" t="str">
            <v>Banks</v>
          </cell>
          <cell r="D2363" t="str">
            <v>UKRAINE</v>
          </cell>
          <cell r="E2363" t="str">
            <v>Y</v>
          </cell>
          <cell r="F2363" t="str">
            <v>Affirmed</v>
          </cell>
          <cell r="G2363">
            <v>37978</v>
          </cell>
          <cell r="H2363" t="str">
            <v>CCC</v>
          </cell>
          <cell r="I2363" t="str">
            <v>Rating Outlook Stable</v>
          </cell>
        </row>
        <row r="2364">
          <cell r="A2364">
            <v>80360767</v>
          </cell>
          <cell r="B2364" t="str">
            <v>Credit Libanais</v>
          </cell>
          <cell r="C2364" t="str">
            <v>Banks</v>
          </cell>
          <cell r="D2364" t="str">
            <v>LEBANON</v>
          </cell>
          <cell r="E2364" t="str">
            <v>N</v>
          </cell>
          <cell r="F2364" t="str">
            <v>Withdrawn</v>
          </cell>
          <cell r="G2364">
            <v>37442</v>
          </cell>
          <cell r="H2364" t="str">
            <v>NR</v>
          </cell>
          <cell r="I2364" t="str">
            <v>Not on Rating Watch</v>
          </cell>
        </row>
        <row r="2365">
          <cell r="A2365">
            <v>80360769</v>
          </cell>
          <cell r="B2365" t="str">
            <v>Credit Lyonnais Asset Management</v>
          </cell>
          <cell r="C2365" t="str">
            <v>Asset Management Companies</v>
          </cell>
          <cell r="D2365" t="str">
            <v>FRANCE</v>
          </cell>
          <cell r="E2365" t="str">
            <v>N</v>
          </cell>
          <cell r="F2365" t="str">
            <v>Expected Rating</v>
          </cell>
          <cell r="G2365">
            <v>36809</v>
          </cell>
          <cell r="H2365" t="str">
            <v>AA-</v>
          </cell>
        </row>
        <row r="2366">
          <cell r="A2366">
            <v>80360770</v>
          </cell>
          <cell r="B2366" t="str">
            <v>Entenial</v>
          </cell>
          <cell r="C2366" t="str">
            <v>Financial Institutions</v>
          </cell>
          <cell r="D2366" t="str">
            <v>FRANCE</v>
          </cell>
          <cell r="E2366" t="str">
            <v>Y</v>
          </cell>
          <cell r="F2366" t="str">
            <v>Rating Watch On</v>
          </cell>
          <cell r="G2366">
            <v>38247</v>
          </cell>
          <cell r="H2366" t="str">
            <v>A</v>
          </cell>
          <cell r="I2366" t="str">
            <v>Rating Watch Positive</v>
          </cell>
        </row>
        <row r="2367">
          <cell r="A2367">
            <v>80360771</v>
          </cell>
          <cell r="B2367" t="str">
            <v>Dexia Credit Local</v>
          </cell>
          <cell r="C2367" t="str">
            <v>Banks</v>
          </cell>
          <cell r="D2367" t="str">
            <v>FRANCE</v>
          </cell>
          <cell r="E2367" t="str">
            <v>Y</v>
          </cell>
          <cell r="F2367" t="str">
            <v>Affirmed</v>
          </cell>
          <cell r="G2367">
            <v>37600</v>
          </cell>
          <cell r="H2367" t="str">
            <v>AA+</v>
          </cell>
          <cell r="I2367" t="str">
            <v>Rating Outlook Stable</v>
          </cell>
        </row>
        <row r="2368">
          <cell r="A2368">
            <v>80360772</v>
          </cell>
          <cell r="B2368" t="str">
            <v>SAMBA Financial Group</v>
          </cell>
          <cell r="C2368" t="str">
            <v>Banks</v>
          </cell>
          <cell r="D2368" t="str">
            <v>SAUDI ARABIA</v>
          </cell>
          <cell r="E2368" t="str">
            <v>Y</v>
          </cell>
          <cell r="F2368" t="str">
            <v>Affirmed</v>
          </cell>
          <cell r="G2368">
            <v>38244</v>
          </cell>
          <cell r="H2368" t="str">
            <v>A-</v>
          </cell>
          <cell r="I2368" t="str">
            <v>Rating Outlook Stable</v>
          </cell>
        </row>
        <row r="2369">
          <cell r="A2369">
            <v>80360774</v>
          </cell>
          <cell r="B2369" t="str">
            <v>Bausparkasse Schwaebisch Hall AG</v>
          </cell>
          <cell r="C2369" t="str">
            <v>Banks</v>
          </cell>
          <cell r="D2369" t="str">
            <v>GERMANY</v>
          </cell>
          <cell r="E2369" t="str">
            <v>Y</v>
          </cell>
          <cell r="F2369" t="str">
            <v>Affirmed</v>
          </cell>
          <cell r="G2369">
            <v>38222</v>
          </cell>
          <cell r="H2369" t="str">
            <v>A+</v>
          </cell>
          <cell r="I2369" t="str">
            <v>Rating Outlook Stable</v>
          </cell>
        </row>
        <row r="2370">
          <cell r="A2370">
            <v>80360775</v>
          </cell>
          <cell r="B2370" t="str">
            <v>Cooper Industries Finance B.V.</v>
          </cell>
          <cell r="C2370" t="str">
            <v>Capital Goods</v>
          </cell>
          <cell r="D2370" t="str">
            <v>UNITED STATES</v>
          </cell>
          <cell r="E2370" t="str">
            <v>Y</v>
          </cell>
          <cell r="F2370" t="str">
            <v>Affirmed</v>
          </cell>
          <cell r="G2370">
            <v>37364</v>
          </cell>
          <cell r="H2370" t="str">
            <v>A</v>
          </cell>
          <cell r="I2370" t="str">
            <v>Rating Outlook Stable</v>
          </cell>
        </row>
        <row r="2371">
          <cell r="A2371">
            <v>80360777</v>
          </cell>
          <cell r="B2371" t="str">
            <v>Equitable PCI Bank</v>
          </cell>
          <cell r="C2371" t="str">
            <v>Banks</v>
          </cell>
          <cell r="D2371" t="str">
            <v>PHILIPPINES</v>
          </cell>
          <cell r="E2371" t="str">
            <v>Y</v>
          </cell>
          <cell r="F2371" t="str">
            <v>New Rating</v>
          </cell>
          <cell r="G2371">
            <v>37586</v>
          </cell>
          <cell r="H2371" t="str">
            <v>BB</v>
          </cell>
          <cell r="I2371" t="str">
            <v>Rating Outlook Stable</v>
          </cell>
        </row>
        <row r="2372">
          <cell r="A2372">
            <v>80360778</v>
          </cell>
          <cell r="B2372" t="str">
            <v>Vneshtorgbank</v>
          </cell>
          <cell r="C2372" t="str">
            <v>Banks</v>
          </cell>
          <cell r="D2372" t="str">
            <v>RUSSIAN FEDERATION</v>
          </cell>
          <cell r="E2372" t="str">
            <v>Y</v>
          </cell>
          <cell r="F2372" t="str">
            <v>Affirmed</v>
          </cell>
          <cell r="G2372">
            <v>38191</v>
          </cell>
          <cell r="H2372" t="str">
            <v>BB+</v>
          </cell>
          <cell r="I2372" t="str">
            <v>Rating Outlook Stable</v>
          </cell>
        </row>
        <row r="2373">
          <cell r="A2373">
            <v>80360781</v>
          </cell>
          <cell r="B2373" t="str">
            <v>Ceska Pojistovna AS</v>
          </cell>
          <cell r="C2373" t="str">
            <v>Property/Casualty Insurers</v>
          </cell>
          <cell r="D2373" t="str">
            <v>CZECH REPUBLIC</v>
          </cell>
          <cell r="E2373" t="str">
            <v>N</v>
          </cell>
          <cell r="F2373" t="str">
            <v>Withdrawn</v>
          </cell>
          <cell r="G2373">
            <v>37832</v>
          </cell>
          <cell r="H2373" t="str">
            <v>NR</v>
          </cell>
        </row>
        <row r="2374">
          <cell r="A2374">
            <v>80360783</v>
          </cell>
          <cell r="B2374" t="str">
            <v>Winterthur Swiss Insurance Co</v>
          </cell>
          <cell r="C2374" t="str">
            <v>Insurance</v>
          </cell>
          <cell r="D2374" t="str">
            <v>SWITZERLAND</v>
          </cell>
          <cell r="E2374" t="str">
            <v>Y</v>
          </cell>
          <cell r="F2374" t="str">
            <v>Downgrade</v>
          </cell>
          <cell r="G2374">
            <v>38085</v>
          </cell>
          <cell r="H2374" t="str">
            <v>A</v>
          </cell>
          <cell r="I2374" t="str">
            <v>Rating Outlook Stable</v>
          </cell>
        </row>
        <row r="2375">
          <cell r="A2375">
            <v>80360785</v>
          </cell>
          <cell r="B2375" t="str">
            <v>Mizuho Holdings Inc.</v>
          </cell>
          <cell r="C2375" t="str">
            <v>Banks</v>
          </cell>
          <cell r="D2375" t="str">
            <v>JAPAN</v>
          </cell>
          <cell r="E2375" t="str">
            <v>N</v>
          </cell>
          <cell r="F2375" t="str">
            <v>Withdrawn</v>
          </cell>
          <cell r="G2375">
            <v>37692</v>
          </cell>
          <cell r="H2375" t="str">
            <v>NR</v>
          </cell>
          <cell r="I2375" t="str">
            <v>Not on Rating Watch</v>
          </cell>
        </row>
        <row r="2376">
          <cell r="A2376">
            <v>80360786</v>
          </cell>
          <cell r="B2376" t="str">
            <v>Dogus Holding</v>
          </cell>
          <cell r="C2376" t="str">
            <v>Corporates</v>
          </cell>
          <cell r="D2376" t="str">
            <v>TURKEY</v>
          </cell>
          <cell r="E2376" t="str">
            <v>Y</v>
          </cell>
          <cell r="F2376" t="str">
            <v>Affirmed</v>
          </cell>
          <cell r="G2376">
            <v>38238</v>
          </cell>
          <cell r="H2376" t="str">
            <v>B+</v>
          </cell>
          <cell r="I2376" t="str">
            <v>Rating Outlook Stable</v>
          </cell>
        </row>
        <row r="2377">
          <cell r="A2377">
            <v>80360788</v>
          </cell>
          <cell r="B2377" t="str">
            <v>TBC Bank</v>
          </cell>
          <cell r="C2377" t="str">
            <v>Banks</v>
          </cell>
          <cell r="D2377" t="str">
            <v>GEORGIA</v>
          </cell>
          <cell r="E2377" t="str">
            <v>Y</v>
          </cell>
          <cell r="F2377" t="str">
            <v>Affirmed</v>
          </cell>
          <cell r="G2377">
            <v>38243</v>
          </cell>
          <cell r="H2377" t="str">
            <v>CCC+</v>
          </cell>
          <cell r="I2377" t="str">
            <v>Rating Outlook Stable</v>
          </cell>
        </row>
        <row r="2378">
          <cell r="A2378">
            <v>80360789</v>
          </cell>
          <cell r="B2378" t="str">
            <v>Bank Centercredit</v>
          </cell>
          <cell r="C2378" t="str">
            <v>Banks</v>
          </cell>
          <cell r="D2378" t="str">
            <v>KAZAKHSTAN</v>
          </cell>
          <cell r="E2378" t="str">
            <v>Y</v>
          </cell>
          <cell r="F2378" t="str">
            <v>Affirmed</v>
          </cell>
          <cell r="G2378">
            <v>38218</v>
          </cell>
          <cell r="H2378" t="str">
            <v>B+</v>
          </cell>
          <cell r="I2378" t="str">
            <v>Rating Outlook Stable</v>
          </cell>
        </row>
        <row r="2379">
          <cell r="A2379">
            <v>80360790</v>
          </cell>
          <cell r="B2379" t="str">
            <v>MBNA Canada Bank</v>
          </cell>
          <cell r="C2379" t="str">
            <v>Banks</v>
          </cell>
          <cell r="D2379" t="str">
            <v>CANADA</v>
          </cell>
          <cell r="E2379" t="str">
            <v>Y</v>
          </cell>
          <cell r="F2379" t="str">
            <v>Downgrade</v>
          </cell>
          <cell r="G2379">
            <v>37665</v>
          </cell>
          <cell r="H2379" t="str">
            <v>BBB+</v>
          </cell>
          <cell r="I2379" t="str">
            <v>Rating Outlook Stable</v>
          </cell>
        </row>
        <row r="2380">
          <cell r="A2380">
            <v>80360792</v>
          </cell>
          <cell r="B2380" t="str">
            <v>CDC IXIS (Guaranteed Commitments)</v>
          </cell>
          <cell r="C2380" t="str">
            <v>Banks</v>
          </cell>
          <cell r="D2380" t="str">
            <v>FRANCE</v>
          </cell>
          <cell r="E2380" t="str">
            <v>Y</v>
          </cell>
          <cell r="F2380" t="str">
            <v>Affirmed</v>
          </cell>
          <cell r="G2380">
            <v>37708</v>
          </cell>
          <cell r="H2380" t="str">
            <v>AAA</v>
          </cell>
        </row>
        <row r="2381">
          <cell r="A2381">
            <v>80360793</v>
          </cell>
          <cell r="B2381" t="str">
            <v>Garanti Factoring</v>
          </cell>
          <cell r="C2381" t="str">
            <v>Financial Institutions</v>
          </cell>
          <cell r="D2381" t="str">
            <v>TURKEY</v>
          </cell>
          <cell r="E2381" t="str">
            <v>Y</v>
          </cell>
          <cell r="F2381" t="str">
            <v>Affirmed</v>
          </cell>
          <cell r="G2381">
            <v>38226</v>
          </cell>
          <cell r="H2381" t="str">
            <v>B+</v>
          </cell>
          <cell r="I2381" t="str">
            <v>Rating Outlook Positive</v>
          </cell>
        </row>
        <row r="2382">
          <cell r="A2382">
            <v>80360794</v>
          </cell>
          <cell r="B2382" t="str">
            <v>Banco de Valencia</v>
          </cell>
          <cell r="C2382" t="str">
            <v>Banks</v>
          </cell>
          <cell r="D2382" t="str">
            <v>SPAIN</v>
          </cell>
          <cell r="E2382" t="str">
            <v>Y</v>
          </cell>
          <cell r="F2382" t="str">
            <v>Affirmed</v>
          </cell>
          <cell r="G2382">
            <v>38184</v>
          </cell>
          <cell r="H2382" t="str">
            <v>A</v>
          </cell>
          <cell r="I2382" t="str">
            <v>Rating Outlook Stable</v>
          </cell>
        </row>
        <row r="2383">
          <cell r="A2383">
            <v>80360795</v>
          </cell>
          <cell r="B2383" t="str">
            <v>Taishin Bills Finance Corporation</v>
          </cell>
          <cell r="C2383" t="str">
            <v>Financial Institutions</v>
          </cell>
          <cell r="D2383" t="str">
            <v>TAIWAN</v>
          </cell>
          <cell r="E2383" t="str">
            <v>Y</v>
          </cell>
          <cell r="F2383" t="str">
            <v>Upgrade</v>
          </cell>
          <cell r="G2383">
            <v>38176</v>
          </cell>
          <cell r="H2383" t="str">
            <v>BBB</v>
          </cell>
          <cell r="I2383" t="str">
            <v>Rating Outlook Stable</v>
          </cell>
        </row>
        <row r="2384">
          <cell r="A2384">
            <v>80360796</v>
          </cell>
          <cell r="B2384" t="str">
            <v>Renaissance Capital Holdings Limited</v>
          </cell>
          <cell r="C2384" t="str">
            <v>Financial Institutions</v>
          </cell>
          <cell r="D2384" t="str">
            <v>RUSSIAN FEDERATION</v>
          </cell>
          <cell r="E2384" t="str">
            <v>Y</v>
          </cell>
          <cell r="F2384" t="str">
            <v>Upgrade</v>
          </cell>
          <cell r="G2384">
            <v>37756</v>
          </cell>
          <cell r="H2384" t="str">
            <v>B</v>
          </cell>
          <cell r="I2384" t="str">
            <v>Rating Outlook Stable</v>
          </cell>
        </row>
        <row r="2385">
          <cell r="A2385">
            <v>80360799</v>
          </cell>
          <cell r="B2385" t="str">
            <v>WPP Group plc</v>
          </cell>
          <cell r="C2385" t="str">
            <v>Media &amp; Entertainment</v>
          </cell>
          <cell r="D2385" t="str">
            <v>UNITED KINGDOM</v>
          </cell>
          <cell r="E2385" t="str">
            <v>Y</v>
          </cell>
          <cell r="F2385" t="str">
            <v>Affirmed</v>
          </cell>
          <cell r="G2385">
            <v>38243</v>
          </cell>
          <cell r="H2385" t="str">
            <v>BBB</v>
          </cell>
          <cell r="I2385" t="str">
            <v>Rating Outlook Stable</v>
          </cell>
        </row>
        <row r="2386">
          <cell r="A2386">
            <v>80360800</v>
          </cell>
          <cell r="B2386" t="str">
            <v>Far Eastern Bank</v>
          </cell>
          <cell r="C2386" t="str">
            <v>Banks</v>
          </cell>
          <cell r="D2386" t="str">
            <v>RUSSIAN FEDERATION</v>
          </cell>
          <cell r="E2386" t="str">
            <v>N</v>
          </cell>
          <cell r="F2386" t="str">
            <v>Withdrawn</v>
          </cell>
          <cell r="G2386">
            <v>37021</v>
          </cell>
          <cell r="H2386" t="str">
            <v>NR</v>
          </cell>
          <cell r="I2386" t="str">
            <v>Rating Outlook Off</v>
          </cell>
        </row>
        <row r="2387">
          <cell r="A2387">
            <v>80360801</v>
          </cell>
          <cell r="B2387" t="str">
            <v>Banca Turco Romana</v>
          </cell>
          <cell r="C2387" t="str">
            <v>Banks</v>
          </cell>
          <cell r="D2387" t="str">
            <v>ROMANIA</v>
          </cell>
          <cell r="E2387" t="str">
            <v>N</v>
          </cell>
          <cell r="F2387" t="str">
            <v>Withdrawn</v>
          </cell>
          <cell r="G2387">
            <v>37071</v>
          </cell>
          <cell r="H2387" t="str">
            <v>NR</v>
          </cell>
          <cell r="I2387" t="str">
            <v>Rating Outlook Negative</v>
          </cell>
        </row>
        <row r="2388">
          <cell r="A2388">
            <v>80360802</v>
          </cell>
          <cell r="B2388" t="str">
            <v>Diversified Business Credit, Inc.</v>
          </cell>
          <cell r="C2388" t="str">
            <v>Banks</v>
          </cell>
          <cell r="D2388" t="str">
            <v>UNITED STATES</v>
          </cell>
          <cell r="E2388" t="str">
            <v>N</v>
          </cell>
          <cell r="F2388" t="str">
            <v>Revision Rating</v>
          </cell>
          <cell r="G2388">
            <v>36861</v>
          </cell>
          <cell r="H2388" t="str">
            <v>BBB</v>
          </cell>
          <cell r="I2388" t="str">
            <v>Rating Outlook Stable</v>
          </cell>
        </row>
        <row r="2389">
          <cell r="A2389">
            <v>80360804</v>
          </cell>
          <cell r="B2389" t="str">
            <v>China Development Bank</v>
          </cell>
          <cell r="C2389" t="str">
            <v>Banks</v>
          </cell>
          <cell r="D2389" t="str">
            <v>CHINA</v>
          </cell>
          <cell r="E2389" t="str">
            <v>Y</v>
          </cell>
          <cell r="F2389" t="str">
            <v>New Rating</v>
          </cell>
          <cell r="G2389">
            <v>37952</v>
          </cell>
          <cell r="H2389" t="str">
            <v>A-</v>
          </cell>
          <cell r="I2389" t="str">
            <v>Rating Outlook Positive</v>
          </cell>
        </row>
        <row r="2390">
          <cell r="A2390">
            <v>80360808</v>
          </cell>
          <cell r="B2390" t="str">
            <v>Bank Buana Indonesia</v>
          </cell>
          <cell r="C2390" t="str">
            <v>Banks</v>
          </cell>
          <cell r="D2390" t="str">
            <v>INDONESIA</v>
          </cell>
          <cell r="E2390" t="str">
            <v>Y</v>
          </cell>
          <cell r="F2390" t="str">
            <v>Affirmed</v>
          </cell>
          <cell r="G2390">
            <v>38166</v>
          </cell>
          <cell r="H2390" t="str">
            <v>B+</v>
          </cell>
          <cell r="I2390" t="str">
            <v>Rating Outlook Stable</v>
          </cell>
        </row>
        <row r="2391">
          <cell r="A2391">
            <v>80360812</v>
          </cell>
          <cell r="B2391" t="str">
            <v>Banca Comerciala Ion Tiriac S.A.</v>
          </cell>
          <cell r="C2391" t="str">
            <v>Banks</v>
          </cell>
          <cell r="D2391" t="str">
            <v>ROMANIA</v>
          </cell>
          <cell r="E2391" t="str">
            <v>Y</v>
          </cell>
          <cell r="F2391" t="str">
            <v>Upgrade</v>
          </cell>
          <cell r="G2391">
            <v>38245</v>
          </cell>
          <cell r="H2391" t="str">
            <v>B+</v>
          </cell>
          <cell r="I2391" t="str">
            <v>Rating Outlook Stable</v>
          </cell>
        </row>
        <row r="2392">
          <cell r="A2392">
            <v>80360814</v>
          </cell>
          <cell r="B2392" t="str">
            <v>UniCredit Romania S.A.</v>
          </cell>
          <cell r="C2392" t="str">
            <v>Banks</v>
          </cell>
          <cell r="D2392" t="str">
            <v>ROMANIA</v>
          </cell>
          <cell r="E2392" t="str">
            <v>Y</v>
          </cell>
          <cell r="F2392" t="str">
            <v>Affirmed</v>
          </cell>
          <cell r="G2392">
            <v>38250</v>
          </cell>
          <cell r="H2392" t="str">
            <v>BB</v>
          </cell>
          <cell r="I2392" t="str">
            <v>Rating Outlook Positive</v>
          </cell>
        </row>
        <row r="2393">
          <cell r="A2393">
            <v>80360815</v>
          </cell>
          <cell r="B2393" t="str">
            <v>Bank Muscat</v>
          </cell>
          <cell r="C2393" t="str">
            <v>Banks</v>
          </cell>
          <cell r="D2393" t="str">
            <v>OMAN</v>
          </cell>
          <cell r="E2393" t="str">
            <v>Y</v>
          </cell>
          <cell r="F2393" t="str">
            <v>Affirmed</v>
          </cell>
          <cell r="G2393">
            <v>38258</v>
          </cell>
          <cell r="H2393" t="str">
            <v>BBB</v>
          </cell>
          <cell r="I2393" t="str">
            <v>Rating Outlook Stable</v>
          </cell>
        </row>
        <row r="2394">
          <cell r="A2394">
            <v>80360817</v>
          </cell>
          <cell r="B2394" t="str">
            <v>Bank of Queensland</v>
          </cell>
          <cell r="C2394" t="str">
            <v>Banks</v>
          </cell>
          <cell r="D2394" t="str">
            <v>AUSTRALIA</v>
          </cell>
          <cell r="E2394" t="str">
            <v>Y</v>
          </cell>
          <cell r="F2394" t="str">
            <v>Affirmed</v>
          </cell>
          <cell r="G2394">
            <v>38077</v>
          </cell>
          <cell r="H2394" t="str">
            <v>BBB</v>
          </cell>
          <cell r="I2394" t="str">
            <v>Rating Outlook Stable</v>
          </cell>
        </row>
        <row r="2395">
          <cell r="A2395">
            <v>80360818</v>
          </cell>
          <cell r="B2395" t="str">
            <v>Baden Wurttemberg L-Finance NV</v>
          </cell>
          <cell r="C2395" t="str">
            <v>Banks</v>
          </cell>
          <cell r="D2395" t="str">
            <v>NETHERLANDS</v>
          </cell>
          <cell r="E2395" t="str">
            <v>Y</v>
          </cell>
          <cell r="F2395" t="str">
            <v>New Rating</v>
          </cell>
          <cell r="G2395">
            <v>36861</v>
          </cell>
          <cell r="H2395" t="str">
            <v>AAA</v>
          </cell>
          <cell r="I2395" t="str">
            <v>Rating Outlook Stable</v>
          </cell>
        </row>
        <row r="2396">
          <cell r="A2396">
            <v>80360819</v>
          </cell>
          <cell r="B2396" t="str">
            <v>National Commercial Bank (The)</v>
          </cell>
          <cell r="C2396" t="str">
            <v>Banks</v>
          </cell>
          <cell r="D2396" t="str">
            <v>SAUDI ARABIA</v>
          </cell>
          <cell r="E2396" t="str">
            <v>Y</v>
          </cell>
          <cell r="F2396" t="str">
            <v>Revision Outlook</v>
          </cell>
          <cell r="G2396">
            <v>37907</v>
          </cell>
          <cell r="H2396" t="str">
            <v>BBB</v>
          </cell>
          <cell r="I2396" t="str">
            <v>Rating Outlook Positive</v>
          </cell>
        </row>
        <row r="2397">
          <cell r="A2397">
            <v>80360820</v>
          </cell>
          <cell r="B2397" t="str">
            <v>Crown Agents Financial Services Ltd</v>
          </cell>
          <cell r="C2397" t="str">
            <v>Banks</v>
          </cell>
          <cell r="D2397" t="str">
            <v>UNITED KINGDOM</v>
          </cell>
          <cell r="E2397" t="str">
            <v>Y</v>
          </cell>
          <cell r="F2397" t="str">
            <v>New Rating</v>
          </cell>
          <cell r="G2397">
            <v>36924</v>
          </cell>
          <cell r="H2397" t="str">
            <v>A</v>
          </cell>
          <cell r="I2397" t="str">
            <v>Rating Outlook Stable</v>
          </cell>
        </row>
        <row r="2398">
          <cell r="A2398">
            <v>80360822</v>
          </cell>
          <cell r="B2398" t="str">
            <v>Sutton &amp; East Surrey Water plc</v>
          </cell>
          <cell r="C2398" t="str">
            <v>Corporates</v>
          </cell>
          <cell r="D2398" t="str">
            <v>UNITED KINGDOM</v>
          </cell>
          <cell r="E2398" t="str">
            <v>Y</v>
          </cell>
          <cell r="F2398" t="str">
            <v>Affirmed</v>
          </cell>
          <cell r="G2398">
            <v>37946</v>
          </cell>
          <cell r="H2398" t="str">
            <v>A-</v>
          </cell>
          <cell r="I2398" t="str">
            <v>Rating Outlook Stable</v>
          </cell>
        </row>
        <row r="2399">
          <cell r="A2399">
            <v>80360825</v>
          </cell>
          <cell r="B2399" t="str">
            <v>Islandsbanki</v>
          </cell>
          <cell r="C2399" t="str">
            <v>Banks</v>
          </cell>
          <cell r="D2399" t="str">
            <v>ICELAND</v>
          </cell>
          <cell r="E2399" t="str">
            <v>Y</v>
          </cell>
          <cell r="F2399" t="str">
            <v>Affirmed</v>
          </cell>
          <cell r="G2399">
            <v>38226</v>
          </cell>
          <cell r="H2399" t="str">
            <v>A</v>
          </cell>
          <cell r="I2399" t="str">
            <v>Rating Outlook Stable</v>
          </cell>
        </row>
        <row r="2400">
          <cell r="A2400">
            <v>80360828</v>
          </cell>
          <cell r="B2400" t="str">
            <v>Anadolu Efes Biracilik ve Malt Sanayii A.S.</v>
          </cell>
          <cell r="C2400" t="str">
            <v>Corporates</v>
          </cell>
          <cell r="D2400" t="str">
            <v>TURKEY</v>
          </cell>
          <cell r="E2400" t="str">
            <v>Y</v>
          </cell>
          <cell r="F2400" t="str">
            <v>Upgrade</v>
          </cell>
          <cell r="G2400">
            <v>38033</v>
          </cell>
          <cell r="H2400" t="str">
            <v>B+</v>
          </cell>
          <cell r="I2400" t="str">
            <v>Rating Outlook Stable</v>
          </cell>
        </row>
        <row r="2401">
          <cell r="A2401">
            <v>80360829</v>
          </cell>
          <cell r="B2401" t="str">
            <v>Prosiebensat.1 Media Ag</v>
          </cell>
          <cell r="C2401" t="str">
            <v>Media &amp; Entertainment</v>
          </cell>
          <cell r="D2401" t="str">
            <v>GERMANY</v>
          </cell>
          <cell r="E2401" t="str">
            <v>Y</v>
          </cell>
          <cell r="F2401" t="str">
            <v>Affirmed</v>
          </cell>
          <cell r="G2401">
            <v>38212</v>
          </cell>
          <cell r="H2401" t="str">
            <v>BB+</v>
          </cell>
          <cell r="I2401" t="str">
            <v>Rating Outlook Positive</v>
          </cell>
        </row>
        <row r="2402">
          <cell r="A2402">
            <v>80360834</v>
          </cell>
          <cell r="B2402" t="str">
            <v>Royal Ahold N.V.</v>
          </cell>
          <cell r="C2402" t="str">
            <v>Corporates</v>
          </cell>
          <cell r="D2402" t="str">
            <v>NETHERLANDS</v>
          </cell>
          <cell r="E2402" t="str">
            <v>Y</v>
          </cell>
          <cell r="F2402" t="str">
            <v>Affirmed</v>
          </cell>
          <cell r="G2402">
            <v>37953</v>
          </cell>
          <cell r="H2402" t="str">
            <v>BB-</v>
          </cell>
          <cell r="I2402" t="str">
            <v>Rating Outlook Stable</v>
          </cell>
        </row>
        <row r="2403">
          <cell r="A2403">
            <v>80360835</v>
          </cell>
          <cell r="B2403" t="str">
            <v>Caisse Nationale des Caisses d'Epargne et de Prevoyance ( CNCE )</v>
          </cell>
          <cell r="C2403" t="str">
            <v>Banks</v>
          </cell>
          <cell r="D2403" t="str">
            <v>FRANCE</v>
          </cell>
          <cell r="E2403" t="str">
            <v>Y</v>
          </cell>
          <cell r="F2403" t="str">
            <v>New Rating</v>
          </cell>
          <cell r="G2403">
            <v>36648</v>
          </cell>
          <cell r="H2403" t="str">
            <v>AA</v>
          </cell>
          <cell r="I2403" t="str">
            <v>Rating Outlook Stable</v>
          </cell>
        </row>
        <row r="2404">
          <cell r="A2404">
            <v>80360838</v>
          </cell>
          <cell r="B2404" t="str">
            <v>FLAG Limited</v>
          </cell>
          <cell r="C2404" t="str">
            <v>Telecommunications</v>
          </cell>
          <cell r="D2404" t="str">
            <v>BERMUDA</v>
          </cell>
          <cell r="E2404" t="str">
            <v>Y</v>
          </cell>
          <cell r="F2404" t="str">
            <v>Downgrade</v>
          </cell>
          <cell r="G2404">
            <v>37356</v>
          </cell>
          <cell r="H2404" t="str">
            <v>D</v>
          </cell>
          <cell r="I2404" t="str">
            <v>Not on Rating Watch</v>
          </cell>
        </row>
        <row r="2405">
          <cell r="A2405">
            <v>80360839</v>
          </cell>
          <cell r="B2405" t="str">
            <v>Telecom Italia S.p.A (INACTIVE)</v>
          </cell>
          <cell r="C2405" t="str">
            <v>Telecommunications</v>
          </cell>
          <cell r="D2405" t="str">
            <v>ITALY</v>
          </cell>
          <cell r="E2405" t="str">
            <v>N</v>
          </cell>
          <cell r="F2405" t="str">
            <v>Affirmed</v>
          </cell>
          <cell r="G2405">
            <v>37750</v>
          </cell>
          <cell r="H2405" t="str">
            <v>A-</v>
          </cell>
          <cell r="I2405" t="str">
            <v>Rating Outlook Stable</v>
          </cell>
        </row>
        <row r="2406">
          <cell r="A2406">
            <v>80360840</v>
          </cell>
          <cell r="B2406" t="str">
            <v>Sumitomo Mitsui Banking Corporation</v>
          </cell>
          <cell r="C2406" t="str">
            <v>Banks</v>
          </cell>
          <cell r="D2406" t="str">
            <v>JAPAN</v>
          </cell>
          <cell r="E2406" t="str">
            <v>Y</v>
          </cell>
          <cell r="F2406" t="str">
            <v>Affirmed</v>
          </cell>
          <cell r="G2406">
            <v>38247</v>
          </cell>
          <cell r="H2406" t="str">
            <v>BBB+</v>
          </cell>
          <cell r="I2406" t="str">
            <v>Rating Outlook Stable</v>
          </cell>
        </row>
        <row r="2407">
          <cell r="A2407">
            <v>80360843</v>
          </cell>
          <cell r="B2407" t="str">
            <v>HSBC Private Banking Holdings (Suisse) SA</v>
          </cell>
          <cell r="C2407" t="str">
            <v>Banks</v>
          </cell>
          <cell r="D2407" t="str">
            <v>SWITZERLAND</v>
          </cell>
          <cell r="E2407" t="str">
            <v>Y</v>
          </cell>
          <cell r="F2407" t="str">
            <v>Upgrade</v>
          </cell>
          <cell r="G2407">
            <v>38215</v>
          </cell>
          <cell r="H2407" t="str">
            <v>AA</v>
          </cell>
          <cell r="I2407" t="str">
            <v>Rating Outlook Stable</v>
          </cell>
        </row>
        <row r="2408">
          <cell r="A2408">
            <v>80360848</v>
          </cell>
          <cell r="B2408" t="str">
            <v>IMC Global Inc.</v>
          </cell>
          <cell r="C2408" t="str">
            <v>Corporates</v>
          </cell>
          <cell r="D2408" t="str">
            <v>UNITED STATES</v>
          </cell>
          <cell r="E2408" t="str">
            <v>Y</v>
          </cell>
          <cell r="F2408" t="str">
            <v>Rating Watch On</v>
          </cell>
          <cell r="G2408">
            <v>38013</v>
          </cell>
          <cell r="H2408" t="str">
            <v>B</v>
          </cell>
          <cell r="I2408" t="str">
            <v>Rating Watch Positive</v>
          </cell>
        </row>
        <row r="2409">
          <cell r="A2409">
            <v>80360977</v>
          </cell>
          <cell r="B2409" t="str">
            <v>Corp. Interamericana de Entretenimiento - PPMP</v>
          </cell>
          <cell r="C2409" t="str">
            <v>Corporates</v>
          </cell>
          <cell r="D2409" t="str">
            <v>MEXICO</v>
          </cell>
          <cell r="E2409" t="str">
            <v>N</v>
          </cell>
          <cell r="F2409" t="str">
            <v>Revision Rating</v>
          </cell>
          <cell r="G2409">
            <v>37188</v>
          </cell>
          <cell r="H2409" t="str">
            <v>AA</v>
          </cell>
        </row>
        <row r="2410">
          <cell r="A2410">
            <v>80361006</v>
          </cell>
          <cell r="B2410" t="str">
            <v>Vitro, S.A. de C.V.</v>
          </cell>
          <cell r="C2410" t="str">
            <v>Corporates</v>
          </cell>
          <cell r="D2410" t="str">
            <v>MEXICO</v>
          </cell>
          <cell r="E2410" t="str">
            <v>Y</v>
          </cell>
          <cell r="F2410" t="str">
            <v>Downgrade</v>
          </cell>
          <cell r="G2410">
            <v>38198</v>
          </cell>
          <cell r="H2410" t="str">
            <v>B</v>
          </cell>
          <cell r="I2410" t="str">
            <v>Rating Outlook Stable</v>
          </cell>
        </row>
        <row r="2411">
          <cell r="A2411">
            <v>80361023</v>
          </cell>
          <cell r="B2411" t="str">
            <v>Nedbank Limited</v>
          </cell>
          <cell r="C2411" t="str">
            <v>Banks</v>
          </cell>
          <cell r="D2411" t="str">
            <v>SOUTH AFRICA</v>
          </cell>
          <cell r="E2411" t="str">
            <v>Y</v>
          </cell>
          <cell r="F2411" t="str">
            <v>Affirmed</v>
          </cell>
          <cell r="G2411">
            <v>38042</v>
          </cell>
          <cell r="H2411" t="str">
            <v>BBB-</v>
          </cell>
          <cell r="I2411" t="str">
            <v>Rating Outlook Stable</v>
          </cell>
        </row>
        <row r="2412">
          <cell r="A2412">
            <v>80361032</v>
          </cell>
          <cell r="B2412" t="str">
            <v>Landsbanki Islands</v>
          </cell>
          <cell r="C2412" t="str">
            <v>Banks</v>
          </cell>
          <cell r="D2412" t="str">
            <v>ICELAND</v>
          </cell>
          <cell r="E2412" t="str">
            <v>Y</v>
          </cell>
          <cell r="F2412" t="str">
            <v>Affirmed</v>
          </cell>
          <cell r="G2412">
            <v>37827</v>
          </cell>
          <cell r="H2412" t="str">
            <v>A</v>
          </cell>
          <cell r="I2412" t="str">
            <v>Rating Outlook Stable</v>
          </cell>
        </row>
        <row r="2413">
          <cell r="A2413">
            <v>80361033</v>
          </cell>
          <cell r="B2413" t="str">
            <v>SEEBOARD Energy Ltd</v>
          </cell>
          <cell r="C2413" t="str">
            <v>Global Power</v>
          </cell>
          <cell r="D2413" t="str">
            <v>UNITED KINGDOM</v>
          </cell>
          <cell r="E2413" t="str">
            <v>Y</v>
          </cell>
          <cell r="F2413" t="str">
            <v>Affirmed</v>
          </cell>
          <cell r="G2413">
            <v>37978</v>
          </cell>
          <cell r="H2413" t="str">
            <v>A</v>
          </cell>
          <cell r="I2413" t="str">
            <v>Rating Outlook Negative</v>
          </cell>
        </row>
        <row r="2414">
          <cell r="A2414">
            <v>80361034</v>
          </cell>
          <cell r="B2414" t="str">
            <v>EDF Energy Networks (SPN) plc</v>
          </cell>
          <cell r="C2414" t="str">
            <v>Global Power</v>
          </cell>
          <cell r="D2414" t="str">
            <v>UNITED KINGDOM</v>
          </cell>
          <cell r="E2414" t="str">
            <v>Y</v>
          </cell>
          <cell r="F2414" t="str">
            <v>Affirmed</v>
          </cell>
          <cell r="G2414">
            <v>37978</v>
          </cell>
          <cell r="H2414" t="str">
            <v>A</v>
          </cell>
          <cell r="I2414" t="str">
            <v>Rating Outlook Negative</v>
          </cell>
        </row>
        <row r="2415">
          <cell r="A2415">
            <v>80361044</v>
          </cell>
          <cell r="B2415" t="str">
            <v>Monte de Piedad y Caja General de Ahorros de Badajoz</v>
          </cell>
          <cell r="C2415" t="str">
            <v>Banks</v>
          </cell>
          <cell r="D2415" t="str">
            <v>SPAIN</v>
          </cell>
          <cell r="E2415" t="str">
            <v>Y</v>
          </cell>
          <cell r="F2415" t="str">
            <v>Affirmed</v>
          </cell>
          <cell r="G2415">
            <v>38121</v>
          </cell>
          <cell r="H2415" t="str">
            <v>A-</v>
          </cell>
          <cell r="I2415" t="str">
            <v>Rating Outlook Stable</v>
          </cell>
        </row>
        <row r="2416">
          <cell r="A2416">
            <v>80361045</v>
          </cell>
          <cell r="B2416" t="str">
            <v>Asiana Airlines, Inc</v>
          </cell>
          <cell r="C2416" t="str">
            <v>Corporates</v>
          </cell>
          <cell r="D2416" t="str">
            <v>KOREA, REPUBLIC OF</v>
          </cell>
          <cell r="E2416" t="str">
            <v>N</v>
          </cell>
          <cell r="F2416" t="str">
            <v>Withdrawn</v>
          </cell>
          <cell r="G2416">
            <v>38028</v>
          </cell>
          <cell r="H2416" t="str">
            <v>NR</v>
          </cell>
        </row>
        <row r="2417">
          <cell r="A2417">
            <v>80361051</v>
          </cell>
          <cell r="B2417" t="str">
            <v>Egg Banking Plc</v>
          </cell>
          <cell r="C2417" t="str">
            <v>Banks</v>
          </cell>
          <cell r="D2417" t="str">
            <v>UNITED KINGDOM</v>
          </cell>
          <cell r="E2417" t="str">
            <v>Y</v>
          </cell>
          <cell r="F2417" t="str">
            <v>Affirmed</v>
          </cell>
          <cell r="G2417">
            <v>38202</v>
          </cell>
          <cell r="H2417" t="str">
            <v>A+</v>
          </cell>
          <cell r="I2417" t="str">
            <v>Rating Outlook Stable</v>
          </cell>
        </row>
        <row r="2418">
          <cell r="A2418">
            <v>80361056</v>
          </cell>
          <cell r="B2418" t="str">
            <v>Accor SA</v>
          </cell>
          <cell r="C2418" t="str">
            <v>Lodging</v>
          </cell>
          <cell r="D2418" t="str">
            <v>FRANCE</v>
          </cell>
          <cell r="E2418" t="str">
            <v>Y</v>
          </cell>
          <cell r="F2418" t="str">
            <v>Affirmed</v>
          </cell>
          <cell r="G2418">
            <v>38149</v>
          </cell>
          <cell r="H2418" t="str">
            <v>BBB+</v>
          </cell>
          <cell r="I2418" t="str">
            <v>Rating Outlook Stable</v>
          </cell>
        </row>
        <row r="2419">
          <cell r="A2419">
            <v>80361058</v>
          </cell>
          <cell r="B2419" t="str">
            <v>Obrascon Huarte Lain (OHL)</v>
          </cell>
          <cell r="C2419" t="str">
            <v>Construction</v>
          </cell>
          <cell r="D2419" t="str">
            <v>SPAIN</v>
          </cell>
          <cell r="E2419" t="str">
            <v>Y</v>
          </cell>
          <cell r="F2419" t="str">
            <v>Affirmed</v>
          </cell>
          <cell r="G2419">
            <v>38201</v>
          </cell>
          <cell r="H2419" t="str">
            <v>BBB</v>
          </cell>
          <cell r="I2419" t="str">
            <v>Rating Outlook Stable</v>
          </cell>
        </row>
        <row r="2420">
          <cell r="A2420">
            <v>80361059</v>
          </cell>
          <cell r="B2420" t="str">
            <v>OTC KazTransOil</v>
          </cell>
          <cell r="C2420" t="str">
            <v>Corporates</v>
          </cell>
          <cell r="D2420" t="str">
            <v>KAZAKHSTAN</v>
          </cell>
          <cell r="E2420" t="str">
            <v>Y</v>
          </cell>
          <cell r="F2420" t="str">
            <v>Affirmed</v>
          </cell>
          <cell r="G2420">
            <v>37967</v>
          </cell>
          <cell r="H2420" t="str">
            <v>BB</v>
          </cell>
          <cell r="I2420" t="str">
            <v>Rating Outlook Positive</v>
          </cell>
        </row>
        <row r="2421">
          <cell r="A2421">
            <v>80361060</v>
          </cell>
          <cell r="B2421" t="str">
            <v>Telstra Corporation Limited</v>
          </cell>
          <cell r="C2421" t="str">
            <v>Corporates</v>
          </cell>
          <cell r="D2421" t="str">
            <v>AUSTRALIA</v>
          </cell>
          <cell r="E2421" t="str">
            <v>Y</v>
          </cell>
          <cell r="F2421" t="str">
            <v>Downgrade</v>
          </cell>
          <cell r="G2421">
            <v>38161</v>
          </cell>
          <cell r="H2421" t="str">
            <v>A+</v>
          </cell>
          <cell r="I2421" t="str">
            <v>Rating Outlook Stable</v>
          </cell>
        </row>
        <row r="2422">
          <cell r="A2422">
            <v>80361061</v>
          </cell>
          <cell r="B2422" t="str">
            <v>Dexia</v>
          </cell>
          <cell r="C2422" t="str">
            <v>Banks</v>
          </cell>
          <cell r="D2422" t="str">
            <v>BELGIUM</v>
          </cell>
          <cell r="E2422" t="str">
            <v>Y</v>
          </cell>
          <cell r="F2422" t="str">
            <v>New Rating</v>
          </cell>
          <cell r="G2422">
            <v>37826</v>
          </cell>
          <cell r="H2422" t="str">
            <v>AA+</v>
          </cell>
          <cell r="I2422" t="str">
            <v>Rating Outlook Stable</v>
          </cell>
        </row>
        <row r="2423">
          <cell r="A2423">
            <v>80361063</v>
          </cell>
          <cell r="B2423" t="str">
            <v>Banca Antonveneta</v>
          </cell>
          <cell r="C2423" t="str">
            <v>Banks</v>
          </cell>
          <cell r="D2423" t="str">
            <v>ITALY</v>
          </cell>
          <cell r="E2423" t="str">
            <v>Y</v>
          </cell>
          <cell r="F2423" t="str">
            <v>Downgrade</v>
          </cell>
          <cell r="G2423">
            <v>38093</v>
          </cell>
          <cell r="H2423" t="str">
            <v>BBB+</v>
          </cell>
          <cell r="I2423" t="str">
            <v>Rating Outlook Stable</v>
          </cell>
        </row>
        <row r="2424">
          <cell r="A2424">
            <v>80361065</v>
          </cell>
          <cell r="B2424" t="str">
            <v>Baden-Wuerttembergische Bank</v>
          </cell>
          <cell r="C2424" t="str">
            <v>Banks</v>
          </cell>
          <cell r="D2424" t="str">
            <v>GERMANY</v>
          </cell>
          <cell r="E2424" t="str">
            <v>Y</v>
          </cell>
          <cell r="F2424" t="str">
            <v>Upgrade</v>
          </cell>
          <cell r="G2424">
            <v>38077</v>
          </cell>
          <cell r="H2424" t="str">
            <v>A</v>
          </cell>
          <cell r="I2424" t="str">
            <v>Rating Outlook Stable</v>
          </cell>
        </row>
        <row r="2425">
          <cell r="A2425">
            <v>80361066</v>
          </cell>
          <cell r="B2425" t="str">
            <v>Banque de Tunisie et des Emirats d'Investissement</v>
          </cell>
          <cell r="C2425" t="str">
            <v>Banks</v>
          </cell>
          <cell r="D2425" t="str">
            <v>TUNISIA</v>
          </cell>
          <cell r="E2425" t="str">
            <v>Y</v>
          </cell>
          <cell r="F2425" t="str">
            <v>Upgrade</v>
          </cell>
          <cell r="G2425">
            <v>38001</v>
          </cell>
          <cell r="H2425" t="str">
            <v>BBB-</v>
          </cell>
          <cell r="I2425" t="str">
            <v>Rating Outlook Stable</v>
          </cell>
        </row>
        <row r="2426">
          <cell r="A2426">
            <v>80361067</v>
          </cell>
          <cell r="B2426" t="str">
            <v>Renaissance UK Holdings Limited</v>
          </cell>
          <cell r="C2426" t="str">
            <v>Financial Institutions</v>
          </cell>
          <cell r="D2426" t="str">
            <v>UNITED KINGDOM</v>
          </cell>
          <cell r="E2426" t="str">
            <v>Y</v>
          </cell>
          <cell r="F2426" t="str">
            <v>Upgrade</v>
          </cell>
          <cell r="G2426">
            <v>37756</v>
          </cell>
          <cell r="H2426" t="str">
            <v>B+</v>
          </cell>
          <cell r="I2426" t="str">
            <v>Rating Outlook Stable</v>
          </cell>
        </row>
        <row r="2427">
          <cell r="A2427">
            <v>80361069</v>
          </cell>
          <cell r="B2427" t="str">
            <v>Eon Bank</v>
          </cell>
          <cell r="C2427" t="str">
            <v>Banks</v>
          </cell>
          <cell r="D2427" t="str">
            <v>MALAYSIA</v>
          </cell>
          <cell r="E2427" t="str">
            <v>Y</v>
          </cell>
          <cell r="F2427" t="str">
            <v>New Rating</v>
          </cell>
          <cell r="G2427">
            <v>38000</v>
          </cell>
          <cell r="H2427" t="str">
            <v>BBB-</v>
          </cell>
          <cell r="I2427" t="str">
            <v>Rating Outlook Stable</v>
          </cell>
        </row>
        <row r="2428">
          <cell r="A2428">
            <v>80361074</v>
          </cell>
          <cell r="B2428" t="str">
            <v>Sparebanken Nord-Norge</v>
          </cell>
          <cell r="C2428" t="str">
            <v>Banks</v>
          </cell>
          <cell r="D2428" t="str">
            <v>NORWAY</v>
          </cell>
          <cell r="E2428" t="str">
            <v>Y</v>
          </cell>
          <cell r="F2428" t="str">
            <v>Affirmed</v>
          </cell>
          <cell r="G2428">
            <v>37582</v>
          </cell>
          <cell r="H2428" t="str">
            <v>A-</v>
          </cell>
          <cell r="I2428" t="str">
            <v>Rating Outlook Stable</v>
          </cell>
        </row>
        <row r="2429">
          <cell r="A2429">
            <v>80361076</v>
          </cell>
          <cell r="B2429" t="str">
            <v>Caja de Ahorros Castilla La Mancha</v>
          </cell>
          <cell r="C2429" t="str">
            <v>Banks</v>
          </cell>
          <cell r="D2429" t="str">
            <v>SPAIN</v>
          </cell>
          <cell r="E2429" t="str">
            <v>Y</v>
          </cell>
          <cell r="F2429" t="str">
            <v>Upgrade</v>
          </cell>
          <cell r="G2429">
            <v>38167</v>
          </cell>
          <cell r="H2429" t="str">
            <v>A</v>
          </cell>
          <cell r="I2429" t="str">
            <v>Rating Outlook Stable</v>
          </cell>
        </row>
        <row r="2430">
          <cell r="A2430">
            <v>80361077</v>
          </cell>
          <cell r="B2430" t="str">
            <v>Santander Consumer Finance</v>
          </cell>
          <cell r="C2430" t="str">
            <v>Banks</v>
          </cell>
          <cell r="D2430" t="str">
            <v>SPAIN</v>
          </cell>
          <cell r="E2430" t="str">
            <v>Y</v>
          </cell>
          <cell r="F2430" t="str">
            <v>Upgrade</v>
          </cell>
          <cell r="G2430">
            <v>37942</v>
          </cell>
          <cell r="H2430" t="str">
            <v>AA-</v>
          </cell>
          <cell r="I2430" t="str">
            <v>Rating Outlook Stable</v>
          </cell>
        </row>
        <row r="2431">
          <cell r="A2431">
            <v>80361082</v>
          </cell>
          <cell r="B2431" t="str">
            <v>Abbey National Treasury Services plc</v>
          </cell>
          <cell r="C2431" t="str">
            <v>Banks</v>
          </cell>
          <cell r="D2431" t="str">
            <v>UNITED KINGDOM</v>
          </cell>
          <cell r="E2431" t="str">
            <v>Y</v>
          </cell>
          <cell r="F2431" t="str">
            <v>New Rating</v>
          </cell>
          <cell r="G2431">
            <v>37587</v>
          </cell>
          <cell r="H2431" t="str">
            <v>AA-</v>
          </cell>
          <cell r="I2431" t="str">
            <v>Rating Outlook Stable</v>
          </cell>
        </row>
        <row r="2432">
          <cell r="A2432">
            <v>80361139</v>
          </cell>
          <cell r="B2432" t="str">
            <v>Telefonica Europe BV</v>
          </cell>
          <cell r="C2432" t="str">
            <v>Telecommunications</v>
          </cell>
          <cell r="D2432" t="str">
            <v>NETHERLANDS</v>
          </cell>
          <cell r="E2432" t="str">
            <v>Y</v>
          </cell>
          <cell r="F2432" t="str">
            <v>New Rating</v>
          </cell>
          <cell r="G2432">
            <v>38237</v>
          </cell>
          <cell r="H2432" t="str">
            <v>A</v>
          </cell>
          <cell r="I2432" t="str">
            <v>Rating Outlook Stable</v>
          </cell>
        </row>
        <row r="2433">
          <cell r="A2433">
            <v>80361146</v>
          </cell>
          <cell r="B2433" t="str">
            <v>Fortis Bank Nederland (Holding)</v>
          </cell>
          <cell r="C2433" t="str">
            <v>Banks</v>
          </cell>
          <cell r="D2433" t="str">
            <v>NETHERLANDS</v>
          </cell>
          <cell r="E2433" t="str">
            <v>Y</v>
          </cell>
          <cell r="F2433" t="str">
            <v>Affirmed</v>
          </cell>
          <cell r="G2433">
            <v>37700</v>
          </cell>
          <cell r="H2433" t="str">
            <v>AA-</v>
          </cell>
          <cell r="I2433" t="str">
            <v>Rating Outlook Stable</v>
          </cell>
        </row>
        <row r="2434">
          <cell r="A2434">
            <v>80361147</v>
          </cell>
          <cell r="B2434" t="str">
            <v>Sol Melia, S.A.</v>
          </cell>
          <cell r="C2434" t="str">
            <v>Lodging</v>
          </cell>
          <cell r="D2434" t="str">
            <v>SPAIN</v>
          </cell>
          <cell r="E2434" t="str">
            <v>Y</v>
          </cell>
          <cell r="F2434" t="str">
            <v>Affirmed</v>
          </cell>
          <cell r="G2434">
            <v>38168</v>
          </cell>
          <cell r="H2434" t="str">
            <v>BBB-</v>
          </cell>
          <cell r="I2434" t="str">
            <v>Rating Outlook Negative</v>
          </cell>
        </row>
        <row r="2435">
          <cell r="A2435">
            <v>80361148</v>
          </cell>
          <cell r="B2435" t="str">
            <v>Compass Group</v>
          </cell>
          <cell r="C2435" t="str">
            <v>Corporates</v>
          </cell>
          <cell r="D2435" t="str">
            <v>UNITED KINGDOM</v>
          </cell>
          <cell r="E2435" t="str">
            <v>N</v>
          </cell>
          <cell r="F2435" t="str">
            <v>Affirmed</v>
          </cell>
          <cell r="G2435">
            <v>37525</v>
          </cell>
          <cell r="H2435" t="str">
            <v>BBB+</v>
          </cell>
          <cell r="I2435" t="str">
            <v>Rating Outlook Stable</v>
          </cell>
        </row>
        <row r="2436">
          <cell r="A2436">
            <v>80361150</v>
          </cell>
          <cell r="B2436" t="str">
            <v>Basell NV</v>
          </cell>
          <cell r="C2436" t="str">
            <v>Corporate Finance</v>
          </cell>
          <cell r="D2436" t="str">
            <v>NETHERLANDS</v>
          </cell>
          <cell r="E2436" t="str">
            <v>N</v>
          </cell>
          <cell r="F2436" t="str">
            <v>Withdrawn</v>
          </cell>
          <cell r="G2436">
            <v>38245</v>
          </cell>
          <cell r="H2436" t="str">
            <v>WD</v>
          </cell>
          <cell r="I2436" t="str">
            <v>Rating Outlook Negative</v>
          </cell>
        </row>
        <row r="2437">
          <cell r="A2437">
            <v>80361152</v>
          </cell>
          <cell r="B2437" t="str">
            <v>Banca Comerciala Romana</v>
          </cell>
          <cell r="C2437" t="str">
            <v>Banks</v>
          </cell>
          <cell r="D2437" t="str">
            <v>ROMANIA</v>
          </cell>
          <cell r="E2437" t="str">
            <v>Y</v>
          </cell>
          <cell r="F2437" t="str">
            <v>Affirmed</v>
          </cell>
          <cell r="G2437">
            <v>37977</v>
          </cell>
          <cell r="H2437" t="str">
            <v>BB-</v>
          </cell>
          <cell r="I2437" t="str">
            <v>Rating Outlook Stable</v>
          </cell>
        </row>
        <row r="2438">
          <cell r="A2438">
            <v>80361153</v>
          </cell>
          <cell r="B2438" t="str">
            <v>Pfleiderer AG</v>
          </cell>
          <cell r="C2438" t="str">
            <v>Diversified Manufacturing</v>
          </cell>
          <cell r="D2438" t="str">
            <v>GERMANY</v>
          </cell>
          <cell r="E2438" t="str">
            <v>Y</v>
          </cell>
          <cell r="F2438" t="str">
            <v>Downgrade</v>
          </cell>
          <cell r="G2438">
            <v>37945</v>
          </cell>
          <cell r="H2438" t="str">
            <v>BB</v>
          </cell>
          <cell r="I2438" t="str">
            <v>Rating Outlook Negative</v>
          </cell>
        </row>
        <row r="2439">
          <cell r="A2439">
            <v>80361154</v>
          </cell>
          <cell r="B2439" t="str">
            <v>Mosnarbank</v>
          </cell>
          <cell r="C2439" t="str">
            <v>Banks</v>
          </cell>
          <cell r="D2439" t="str">
            <v>RUSSIAN FEDERATION</v>
          </cell>
          <cell r="E2439" t="str">
            <v>N</v>
          </cell>
          <cell r="F2439" t="str">
            <v>Withdrawn</v>
          </cell>
          <cell r="G2439">
            <v>38002</v>
          </cell>
          <cell r="H2439" t="str">
            <v>NR</v>
          </cell>
        </row>
        <row r="2440">
          <cell r="A2440">
            <v>80361155</v>
          </cell>
          <cell r="B2440" t="str">
            <v>Deutsche Trust Bank</v>
          </cell>
          <cell r="C2440" t="str">
            <v>Banks</v>
          </cell>
          <cell r="D2440" t="str">
            <v>JAPAN</v>
          </cell>
          <cell r="E2440" t="str">
            <v>Y</v>
          </cell>
          <cell r="F2440" t="str">
            <v>Affirmed</v>
          </cell>
          <cell r="G2440">
            <v>38160</v>
          </cell>
          <cell r="H2440" t="str">
            <v>A+</v>
          </cell>
          <cell r="I2440" t="str">
            <v>Rating Outlook Stable</v>
          </cell>
        </row>
        <row r="2441">
          <cell r="A2441">
            <v>80361156</v>
          </cell>
          <cell r="B2441" t="str">
            <v>Green Property Plc</v>
          </cell>
          <cell r="C2441" t="str">
            <v>Corporates</v>
          </cell>
          <cell r="D2441" t="str">
            <v>IRELAND</v>
          </cell>
          <cell r="E2441" t="str">
            <v>N</v>
          </cell>
          <cell r="F2441" t="str">
            <v>Withdrawn</v>
          </cell>
          <cell r="G2441">
            <v>37727</v>
          </cell>
          <cell r="H2441" t="str">
            <v>NR</v>
          </cell>
        </row>
        <row r="2442">
          <cell r="A2442">
            <v>80361157</v>
          </cell>
          <cell r="B2442" t="str">
            <v>Hypo Real Estate Bank AG</v>
          </cell>
          <cell r="C2442" t="str">
            <v>Banks</v>
          </cell>
          <cell r="D2442" t="str">
            <v>GERMANY</v>
          </cell>
          <cell r="E2442" t="str">
            <v>Y</v>
          </cell>
          <cell r="F2442" t="str">
            <v>Downgrade</v>
          </cell>
          <cell r="G2442">
            <v>37707</v>
          </cell>
          <cell r="H2442" t="str">
            <v>BBB</v>
          </cell>
          <cell r="I2442" t="str">
            <v>Rating Outlook Stable</v>
          </cell>
        </row>
        <row r="2443">
          <cell r="A2443">
            <v>80361158</v>
          </cell>
          <cell r="B2443" t="str">
            <v>Friesland Bank</v>
          </cell>
          <cell r="C2443" t="str">
            <v>Banks</v>
          </cell>
          <cell r="D2443" t="str">
            <v>NETHERLANDS</v>
          </cell>
          <cell r="E2443" t="str">
            <v>Y</v>
          </cell>
          <cell r="F2443" t="str">
            <v>New Rating</v>
          </cell>
          <cell r="G2443">
            <v>37139</v>
          </cell>
          <cell r="H2443" t="str">
            <v>A</v>
          </cell>
          <cell r="I2443" t="str">
            <v>Rating Outlook Stable</v>
          </cell>
        </row>
        <row r="2444">
          <cell r="A2444">
            <v>80361169</v>
          </cell>
          <cell r="B2444" t="str">
            <v>Bristol &amp; West plc</v>
          </cell>
          <cell r="C2444" t="str">
            <v>Banks</v>
          </cell>
          <cell r="D2444" t="str">
            <v>UNITED KINGDOM</v>
          </cell>
          <cell r="E2444" t="str">
            <v>Y</v>
          </cell>
          <cell r="F2444" t="str">
            <v>Upgrade</v>
          </cell>
          <cell r="G2444">
            <v>37974</v>
          </cell>
          <cell r="H2444" t="str">
            <v>AA-</v>
          </cell>
          <cell r="I2444" t="str">
            <v>Rating Outlook Stable</v>
          </cell>
        </row>
        <row r="2445">
          <cell r="A2445">
            <v>80361170</v>
          </cell>
          <cell r="B2445" t="str">
            <v>Rosbank</v>
          </cell>
          <cell r="C2445" t="str">
            <v>Banks</v>
          </cell>
          <cell r="D2445" t="str">
            <v>RUSSIAN FEDERATION</v>
          </cell>
          <cell r="E2445" t="str">
            <v>Y</v>
          </cell>
          <cell r="F2445" t="str">
            <v>Upgrade</v>
          </cell>
          <cell r="G2445">
            <v>38215</v>
          </cell>
          <cell r="H2445" t="str">
            <v>B</v>
          </cell>
          <cell r="I2445" t="str">
            <v>Rating Outlook Stable</v>
          </cell>
        </row>
        <row r="2446">
          <cell r="A2446">
            <v>80361174</v>
          </cell>
          <cell r="B2446" t="str">
            <v>Interconfidi Nordest</v>
          </cell>
          <cell r="C2446" t="str">
            <v>Financial Institutions</v>
          </cell>
          <cell r="D2446" t="str">
            <v>ITALY</v>
          </cell>
          <cell r="E2446" t="str">
            <v>Y</v>
          </cell>
          <cell r="F2446" t="str">
            <v>Downgrade</v>
          </cell>
          <cell r="G2446">
            <v>37946</v>
          </cell>
          <cell r="H2446" t="str">
            <v>BB+</v>
          </cell>
          <cell r="I2446" t="str">
            <v>Rating Outlook Stable</v>
          </cell>
        </row>
        <row r="2447">
          <cell r="A2447">
            <v>80361175</v>
          </cell>
          <cell r="B2447" t="str">
            <v>Korea Electric Power Corp. (KEPCO)</v>
          </cell>
          <cell r="C2447" t="str">
            <v>Global Power</v>
          </cell>
          <cell r="D2447" t="str">
            <v>KOREA, REPUBLIC OF</v>
          </cell>
          <cell r="E2447" t="str">
            <v>Y</v>
          </cell>
          <cell r="F2447" t="str">
            <v>Affirmed</v>
          </cell>
          <cell r="G2447">
            <v>38068</v>
          </cell>
          <cell r="H2447" t="str">
            <v>A-</v>
          </cell>
          <cell r="I2447" t="str">
            <v>Rating Outlook Stable</v>
          </cell>
        </row>
        <row r="2448">
          <cell r="A2448">
            <v>80361178</v>
          </cell>
          <cell r="B2448" t="str">
            <v>Housing Bank for Trade and Finance (The)</v>
          </cell>
          <cell r="C2448" t="str">
            <v>Banks</v>
          </cell>
          <cell r="D2448" t="str">
            <v>JORDAN</v>
          </cell>
          <cell r="E2448" t="str">
            <v>Y</v>
          </cell>
          <cell r="F2448" t="str">
            <v>Upgrade</v>
          </cell>
          <cell r="G2448">
            <v>37974</v>
          </cell>
          <cell r="H2448" t="str">
            <v>BB</v>
          </cell>
          <cell r="I2448" t="str">
            <v>Rating Outlook Stable</v>
          </cell>
        </row>
        <row r="2449">
          <cell r="A2449">
            <v>80361180</v>
          </cell>
          <cell r="B2449" t="str">
            <v>Eksportfinans</v>
          </cell>
          <cell r="C2449" t="str">
            <v>Banks</v>
          </cell>
          <cell r="D2449" t="str">
            <v>NORWAY</v>
          </cell>
          <cell r="E2449" t="str">
            <v>Y</v>
          </cell>
          <cell r="F2449" t="str">
            <v>New Rating</v>
          </cell>
          <cell r="G2449">
            <v>37175</v>
          </cell>
          <cell r="H2449" t="str">
            <v>AAA</v>
          </cell>
          <cell r="I2449" t="str">
            <v>Rating Outlook Stable</v>
          </cell>
        </row>
        <row r="2450">
          <cell r="A2450">
            <v>80361181</v>
          </cell>
          <cell r="B2450" t="str">
            <v>Bank Menatep St Petersburg</v>
          </cell>
          <cell r="C2450" t="str">
            <v>Banks</v>
          </cell>
          <cell r="D2450" t="str">
            <v>RUSSIAN FEDERATION</v>
          </cell>
          <cell r="E2450" t="str">
            <v>Y</v>
          </cell>
          <cell r="F2450" t="str">
            <v>Downgrade</v>
          </cell>
          <cell r="G2450">
            <v>38099</v>
          </cell>
          <cell r="H2450" t="str">
            <v>CCC+</v>
          </cell>
          <cell r="I2450" t="str">
            <v>Rating Outlook Negative</v>
          </cell>
        </row>
        <row r="2451">
          <cell r="A2451">
            <v>80361183</v>
          </cell>
          <cell r="B2451" t="str">
            <v>Abu Dhabi Islamic Bank</v>
          </cell>
          <cell r="C2451" t="str">
            <v>Banks</v>
          </cell>
          <cell r="D2451" t="str">
            <v>UNITED ARAB EMIRATES</v>
          </cell>
          <cell r="E2451" t="str">
            <v>Y</v>
          </cell>
          <cell r="F2451" t="str">
            <v>Affirmed</v>
          </cell>
          <cell r="G2451">
            <v>38212</v>
          </cell>
          <cell r="H2451" t="str">
            <v>A-</v>
          </cell>
          <cell r="I2451" t="str">
            <v>Rating Outlook Stable</v>
          </cell>
        </row>
        <row r="2452">
          <cell r="A2452">
            <v>80361188</v>
          </cell>
          <cell r="B2452" t="str">
            <v>Old Mutual PLC</v>
          </cell>
          <cell r="C2452" t="str">
            <v>Insurance</v>
          </cell>
          <cell r="D2452" t="str">
            <v>UNITED KINGDOM</v>
          </cell>
          <cell r="E2452" t="str">
            <v>Y</v>
          </cell>
          <cell r="F2452" t="str">
            <v>Downgrade</v>
          </cell>
          <cell r="G2452">
            <v>38139</v>
          </cell>
          <cell r="H2452" t="str">
            <v>A-</v>
          </cell>
          <cell r="I2452" t="str">
            <v>Rating Outlook Stable</v>
          </cell>
        </row>
        <row r="2453">
          <cell r="A2453">
            <v>80361190</v>
          </cell>
          <cell r="B2453" t="str">
            <v>E Sun Bills Finance Corp</v>
          </cell>
          <cell r="C2453" t="str">
            <v>Financial Institutions</v>
          </cell>
          <cell r="D2453" t="str">
            <v>TAIWAN</v>
          </cell>
          <cell r="E2453" t="str">
            <v>N</v>
          </cell>
          <cell r="F2453" t="str">
            <v>Withdrawn</v>
          </cell>
          <cell r="G2453">
            <v>37532</v>
          </cell>
          <cell r="H2453" t="str">
            <v>NR</v>
          </cell>
          <cell r="I2453" t="str">
            <v>Rating Outlook Stable</v>
          </cell>
        </row>
        <row r="2454">
          <cell r="A2454">
            <v>80361192</v>
          </cell>
          <cell r="B2454" t="str">
            <v>Banque Populaire Anjou-Vendee</v>
          </cell>
          <cell r="C2454" t="str">
            <v>Banks</v>
          </cell>
          <cell r="D2454" t="str">
            <v>FRANCE</v>
          </cell>
          <cell r="E2454" t="str">
            <v>N</v>
          </cell>
          <cell r="F2454" t="str">
            <v>New Rating</v>
          </cell>
          <cell r="G2454">
            <v>37205</v>
          </cell>
          <cell r="H2454" t="str">
            <v>AA-</v>
          </cell>
          <cell r="I2454" t="str">
            <v>Rating Outlook Negative</v>
          </cell>
        </row>
        <row r="2455">
          <cell r="A2455">
            <v>80361193</v>
          </cell>
          <cell r="B2455" t="str">
            <v>Banque Populaire Atlantique</v>
          </cell>
          <cell r="C2455" t="str">
            <v>Banks</v>
          </cell>
          <cell r="D2455" t="str">
            <v>FRANCE</v>
          </cell>
          <cell r="E2455" t="str">
            <v>Y</v>
          </cell>
          <cell r="F2455" t="str">
            <v>Downgrade</v>
          </cell>
          <cell r="G2455">
            <v>37823</v>
          </cell>
          <cell r="H2455" t="str">
            <v>A+</v>
          </cell>
          <cell r="I2455" t="str">
            <v>Rating Outlook Stable</v>
          </cell>
        </row>
        <row r="2456">
          <cell r="A2456">
            <v>80361194</v>
          </cell>
          <cell r="B2456" t="str">
            <v>Banque Populaire Centre Atlantique</v>
          </cell>
          <cell r="C2456" t="str">
            <v>Banks</v>
          </cell>
          <cell r="D2456" t="str">
            <v>FRANCE</v>
          </cell>
          <cell r="E2456" t="str">
            <v>Y</v>
          </cell>
          <cell r="F2456" t="str">
            <v>Downgrade</v>
          </cell>
          <cell r="G2456">
            <v>37823</v>
          </cell>
          <cell r="H2456" t="str">
            <v>A+</v>
          </cell>
          <cell r="I2456" t="str">
            <v>Rating Outlook Stable</v>
          </cell>
        </row>
        <row r="2457">
          <cell r="A2457">
            <v>80361195</v>
          </cell>
          <cell r="B2457" t="str">
            <v>Banque Populaire des Alpes</v>
          </cell>
          <cell r="C2457" t="str">
            <v>Banks</v>
          </cell>
          <cell r="D2457" t="str">
            <v>FRANCE</v>
          </cell>
          <cell r="E2457" t="str">
            <v>Y</v>
          </cell>
          <cell r="F2457" t="str">
            <v>Downgrade</v>
          </cell>
          <cell r="G2457">
            <v>37823</v>
          </cell>
          <cell r="H2457" t="str">
            <v>A+</v>
          </cell>
          <cell r="I2457" t="str">
            <v>Rating Outlook Stable</v>
          </cell>
        </row>
        <row r="2458">
          <cell r="A2458">
            <v>80361197</v>
          </cell>
          <cell r="B2458" t="str">
            <v>Banque Populaire de Champagne</v>
          </cell>
          <cell r="C2458" t="str">
            <v>Banks</v>
          </cell>
          <cell r="D2458" t="str">
            <v>FRANCE</v>
          </cell>
          <cell r="E2458" t="str">
            <v>N</v>
          </cell>
          <cell r="F2458" t="str">
            <v>New Rating</v>
          </cell>
          <cell r="G2458">
            <v>37205</v>
          </cell>
          <cell r="H2458" t="str">
            <v>AA-</v>
          </cell>
          <cell r="I2458" t="str">
            <v>Rating Outlook Negative</v>
          </cell>
        </row>
        <row r="2459">
          <cell r="A2459">
            <v>80361198</v>
          </cell>
          <cell r="B2459" t="str">
            <v>Banque Populaire de l'Ouest</v>
          </cell>
          <cell r="C2459" t="str">
            <v>Banks</v>
          </cell>
          <cell r="D2459" t="str">
            <v>FRANCE</v>
          </cell>
          <cell r="E2459" t="str">
            <v>Y</v>
          </cell>
          <cell r="F2459" t="str">
            <v>Downgrade</v>
          </cell>
          <cell r="G2459">
            <v>37823</v>
          </cell>
          <cell r="H2459" t="str">
            <v>A+</v>
          </cell>
          <cell r="I2459" t="str">
            <v>Rating Outlook Stable</v>
          </cell>
        </row>
        <row r="2460">
          <cell r="A2460">
            <v>80361199</v>
          </cell>
          <cell r="B2460" t="str">
            <v>Banque Populaire Cote d'Azur</v>
          </cell>
          <cell r="C2460" t="str">
            <v>Banks</v>
          </cell>
          <cell r="D2460" t="str">
            <v>FRANCE</v>
          </cell>
          <cell r="E2460" t="str">
            <v>Y</v>
          </cell>
          <cell r="F2460" t="str">
            <v>Downgrade</v>
          </cell>
          <cell r="G2460">
            <v>37823</v>
          </cell>
          <cell r="H2460" t="str">
            <v>A+</v>
          </cell>
          <cell r="I2460" t="str">
            <v>Rating Outlook Stable</v>
          </cell>
        </row>
        <row r="2461">
          <cell r="A2461">
            <v>80361200</v>
          </cell>
          <cell r="B2461" t="str">
            <v>Banque Populaire de Lorraine-Champagne</v>
          </cell>
          <cell r="C2461" t="str">
            <v>Banks</v>
          </cell>
          <cell r="D2461" t="str">
            <v>FRANCE</v>
          </cell>
          <cell r="E2461" t="str">
            <v>Y</v>
          </cell>
          <cell r="F2461" t="str">
            <v>Downgrade</v>
          </cell>
          <cell r="G2461">
            <v>37823</v>
          </cell>
          <cell r="H2461" t="str">
            <v>A+</v>
          </cell>
          <cell r="I2461" t="str">
            <v>Rating Outlook Stable</v>
          </cell>
        </row>
        <row r="2462">
          <cell r="A2462">
            <v>80361201</v>
          </cell>
          <cell r="B2462" t="str">
            <v>Banque Populaire du Centre</v>
          </cell>
          <cell r="C2462" t="str">
            <v>Banks</v>
          </cell>
          <cell r="D2462" t="str">
            <v>FRANCE</v>
          </cell>
          <cell r="E2462" t="str">
            <v>N</v>
          </cell>
          <cell r="F2462" t="str">
            <v>New Rating</v>
          </cell>
          <cell r="G2462">
            <v>37205</v>
          </cell>
          <cell r="H2462" t="str">
            <v>AA-</v>
          </cell>
          <cell r="I2462" t="str">
            <v>Rating Outlook Negative</v>
          </cell>
        </row>
        <row r="2463">
          <cell r="A2463">
            <v>80361202</v>
          </cell>
          <cell r="B2463" t="str">
            <v>Banque Populaire du Haut-Rhin</v>
          </cell>
          <cell r="C2463" t="str">
            <v>Banks</v>
          </cell>
          <cell r="D2463" t="str">
            <v>FRANCE</v>
          </cell>
          <cell r="E2463" t="str">
            <v>Y</v>
          </cell>
          <cell r="F2463" t="str">
            <v>Downgrade</v>
          </cell>
          <cell r="G2463">
            <v>37823</v>
          </cell>
          <cell r="H2463" t="str">
            <v>A+</v>
          </cell>
          <cell r="I2463" t="str">
            <v>Rating Outlook Stable</v>
          </cell>
        </row>
        <row r="2464">
          <cell r="A2464">
            <v>80361203</v>
          </cell>
          <cell r="B2464" t="str">
            <v>Banque Populaire du Massif-Central</v>
          </cell>
          <cell r="C2464" t="str">
            <v>Banks</v>
          </cell>
          <cell r="D2464" t="str">
            <v>FRANCE</v>
          </cell>
          <cell r="E2464" t="str">
            <v>Y</v>
          </cell>
          <cell r="F2464" t="str">
            <v>Downgrade</v>
          </cell>
          <cell r="G2464">
            <v>37823</v>
          </cell>
          <cell r="H2464" t="str">
            <v>A+</v>
          </cell>
          <cell r="I2464" t="str">
            <v>Rating Outlook Stable</v>
          </cell>
        </row>
        <row r="2465">
          <cell r="A2465">
            <v>80361204</v>
          </cell>
          <cell r="B2465" t="str">
            <v>Banque Populaire du Midi</v>
          </cell>
          <cell r="C2465" t="str">
            <v>Banks</v>
          </cell>
          <cell r="D2465" t="str">
            <v>FRANCE</v>
          </cell>
          <cell r="E2465" t="str">
            <v>Y</v>
          </cell>
          <cell r="F2465" t="str">
            <v>Downgrade</v>
          </cell>
          <cell r="G2465">
            <v>37823</v>
          </cell>
          <cell r="H2465" t="str">
            <v>A+</v>
          </cell>
          <cell r="I2465" t="str">
            <v>Rating Outlook Stable</v>
          </cell>
        </row>
        <row r="2466">
          <cell r="A2466">
            <v>80361205</v>
          </cell>
          <cell r="B2466" t="str">
            <v>Banque Populaire du Nord</v>
          </cell>
          <cell r="C2466" t="str">
            <v>Banks</v>
          </cell>
          <cell r="D2466" t="str">
            <v>FRANCE</v>
          </cell>
          <cell r="E2466" t="str">
            <v>Y</v>
          </cell>
          <cell r="F2466" t="str">
            <v>Downgrade</v>
          </cell>
          <cell r="G2466">
            <v>37823</v>
          </cell>
          <cell r="H2466" t="str">
            <v>A+</v>
          </cell>
          <cell r="I2466" t="str">
            <v>Rating Outlook Stable</v>
          </cell>
        </row>
        <row r="2467">
          <cell r="A2467">
            <v>80361206</v>
          </cell>
          <cell r="B2467" t="str">
            <v>Banque Populaire du Quercy et Agenais</v>
          </cell>
          <cell r="C2467" t="str">
            <v>Banks</v>
          </cell>
          <cell r="D2467" t="str">
            <v>FRANCE</v>
          </cell>
          <cell r="E2467" t="str">
            <v>N</v>
          </cell>
          <cell r="F2467" t="str">
            <v>New Rating</v>
          </cell>
          <cell r="G2467">
            <v>37205</v>
          </cell>
          <cell r="H2467" t="str">
            <v>AA-</v>
          </cell>
          <cell r="I2467" t="str">
            <v>Rating Outlook Negative</v>
          </cell>
        </row>
        <row r="2468">
          <cell r="A2468">
            <v>80361207</v>
          </cell>
          <cell r="B2468" t="str">
            <v>Banque Populaire du Sud-Ouest</v>
          </cell>
          <cell r="C2468" t="str">
            <v>Banks</v>
          </cell>
          <cell r="D2468" t="str">
            <v>FRANCE</v>
          </cell>
          <cell r="E2468" t="str">
            <v>Y</v>
          </cell>
          <cell r="F2468" t="str">
            <v>Downgrade</v>
          </cell>
          <cell r="G2468">
            <v>37823</v>
          </cell>
          <cell r="H2468" t="str">
            <v>A+</v>
          </cell>
          <cell r="I2468" t="str">
            <v>Rating Outlook Stable</v>
          </cell>
        </row>
        <row r="2469">
          <cell r="A2469">
            <v>80361208</v>
          </cell>
          <cell r="B2469" t="str">
            <v>Banque Populaire Occitane</v>
          </cell>
          <cell r="C2469" t="str">
            <v>Banks</v>
          </cell>
          <cell r="D2469" t="str">
            <v>FRANCE</v>
          </cell>
          <cell r="E2469" t="str">
            <v>Y</v>
          </cell>
          <cell r="F2469" t="str">
            <v>Downgrade</v>
          </cell>
          <cell r="G2469">
            <v>38189</v>
          </cell>
          <cell r="H2469" t="str">
            <v>A+</v>
          </cell>
          <cell r="I2469" t="str">
            <v>Rating Outlook Stable</v>
          </cell>
        </row>
        <row r="2470">
          <cell r="A2470">
            <v>80361210</v>
          </cell>
          <cell r="B2470" t="str">
            <v>Banque Populaire Loire et Lyonnais</v>
          </cell>
          <cell r="C2470" t="str">
            <v>Banks</v>
          </cell>
          <cell r="D2470" t="str">
            <v>FRANCE</v>
          </cell>
          <cell r="E2470" t="str">
            <v>Y</v>
          </cell>
          <cell r="F2470" t="str">
            <v>Downgrade</v>
          </cell>
          <cell r="G2470">
            <v>37823</v>
          </cell>
          <cell r="H2470" t="str">
            <v>A+</v>
          </cell>
          <cell r="I2470" t="str">
            <v>Rating Outlook Stable</v>
          </cell>
        </row>
        <row r="2471">
          <cell r="A2471">
            <v>80361211</v>
          </cell>
          <cell r="B2471" t="str">
            <v>Banque Populaire Nord-de-Paris</v>
          </cell>
          <cell r="C2471" t="str">
            <v>Banks</v>
          </cell>
          <cell r="D2471" t="str">
            <v>FRANCE</v>
          </cell>
          <cell r="E2471" t="str">
            <v>Y</v>
          </cell>
          <cell r="F2471" t="str">
            <v>Downgrade</v>
          </cell>
          <cell r="G2471">
            <v>37823</v>
          </cell>
          <cell r="H2471" t="str">
            <v>A+</v>
          </cell>
          <cell r="I2471" t="str">
            <v>Rating Outlook Stable</v>
          </cell>
        </row>
        <row r="2472">
          <cell r="A2472">
            <v>80361212</v>
          </cell>
          <cell r="B2472" t="str">
            <v>Banque Populaire Provencale et Corse</v>
          </cell>
          <cell r="C2472" t="str">
            <v>Banks</v>
          </cell>
          <cell r="D2472" t="str">
            <v>FRANCE</v>
          </cell>
          <cell r="E2472" t="str">
            <v>Y</v>
          </cell>
          <cell r="F2472" t="str">
            <v>Downgrade</v>
          </cell>
          <cell r="G2472">
            <v>37823</v>
          </cell>
          <cell r="H2472" t="str">
            <v>A+</v>
          </cell>
          <cell r="I2472" t="str">
            <v>Rating Outlook Stable</v>
          </cell>
        </row>
        <row r="2473">
          <cell r="A2473">
            <v>80361213</v>
          </cell>
          <cell r="B2473" t="str">
            <v>Banque Populaire de la Region Economique de Strasbourg</v>
          </cell>
          <cell r="C2473" t="str">
            <v>Banks</v>
          </cell>
          <cell r="D2473" t="str">
            <v>FRANCE</v>
          </cell>
          <cell r="E2473" t="str">
            <v>Y</v>
          </cell>
          <cell r="F2473" t="str">
            <v>Downgrade</v>
          </cell>
          <cell r="G2473">
            <v>37823</v>
          </cell>
          <cell r="H2473" t="str">
            <v>A+</v>
          </cell>
          <cell r="I2473" t="str">
            <v>Rating Outlook Stable</v>
          </cell>
        </row>
        <row r="2474">
          <cell r="A2474">
            <v>80361214</v>
          </cell>
          <cell r="B2474" t="str">
            <v>Banque Populaire Toulouse Pyrenees</v>
          </cell>
          <cell r="C2474" t="str">
            <v>Banks</v>
          </cell>
          <cell r="D2474" t="str">
            <v>FRANCE</v>
          </cell>
          <cell r="E2474" t="str">
            <v>Y</v>
          </cell>
          <cell r="F2474" t="str">
            <v>Downgrade</v>
          </cell>
          <cell r="G2474">
            <v>37823</v>
          </cell>
          <cell r="H2474" t="str">
            <v>A+</v>
          </cell>
          <cell r="I2474" t="str">
            <v>Rating Outlook Stable</v>
          </cell>
        </row>
        <row r="2475">
          <cell r="A2475">
            <v>80361215</v>
          </cell>
          <cell r="B2475" t="str">
            <v>Banque Populaire Val-de-France</v>
          </cell>
          <cell r="C2475" t="str">
            <v>Banks</v>
          </cell>
          <cell r="D2475" t="str">
            <v>FRANCE</v>
          </cell>
          <cell r="E2475" t="str">
            <v>Y</v>
          </cell>
          <cell r="F2475" t="str">
            <v>Downgrade</v>
          </cell>
          <cell r="G2475">
            <v>37823</v>
          </cell>
          <cell r="H2475" t="str">
            <v>A+</v>
          </cell>
          <cell r="I2475" t="str">
            <v>Rating Outlook Stable</v>
          </cell>
        </row>
        <row r="2476">
          <cell r="A2476">
            <v>80361216</v>
          </cell>
          <cell r="B2476" t="str">
            <v>BICS - Banque Populaire</v>
          </cell>
          <cell r="C2476" t="str">
            <v>Banks</v>
          </cell>
          <cell r="D2476" t="str">
            <v>FRANCE</v>
          </cell>
          <cell r="E2476" t="str">
            <v>Y</v>
          </cell>
          <cell r="F2476" t="str">
            <v>Downgrade</v>
          </cell>
          <cell r="G2476">
            <v>37823</v>
          </cell>
          <cell r="H2476" t="str">
            <v>A+</v>
          </cell>
          <cell r="I2476" t="str">
            <v>Rating Outlook Stable</v>
          </cell>
        </row>
        <row r="2477">
          <cell r="A2477">
            <v>80361217</v>
          </cell>
          <cell r="B2477" t="str">
            <v>Banque Populaire Pyrenees-Orientales, de l'Aude et de l'Ariege</v>
          </cell>
          <cell r="C2477" t="str">
            <v>Banks</v>
          </cell>
          <cell r="D2477" t="str">
            <v>FRANCE</v>
          </cell>
          <cell r="E2477" t="str">
            <v>Y</v>
          </cell>
          <cell r="F2477" t="str">
            <v>Downgrade</v>
          </cell>
          <cell r="G2477">
            <v>37823</v>
          </cell>
          <cell r="H2477" t="str">
            <v>A+</v>
          </cell>
          <cell r="I2477" t="str">
            <v>Rating Outlook Stable</v>
          </cell>
        </row>
        <row r="2478">
          <cell r="A2478">
            <v>80361218</v>
          </cell>
          <cell r="B2478" t="str">
            <v>B. P. ROP - Banque Populaire</v>
          </cell>
          <cell r="C2478" t="str">
            <v>Banks</v>
          </cell>
          <cell r="D2478" t="str">
            <v>FRANCE</v>
          </cell>
          <cell r="E2478" t="str">
            <v>N</v>
          </cell>
          <cell r="F2478" t="str">
            <v>New Rating</v>
          </cell>
          <cell r="G2478">
            <v>37205</v>
          </cell>
          <cell r="H2478" t="str">
            <v>AA-</v>
          </cell>
          <cell r="I2478" t="str">
            <v>Rating Outlook Negative</v>
          </cell>
        </row>
        <row r="2479">
          <cell r="A2479">
            <v>80361219</v>
          </cell>
          <cell r="B2479" t="str">
            <v>BRED - Banque Populaire</v>
          </cell>
          <cell r="C2479" t="str">
            <v>Banks</v>
          </cell>
          <cell r="D2479" t="str">
            <v>FRANCE</v>
          </cell>
          <cell r="E2479" t="str">
            <v>Y</v>
          </cell>
          <cell r="F2479" t="str">
            <v>Downgrade</v>
          </cell>
          <cell r="G2479">
            <v>37823</v>
          </cell>
          <cell r="H2479" t="str">
            <v>A+</v>
          </cell>
          <cell r="I2479" t="str">
            <v>Rating Outlook Stable</v>
          </cell>
        </row>
        <row r="2480">
          <cell r="A2480">
            <v>80361220</v>
          </cell>
          <cell r="B2480" t="str">
            <v>CASDEN - Banque Populaire</v>
          </cell>
          <cell r="C2480" t="str">
            <v>Banks</v>
          </cell>
          <cell r="D2480" t="str">
            <v>FRANCE</v>
          </cell>
          <cell r="E2480" t="str">
            <v>Y</v>
          </cell>
          <cell r="F2480" t="str">
            <v>Downgrade</v>
          </cell>
          <cell r="G2480">
            <v>37823</v>
          </cell>
          <cell r="H2480" t="str">
            <v>A+</v>
          </cell>
          <cell r="I2480" t="str">
            <v>Rating Outlook Stable</v>
          </cell>
        </row>
        <row r="2481">
          <cell r="A2481">
            <v>80361225</v>
          </cell>
          <cell r="B2481" t="str">
            <v>Caja Rural de Navarra</v>
          </cell>
          <cell r="C2481" t="str">
            <v>Banks</v>
          </cell>
          <cell r="D2481" t="str">
            <v>SPAIN</v>
          </cell>
          <cell r="E2481" t="str">
            <v>Y</v>
          </cell>
          <cell r="F2481" t="str">
            <v>Affirmed</v>
          </cell>
          <cell r="G2481">
            <v>37967</v>
          </cell>
          <cell r="H2481" t="str">
            <v>A-</v>
          </cell>
          <cell r="I2481" t="str">
            <v>Rating Outlook Stable</v>
          </cell>
        </row>
        <row r="2482">
          <cell r="A2482">
            <v>80361236</v>
          </cell>
          <cell r="B2482" t="str">
            <v>SEB BoLan</v>
          </cell>
          <cell r="C2482" t="str">
            <v>Banks</v>
          </cell>
          <cell r="D2482" t="str">
            <v>SWEDEN</v>
          </cell>
          <cell r="E2482" t="str">
            <v>Y</v>
          </cell>
          <cell r="F2482" t="str">
            <v>New Rating</v>
          </cell>
          <cell r="G2482">
            <v>37242</v>
          </cell>
          <cell r="H2482" t="str">
            <v>A+</v>
          </cell>
          <cell r="I2482" t="str">
            <v>Rating Outlook Stable</v>
          </cell>
        </row>
        <row r="2483">
          <cell r="A2483">
            <v>80361237</v>
          </cell>
          <cell r="B2483" t="str">
            <v>OAO Sibirtelecom</v>
          </cell>
          <cell r="C2483" t="str">
            <v>Corporates</v>
          </cell>
          <cell r="D2483" t="str">
            <v>RUSSIAN FEDERATION</v>
          </cell>
          <cell r="E2483" t="str">
            <v>Y</v>
          </cell>
          <cell r="F2483" t="str">
            <v>Affirmed</v>
          </cell>
          <cell r="G2483">
            <v>38075</v>
          </cell>
          <cell r="H2483" t="str">
            <v>B+</v>
          </cell>
          <cell r="I2483" t="str">
            <v>Rating Outlook Positive</v>
          </cell>
        </row>
        <row r="2484">
          <cell r="A2484">
            <v>80361239</v>
          </cell>
          <cell r="B2484" t="str">
            <v>mmO2 plc</v>
          </cell>
          <cell r="C2484" t="str">
            <v>Corporates</v>
          </cell>
          <cell r="D2484" t="str">
            <v>UNITED KINGDOM</v>
          </cell>
          <cell r="E2484" t="str">
            <v>Y</v>
          </cell>
          <cell r="F2484" t="str">
            <v>Affirmed</v>
          </cell>
          <cell r="G2484">
            <v>37813</v>
          </cell>
          <cell r="H2484" t="str">
            <v>BBB</v>
          </cell>
          <cell r="I2484" t="str">
            <v>Rating Outlook Positive</v>
          </cell>
        </row>
        <row r="2485">
          <cell r="A2485">
            <v>80361240</v>
          </cell>
          <cell r="B2485" t="str">
            <v>Mizuho Bank</v>
          </cell>
          <cell r="C2485" t="str">
            <v>Banks</v>
          </cell>
          <cell r="D2485" t="str">
            <v>JAPAN</v>
          </cell>
          <cell r="E2485" t="str">
            <v>Y</v>
          </cell>
          <cell r="F2485" t="str">
            <v>Affirmed</v>
          </cell>
          <cell r="G2485">
            <v>38091</v>
          </cell>
          <cell r="H2485" t="str">
            <v>BBB+</v>
          </cell>
          <cell r="I2485" t="str">
            <v>Rating Outlook Stable</v>
          </cell>
        </row>
        <row r="2486">
          <cell r="A2486">
            <v>80361241</v>
          </cell>
          <cell r="B2486" t="str">
            <v>Mizuho Corporate Bank</v>
          </cell>
          <cell r="C2486" t="str">
            <v>Banks</v>
          </cell>
          <cell r="D2486" t="str">
            <v>JAPAN</v>
          </cell>
          <cell r="E2486" t="str">
            <v>Y</v>
          </cell>
          <cell r="F2486" t="str">
            <v>Affirmed</v>
          </cell>
          <cell r="G2486">
            <v>38091</v>
          </cell>
          <cell r="H2486" t="str">
            <v>BBB+</v>
          </cell>
          <cell r="I2486" t="str">
            <v>Rating Outlook Stable</v>
          </cell>
        </row>
        <row r="2487">
          <cell r="A2487">
            <v>80361251</v>
          </cell>
          <cell r="B2487" t="str">
            <v>Interbank</v>
          </cell>
          <cell r="C2487" t="str">
            <v>Banks</v>
          </cell>
          <cell r="D2487" t="str">
            <v>PERU</v>
          </cell>
          <cell r="E2487" t="str">
            <v>Y</v>
          </cell>
          <cell r="F2487" t="str">
            <v>Affirmed</v>
          </cell>
          <cell r="G2487">
            <v>37917</v>
          </cell>
          <cell r="H2487" t="str">
            <v>BB-</v>
          </cell>
          <cell r="I2487" t="str">
            <v>Rating Outlook Stable</v>
          </cell>
        </row>
        <row r="2488">
          <cell r="A2488">
            <v>80361256</v>
          </cell>
          <cell r="B2488" t="str">
            <v>ThyssenKrupp AG</v>
          </cell>
          <cell r="C2488" t="str">
            <v>Corporates</v>
          </cell>
          <cell r="D2488" t="str">
            <v>GERMANY</v>
          </cell>
          <cell r="E2488" t="str">
            <v>Y</v>
          </cell>
          <cell r="F2488" t="str">
            <v>Affirmed</v>
          </cell>
          <cell r="G2488">
            <v>38044</v>
          </cell>
          <cell r="H2488" t="str">
            <v>BBB-</v>
          </cell>
          <cell r="I2488" t="str">
            <v>Rating Outlook Stable</v>
          </cell>
        </row>
        <row r="2489">
          <cell r="A2489">
            <v>80361259</v>
          </cell>
          <cell r="B2489" t="str">
            <v>OJSC Kazakhtelecom</v>
          </cell>
          <cell r="C2489" t="str">
            <v>Telecommunications</v>
          </cell>
          <cell r="D2489" t="str">
            <v>KAZAKHSTAN</v>
          </cell>
          <cell r="E2489" t="str">
            <v>Y</v>
          </cell>
          <cell r="F2489" t="str">
            <v>Affirmed</v>
          </cell>
          <cell r="G2489">
            <v>38162</v>
          </cell>
          <cell r="H2489" t="str">
            <v>BB</v>
          </cell>
          <cell r="I2489" t="str">
            <v>Rating Outlook Stable</v>
          </cell>
        </row>
        <row r="2490">
          <cell r="A2490">
            <v>80361268</v>
          </cell>
          <cell r="B2490" t="str">
            <v>Instituto Valenciano de Finanzas</v>
          </cell>
          <cell r="C2490" t="str">
            <v>Financial Institutions</v>
          </cell>
          <cell r="D2490" t="str">
            <v>SPAIN</v>
          </cell>
          <cell r="E2490" t="str">
            <v>Y</v>
          </cell>
          <cell r="F2490" t="str">
            <v>Affirmed</v>
          </cell>
          <cell r="G2490">
            <v>38070</v>
          </cell>
          <cell r="H2490" t="str">
            <v>AA-</v>
          </cell>
          <cell r="I2490" t="str">
            <v>Rating Outlook Negative</v>
          </cell>
        </row>
        <row r="2491">
          <cell r="A2491">
            <v>80361274</v>
          </cell>
          <cell r="B2491" t="str">
            <v>Investec Bank Limited</v>
          </cell>
          <cell r="C2491" t="str">
            <v>Banks</v>
          </cell>
          <cell r="D2491" t="str">
            <v>SOUTH AFRICA</v>
          </cell>
          <cell r="E2491" t="str">
            <v>Y</v>
          </cell>
          <cell r="F2491" t="str">
            <v>Upgrade</v>
          </cell>
          <cell r="G2491">
            <v>37743</v>
          </cell>
          <cell r="H2491" t="str">
            <v>BBB</v>
          </cell>
          <cell r="I2491" t="str">
            <v>Rating Outlook Stable</v>
          </cell>
        </row>
        <row r="2492">
          <cell r="A2492">
            <v>80361279</v>
          </cell>
          <cell r="B2492" t="str">
            <v>Royal &amp; Sun Alliance Insurance PLC</v>
          </cell>
          <cell r="C2492" t="str">
            <v>Insurance</v>
          </cell>
          <cell r="D2492" t="str">
            <v>UNITED KINGDOM</v>
          </cell>
          <cell r="E2492" t="str">
            <v>Y</v>
          </cell>
          <cell r="F2492" t="str">
            <v>Affirmed</v>
          </cell>
          <cell r="G2492">
            <v>37945</v>
          </cell>
          <cell r="H2492" t="str">
            <v>BB+</v>
          </cell>
          <cell r="I2492" t="str">
            <v>Rating Outlook Negative</v>
          </cell>
        </row>
        <row r="2493">
          <cell r="A2493">
            <v>80361283</v>
          </cell>
          <cell r="B2493" t="str">
            <v>P.T. Telekomunikasi Selular</v>
          </cell>
          <cell r="C2493" t="str">
            <v>Corporates</v>
          </cell>
          <cell r="D2493" t="str">
            <v>INDONESIA</v>
          </cell>
          <cell r="E2493" t="str">
            <v>Y</v>
          </cell>
          <cell r="F2493" t="str">
            <v>Affirmed</v>
          </cell>
          <cell r="G2493">
            <v>38096</v>
          </cell>
          <cell r="H2493" t="str">
            <v>B+</v>
          </cell>
          <cell r="I2493" t="str">
            <v>Rating Outlook Stable</v>
          </cell>
        </row>
        <row r="2494">
          <cell r="A2494">
            <v>80361286</v>
          </cell>
          <cell r="B2494" t="str">
            <v>Lafarge</v>
          </cell>
          <cell r="C2494" t="str">
            <v>Bank Loans</v>
          </cell>
          <cell r="D2494" t="str">
            <v>FRANCE</v>
          </cell>
          <cell r="E2494" t="str">
            <v>Y</v>
          </cell>
          <cell r="F2494" t="str">
            <v>New Rating</v>
          </cell>
          <cell r="G2494">
            <v>38250</v>
          </cell>
          <cell r="H2494" t="str">
            <v>BBB</v>
          </cell>
          <cell r="I2494" t="str">
            <v>Rating Outlook Stable</v>
          </cell>
        </row>
        <row r="2495">
          <cell r="A2495">
            <v>80361288</v>
          </cell>
          <cell r="B2495" t="str">
            <v>Compagnie de Saint-Gobain S.A.</v>
          </cell>
          <cell r="C2495" t="str">
            <v>Building Materials</v>
          </cell>
          <cell r="D2495" t="str">
            <v>FRANCE</v>
          </cell>
          <cell r="E2495" t="str">
            <v>Y</v>
          </cell>
          <cell r="F2495" t="str">
            <v>Affirmed</v>
          </cell>
          <cell r="G2495">
            <v>38054</v>
          </cell>
          <cell r="H2495" t="str">
            <v>A</v>
          </cell>
          <cell r="I2495" t="str">
            <v>Rating Outlook Stable</v>
          </cell>
        </row>
        <row r="2496">
          <cell r="A2496">
            <v>80361289</v>
          </cell>
          <cell r="B2496" t="str">
            <v>Fonterra Co-operative Group Limited</v>
          </cell>
          <cell r="C2496" t="str">
            <v>Corporates</v>
          </cell>
          <cell r="D2496" t="str">
            <v>NEW ZEALAND</v>
          </cell>
          <cell r="E2496" t="str">
            <v>Y</v>
          </cell>
          <cell r="F2496" t="str">
            <v>Affirmed</v>
          </cell>
          <cell r="G2496">
            <v>38008</v>
          </cell>
          <cell r="H2496" t="str">
            <v>AA-</v>
          </cell>
          <cell r="I2496" t="str">
            <v>Rating Outlook Stable</v>
          </cell>
        </row>
        <row r="2497">
          <cell r="A2497">
            <v>80361292</v>
          </cell>
          <cell r="B2497" t="str">
            <v>Munich Reinsurance Company</v>
          </cell>
          <cell r="C2497" t="str">
            <v>Insurance</v>
          </cell>
          <cell r="D2497" t="str">
            <v>GERMANY</v>
          </cell>
          <cell r="E2497" t="str">
            <v>Y</v>
          </cell>
          <cell r="F2497" t="str">
            <v>Affirmed</v>
          </cell>
          <cell r="G2497">
            <v>38225</v>
          </cell>
          <cell r="H2497" t="str">
            <v>AA</v>
          </cell>
          <cell r="I2497" t="str">
            <v>Rating Outlook Negative</v>
          </cell>
        </row>
        <row r="2498">
          <cell r="A2498">
            <v>80361294</v>
          </cell>
          <cell r="B2498" t="str">
            <v>Kommunalkredit Austria</v>
          </cell>
          <cell r="C2498" t="str">
            <v>Banks</v>
          </cell>
          <cell r="D2498" t="str">
            <v>AUSTRIA</v>
          </cell>
          <cell r="E2498" t="str">
            <v>Y</v>
          </cell>
          <cell r="F2498" t="str">
            <v>Affirmed</v>
          </cell>
          <cell r="G2498">
            <v>37795</v>
          </cell>
          <cell r="H2498" t="str">
            <v>AA-</v>
          </cell>
          <cell r="I2498" t="str">
            <v>Rating Outlook Stable</v>
          </cell>
        </row>
        <row r="2499">
          <cell r="A2499">
            <v>80361296</v>
          </cell>
          <cell r="B2499" t="str">
            <v>First American Bank of Kenya</v>
          </cell>
          <cell r="C2499" t="str">
            <v>Banks</v>
          </cell>
          <cell r="D2499" t="str">
            <v>KENYA</v>
          </cell>
          <cell r="E2499" t="str">
            <v>Y</v>
          </cell>
          <cell r="F2499" t="str">
            <v>Downgrade</v>
          </cell>
          <cell r="G2499">
            <v>38139</v>
          </cell>
          <cell r="H2499" t="str">
            <v>CCC+</v>
          </cell>
          <cell r="I2499" t="str">
            <v>Rating Outlook Stable</v>
          </cell>
        </row>
        <row r="2500">
          <cell r="A2500">
            <v>80361297</v>
          </cell>
          <cell r="B2500" t="str">
            <v>Latvijas Ekonomiska Komercbanka</v>
          </cell>
          <cell r="C2500" t="str">
            <v>Banks</v>
          </cell>
          <cell r="D2500" t="str">
            <v>LATVIA</v>
          </cell>
          <cell r="E2500" t="str">
            <v>Y</v>
          </cell>
          <cell r="F2500" t="str">
            <v>Affirmed</v>
          </cell>
          <cell r="G2500">
            <v>37978</v>
          </cell>
          <cell r="H2500" t="str">
            <v>B+</v>
          </cell>
          <cell r="I2500" t="str">
            <v>Rating Outlook Stable</v>
          </cell>
        </row>
        <row r="2501">
          <cell r="A2501">
            <v>80361299</v>
          </cell>
          <cell r="B2501" t="str">
            <v>Nestle SA</v>
          </cell>
          <cell r="C2501" t="str">
            <v>Corporates</v>
          </cell>
          <cell r="D2501" t="str">
            <v>SWITZERLAND</v>
          </cell>
          <cell r="E2501" t="str">
            <v>Y</v>
          </cell>
          <cell r="F2501" t="str">
            <v>Affirmed</v>
          </cell>
          <cell r="G2501">
            <v>37953</v>
          </cell>
          <cell r="H2501" t="str">
            <v>AAA</v>
          </cell>
          <cell r="I2501" t="str">
            <v>Rating Outlook Stable</v>
          </cell>
        </row>
        <row r="2502">
          <cell r="A2502">
            <v>80361300</v>
          </cell>
          <cell r="B2502" t="str">
            <v>LVMH Moet Hennessy-Louis Vuitton</v>
          </cell>
          <cell r="C2502" t="str">
            <v>Corporates</v>
          </cell>
          <cell r="D2502" t="str">
            <v>FRANCE</v>
          </cell>
          <cell r="E2502" t="str">
            <v>Y</v>
          </cell>
          <cell r="F2502" t="str">
            <v>Affirmed</v>
          </cell>
          <cell r="G2502">
            <v>37872</v>
          </cell>
          <cell r="H2502" t="str">
            <v>BBB</v>
          </cell>
          <cell r="I2502" t="str">
            <v>Rating Outlook Stable</v>
          </cell>
        </row>
        <row r="2503">
          <cell r="A2503">
            <v>80361303</v>
          </cell>
          <cell r="B2503" t="str">
            <v>Siauliu Bankas</v>
          </cell>
          <cell r="C2503" t="str">
            <v>Banks</v>
          </cell>
          <cell r="D2503" t="str">
            <v>LITHUANIA</v>
          </cell>
          <cell r="E2503" t="str">
            <v>Y</v>
          </cell>
          <cell r="F2503" t="str">
            <v>Revision Outlook</v>
          </cell>
          <cell r="G2503">
            <v>38002</v>
          </cell>
          <cell r="H2503" t="str">
            <v>B+</v>
          </cell>
          <cell r="I2503" t="str">
            <v>Rating Outlook Positive</v>
          </cell>
        </row>
        <row r="2504">
          <cell r="A2504">
            <v>80361304</v>
          </cell>
          <cell r="B2504" t="str">
            <v>Contact Energy Ltd.</v>
          </cell>
          <cell r="C2504" t="str">
            <v>Electric-Corporate</v>
          </cell>
          <cell r="D2504" t="str">
            <v>NEW ZEALAND</v>
          </cell>
          <cell r="E2504" t="str">
            <v>Y</v>
          </cell>
          <cell r="F2504" t="str">
            <v>Affirmed</v>
          </cell>
          <cell r="G2504">
            <v>38189</v>
          </cell>
          <cell r="H2504" t="str">
            <v>BBB+</v>
          </cell>
          <cell r="I2504" t="str">
            <v>Rating Outlook Stable</v>
          </cell>
        </row>
        <row r="2505">
          <cell r="A2505">
            <v>80361305</v>
          </cell>
          <cell r="B2505" t="str">
            <v>Deutsche Post AG (DPWN)</v>
          </cell>
          <cell r="C2505" t="str">
            <v>Corporates</v>
          </cell>
          <cell r="D2505" t="str">
            <v>GERMANY</v>
          </cell>
          <cell r="E2505" t="str">
            <v>Y</v>
          </cell>
          <cell r="F2505" t="str">
            <v>Affirmed</v>
          </cell>
          <cell r="G2505">
            <v>38189</v>
          </cell>
          <cell r="H2505" t="str">
            <v>A+</v>
          </cell>
          <cell r="I2505" t="str">
            <v>Rating Outlook Stable</v>
          </cell>
        </row>
        <row r="2506">
          <cell r="A2506">
            <v>80361308</v>
          </cell>
          <cell r="B2506" t="str">
            <v>Prudential Plc</v>
          </cell>
          <cell r="C2506" t="str">
            <v>Insurance</v>
          </cell>
          <cell r="D2506" t="str">
            <v>UNITED KINGDOM</v>
          </cell>
          <cell r="E2506" t="str">
            <v>Y</v>
          </cell>
          <cell r="F2506" t="str">
            <v>Affirmed</v>
          </cell>
          <cell r="G2506">
            <v>38182</v>
          </cell>
          <cell r="H2506" t="str">
            <v>AA-</v>
          </cell>
          <cell r="I2506" t="str">
            <v>Rating Outlook Stable</v>
          </cell>
        </row>
        <row r="2507">
          <cell r="A2507">
            <v>80361311</v>
          </cell>
          <cell r="B2507" t="str">
            <v>Rheinhyp-BRE Bank Hipoteczny SA</v>
          </cell>
          <cell r="C2507" t="str">
            <v>Banks</v>
          </cell>
          <cell r="D2507" t="str">
            <v>POLAND</v>
          </cell>
          <cell r="E2507" t="str">
            <v>Y</v>
          </cell>
          <cell r="F2507" t="str">
            <v>Affirmed</v>
          </cell>
          <cell r="G2507">
            <v>38119</v>
          </cell>
          <cell r="H2507" t="str">
            <v>BBB+</v>
          </cell>
          <cell r="I2507" t="str">
            <v>Rating Outlook Positive</v>
          </cell>
        </row>
        <row r="2508">
          <cell r="A2508">
            <v>80361312</v>
          </cell>
          <cell r="B2508" t="str">
            <v>Banque Invik</v>
          </cell>
          <cell r="C2508" t="str">
            <v>Banks</v>
          </cell>
          <cell r="D2508" t="str">
            <v>LUXEMBOURG</v>
          </cell>
          <cell r="E2508" t="str">
            <v>N</v>
          </cell>
          <cell r="F2508" t="str">
            <v>Affirmed</v>
          </cell>
          <cell r="G2508">
            <v>37397</v>
          </cell>
          <cell r="H2508" t="str">
            <v>AAA</v>
          </cell>
          <cell r="I2508" t="str">
            <v>Rating Outlook Stable</v>
          </cell>
        </row>
        <row r="2509">
          <cell r="A2509">
            <v>80361314</v>
          </cell>
          <cell r="B2509" t="str">
            <v>Telecom Corporation of New Zealand Ltd</v>
          </cell>
          <cell r="C2509" t="str">
            <v>Corporates</v>
          </cell>
          <cell r="D2509" t="str">
            <v>NEW ZEALAND</v>
          </cell>
          <cell r="E2509" t="str">
            <v>Y</v>
          </cell>
          <cell r="F2509" t="str">
            <v>Affirmed</v>
          </cell>
          <cell r="G2509">
            <v>38027</v>
          </cell>
          <cell r="H2509" t="str">
            <v>A</v>
          </cell>
          <cell r="I2509" t="str">
            <v>Rating Outlook Stable</v>
          </cell>
        </row>
        <row r="2510">
          <cell r="A2510">
            <v>80361317</v>
          </cell>
          <cell r="B2510" t="str">
            <v>AVIVA plc</v>
          </cell>
          <cell r="C2510" t="str">
            <v>Insurance</v>
          </cell>
          <cell r="D2510" t="str">
            <v>UNITED KINGDOM</v>
          </cell>
          <cell r="E2510" t="str">
            <v>Y</v>
          </cell>
          <cell r="F2510" t="str">
            <v>Affirmed</v>
          </cell>
          <cell r="G2510">
            <v>37834</v>
          </cell>
          <cell r="H2510" t="str">
            <v>A+</v>
          </cell>
          <cell r="I2510" t="str">
            <v>Rating Outlook Stable</v>
          </cell>
        </row>
        <row r="2511">
          <cell r="A2511">
            <v>80361319</v>
          </cell>
          <cell r="B2511" t="str">
            <v>Royal Philips Electronics</v>
          </cell>
          <cell r="C2511" t="str">
            <v>Corporates</v>
          </cell>
          <cell r="D2511" t="str">
            <v>NETHERLANDS</v>
          </cell>
          <cell r="E2511" t="str">
            <v>Y</v>
          </cell>
          <cell r="F2511" t="str">
            <v>Affirmed</v>
          </cell>
          <cell r="G2511">
            <v>37676</v>
          </cell>
          <cell r="H2511" t="str">
            <v>BBB+</v>
          </cell>
          <cell r="I2511" t="str">
            <v>Rating Outlook Stable</v>
          </cell>
        </row>
        <row r="2512">
          <cell r="A2512">
            <v>80361320</v>
          </cell>
          <cell r="B2512" t="str">
            <v>Banco Popolare di Verona e Novara</v>
          </cell>
          <cell r="C2512" t="str">
            <v>Banks</v>
          </cell>
          <cell r="D2512" t="str">
            <v>ITALY</v>
          </cell>
          <cell r="E2512" t="str">
            <v>Y</v>
          </cell>
          <cell r="F2512" t="str">
            <v>Affirmed</v>
          </cell>
          <cell r="G2512">
            <v>37907</v>
          </cell>
          <cell r="H2512" t="str">
            <v>A</v>
          </cell>
          <cell r="I2512" t="str">
            <v>Rating Outlook Positive</v>
          </cell>
        </row>
        <row r="2513">
          <cell r="A2513">
            <v>80361321</v>
          </cell>
          <cell r="B2513" t="str">
            <v>Banif - Banco Internacional do Funchal</v>
          </cell>
          <cell r="C2513" t="str">
            <v>Banks</v>
          </cell>
          <cell r="D2513" t="str">
            <v>PORTUGAL</v>
          </cell>
          <cell r="E2513" t="str">
            <v>Y</v>
          </cell>
          <cell r="F2513" t="str">
            <v>Affirmed</v>
          </cell>
          <cell r="G2513">
            <v>38076</v>
          </cell>
          <cell r="H2513" t="str">
            <v>BBB+</v>
          </cell>
          <cell r="I2513" t="str">
            <v>Rating Outlook Stable</v>
          </cell>
        </row>
        <row r="2514">
          <cell r="A2514">
            <v>80361322</v>
          </cell>
          <cell r="B2514" t="str">
            <v>Development Bank of Kazakhstan</v>
          </cell>
          <cell r="C2514" t="str">
            <v>Banks</v>
          </cell>
          <cell r="D2514" t="str">
            <v>KAZAKHSTAN</v>
          </cell>
          <cell r="E2514" t="str">
            <v>Y</v>
          </cell>
          <cell r="F2514" t="str">
            <v>Revision Outlook</v>
          </cell>
          <cell r="G2514">
            <v>37945</v>
          </cell>
          <cell r="H2514" t="str">
            <v>BB+</v>
          </cell>
          <cell r="I2514" t="str">
            <v>Rating Outlook Positive</v>
          </cell>
        </row>
        <row r="2515">
          <cell r="A2515">
            <v>80361323</v>
          </cell>
          <cell r="B2515" t="str">
            <v>Commonwealth Bank of Australia (Guaranteed)</v>
          </cell>
          <cell r="C2515" t="str">
            <v>Banks</v>
          </cell>
          <cell r="D2515" t="str">
            <v>AUSTRALIA</v>
          </cell>
          <cell r="E2515" t="str">
            <v>Y</v>
          </cell>
          <cell r="F2515" t="str">
            <v>Upgrade</v>
          </cell>
          <cell r="G2515">
            <v>37655</v>
          </cell>
          <cell r="H2515" t="str">
            <v>AA+</v>
          </cell>
          <cell r="I2515" t="str">
            <v>Rating Outlook Stable</v>
          </cell>
        </row>
        <row r="2516">
          <cell r="A2516">
            <v>80361324</v>
          </cell>
          <cell r="B2516" t="str">
            <v>Banco Itau BBA S.A.</v>
          </cell>
          <cell r="C2516" t="str">
            <v>Banks</v>
          </cell>
          <cell r="D2516" t="str">
            <v>BRAZIL</v>
          </cell>
          <cell r="E2516" t="str">
            <v>Y</v>
          </cell>
          <cell r="F2516" t="str">
            <v>Upgrade</v>
          </cell>
          <cell r="G2516">
            <v>38259</v>
          </cell>
          <cell r="H2516" t="str">
            <v>BB-</v>
          </cell>
          <cell r="I2516" t="str">
            <v>Rating Outlook Stable</v>
          </cell>
        </row>
        <row r="2517">
          <cell r="A2517">
            <v>80361325</v>
          </cell>
          <cell r="B2517" t="str">
            <v>Bank of China</v>
          </cell>
          <cell r="C2517" t="str">
            <v>Banks</v>
          </cell>
          <cell r="D2517" t="str">
            <v>CHINA</v>
          </cell>
          <cell r="E2517" t="str">
            <v>Y</v>
          </cell>
          <cell r="F2517" t="str">
            <v>Affirmed</v>
          </cell>
          <cell r="G2517">
            <v>38092</v>
          </cell>
          <cell r="H2517" t="str">
            <v>BBB+</v>
          </cell>
          <cell r="I2517" t="str">
            <v>Rating Outlook Stable</v>
          </cell>
        </row>
        <row r="2518">
          <cell r="A2518">
            <v>80361334</v>
          </cell>
          <cell r="B2518" t="str">
            <v>Commercial Bank of Oman</v>
          </cell>
          <cell r="C2518" t="str">
            <v>Banks</v>
          </cell>
          <cell r="D2518" t="str">
            <v>OMAN</v>
          </cell>
          <cell r="E2518" t="str">
            <v>N</v>
          </cell>
          <cell r="F2518" t="str">
            <v>Withdrawn</v>
          </cell>
          <cell r="G2518">
            <v>37070</v>
          </cell>
          <cell r="H2518" t="str">
            <v>NR</v>
          </cell>
          <cell r="I2518" t="str">
            <v>Rating Outlook Stable</v>
          </cell>
        </row>
        <row r="2519">
          <cell r="A2519">
            <v>80361335</v>
          </cell>
          <cell r="B2519" t="str">
            <v>Misr Iran Development Bank</v>
          </cell>
          <cell r="C2519" t="str">
            <v>Banks</v>
          </cell>
          <cell r="D2519" t="str">
            <v>EGYPT</v>
          </cell>
          <cell r="E2519" t="str">
            <v>N</v>
          </cell>
          <cell r="F2519" t="str">
            <v>Withdrawn</v>
          </cell>
          <cell r="G2519">
            <v>37683</v>
          </cell>
          <cell r="H2519" t="str">
            <v>NR</v>
          </cell>
          <cell r="I2519" t="str">
            <v>Not on Rating Watch</v>
          </cell>
        </row>
        <row r="2520">
          <cell r="A2520">
            <v>80361336</v>
          </cell>
          <cell r="B2520" t="str">
            <v>Alexandria National Iron &amp; Steel</v>
          </cell>
          <cell r="C2520" t="str">
            <v>Metals &amp; Mining</v>
          </cell>
          <cell r="D2520" t="str">
            <v>EGYPT</v>
          </cell>
          <cell r="E2520" t="str">
            <v>N</v>
          </cell>
          <cell r="F2520" t="str">
            <v>Withdrawn</v>
          </cell>
          <cell r="G2520">
            <v>37663</v>
          </cell>
          <cell r="H2520" t="str">
            <v>NR</v>
          </cell>
          <cell r="I2520" t="str">
            <v>Rating Watch Off</v>
          </cell>
        </row>
        <row r="2521">
          <cell r="A2521">
            <v>80361339</v>
          </cell>
          <cell r="B2521" t="str">
            <v>AB Electrolux</v>
          </cell>
          <cell r="C2521" t="str">
            <v>Capital Goods</v>
          </cell>
          <cell r="D2521" t="str">
            <v>SWEDEN</v>
          </cell>
          <cell r="E2521" t="str">
            <v>Y</v>
          </cell>
          <cell r="F2521" t="str">
            <v>Affirmed</v>
          </cell>
          <cell r="G2521">
            <v>37915</v>
          </cell>
          <cell r="H2521" t="str">
            <v>BBB+</v>
          </cell>
          <cell r="I2521" t="str">
            <v>Rating Outlook Stable</v>
          </cell>
        </row>
        <row r="2522">
          <cell r="A2522">
            <v>80361340</v>
          </cell>
          <cell r="B2522" t="str">
            <v>BPT</v>
          </cell>
          <cell r="C2522" t="str">
            <v>Property/Real Estate</v>
          </cell>
          <cell r="D2522" t="str">
            <v>UNITED KINGDOM</v>
          </cell>
          <cell r="E2522" t="str">
            <v>N</v>
          </cell>
          <cell r="F2522" t="str">
            <v>Withdrawn</v>
          </cell>
          <cell r="G2522">
            <v>37264</v>
          </cell>
          <cell r="H2522" t="str">
            <v>NR</v>
          </cell>
          <cell r="I2522" t="str">
            <v>Not on Rating Watch</v>
          </cell>
        </row>
        <row r="2523">
          <cell r="A2523">
            <v>80361341</v>
          </cell>
          <cell r="B2523" t="str">
            <v>Punjab National Bank</v>
          </cell>
          <cell r="C2523" t="str">
            <v>Banks</v>
          </cell>
          <cell r="D2523" t="str">
            <v>INDIA</v>
          </cell>
          <cell r="E2523" t="str">
            <v>Y</v>
          </cell>
          <cell r="F2523" t="str">
            <v>Withdrawn</v>
          </cell>
          <cell r="G2523">
            <v>37208</v>
          </cell>
          <cell r="H2523" t="str">
            <v>NR</v>
          </cell>
          <cell r="I2523" t="str">
            <v>Not on Rating Watch</v>
          </cell>
        </row>
        <row r="2524">
          <cell r="A2524">
            <v>80361344</v>
          </cell>
          <cell r="B2524" t="str">
            <v>NOMOS-BANK</v>
          </cell>
          <cell r="C2524" t="str">
            <v>Banks</v>
          </cell>
          <cell r="D2524" t="str">
            <v>RUSSIAN FEDERATION</v>
          </cell>
          <cell r="E2524" t="str">
            <v>Y</v>
          </cell>
          <cell r="F2524" t="str">
            <v>Affirmed</v>
          </cell>
          <cell r="G2524">
            <v>37946</v>
          </cell>
          <cell r="H2524" t="str">
            <v>B</v>
          </cell>
          <cell r="I2524" t="str">
            <v>Rating Outlook Stable</v>
          </cell>
        </row>
        <row r="2525">
          <cell r="A2525">
            <v>80361345</v>
          </cell>
          <cell r="B2525" t="str">
            <v>Caja de Ahorros y Monte de Piedad del Circulo Catolico de Obreros de Burgos</v>
          </cell>
          <cell r="C2525" t="str">
            <v>Banks</v>
          </cell>
          <cell r="D2525" t="str">
            <v>SPAIN</v>
          </cell>
          <cell r="E2525" t="str">
            <v>Y</v>
          </cell>
          <cell r="F2525" t="str">
            <v>Affirmed</v>
          </cell>
          <cell r="G2525">
            <v>37978</v>
          </cell>
          <cell r="H2525" t="str">
            <v>A-</v>
          </cell>
          <cell r="I2525" t="str">
            <v>Rating Outlook Stable</v>
          </cell>
        </row>
        <row r="2526">
          <cell r="A2526">
            <v>80361348</v>
          </cell>
          <cell r="B2526" t="str">
            <v>Turkcell</v>
          </cell>
          <cell r="C2526" t="str">
            <v>Telecommunications</v>
          </cell>
          <cell r="D2526" t="str">
            <v>TURKEY</v>
          </cell>
          <cell r="E2526" t="str">
            <v>Y</v>
          </cell>
          <cell r="F2526" t="str">
            <v>Upgrade</v>
          </cell>
          <cell r="G2526">
            <v>38033</v>
          </cell>
          <cell r="H2526" t="str">
            <v>B+</v>
          </cell>
          <cell r="I2526" t="str">
            <v>Rating Outlook Stable</v>
          </cell>
        </row>
        <row r="2527">
          <cell r="A2527">
            <v>80361350</v>
          </cell>
          <cell r="B2527" t="str">
            <v>Bank Mandiri</v>
          </cell>
          <cell r="C2527" t="str">
            <v>Banks</v>
          </cell>
          <cell r="D2527" t="str">
            <v>INDONESIA</v>
          </cell>
          <cell r="E2527" t="str">
            <v>Y</v>
          </cell>
          <cell r="F2527" t="str">
            <v>Upgrade</v>
          </cell>
          <cell r="G2527">
            <v>37951</v>
          </cell>
          <cell r="H2527" t="str">
            <v>B+</v>
          </cell>
          <cell r="I2527" t="str">
            <v>Rating Outlook Stable</v>
          </cell>
        </row>
        <row r="2528">
          <cell r="A2528">
            <v>80361367</v>
          </cell>
          <cell r="B2528" t="str">
            <v>DSL Bank (Aquired by Deutsche Postbank)</v>
          </cell>
          <cell r="C2528" t="str">
            <v>Banks</v>
          </cell>
          <cell r="D2528" t="str">
            <v>GERMANY</v>
          </cell>
          <cell r="E2528" t="str">
            <v>Y</v>
          </cell>
          <cell r="F2528" t="str">
            <v>Affirmed</v>
          </cell>
          <cell r="G2528">
            <v>38169</v>
          </cell>
          <cell r="H2528" t="str">
            <v>AA</v>
          </cell>
          <cell r="I2528" t="str">
            <v>Rating Outlook Stable</v>
          </cell>
        </row>
        <row r="2529">
          <cell r="A2529">
            <v>80361372</v>
          </cell>
          <cell r="B2529" t="str">
            <v>Abbott Laboratories</v>
          </cell>
          <cell r="C2529" t="str">
            <v>Health Care</v>
          </cell>
          <cell r="D2529" t="str">
            <v>UNITED STATES</v>
          </cell>
          <cell r="E2529" t="str">
            <v>Y</v>
          </cell>
          <cell r="F2529" t="str">
            <v>Affirmed</v>
          </cell>
          <cell r="G2529">
            <v>37802</v>
          </cell>
          <cell r="H2529" t="str">
            <v>AA-</v>
          </cell>
          <cell r="I2529" t="str">
            <v>Rating Outlook Stable</v>
          </cell>
        </row>
        <row r="2530">
          <cell r="A2530">
            <v>80361387</v>
          </cell>
          <cell r="B2530" t="str">
            <v>AMR Corporation</v>
          </cell>
          <cell r="C2530" t="str">
            <v>Corporates</v>
          </cell>
          <cell r="D2530" t="str">
            <v>UNITED STATES</v>
          </cell>
          <cell r="E2530" t="str">
            <v>Y</v>
          </cell>
          <cell r="F2530" t="str">
            <v>Affirmed</v>
          </cell>
          <cell r="G2530">
            <v>38013</v>
          </cell>
          <cell r="H2530" t="str">
            <v>CCC+</v>
          </cell>
          <cell r="I2530" t="str">
            <v>Rating Outlook Stable</v>
          </cell>
        </row>
        <row r="2531">
          <cell r="A2531">
            <v>80361388</v>
          </cell>
          <cell r="B2531" t="str">
            <v>American Airlines, Inc.</v>
          </cell>
          <cell r="C2531" t="str">
            <v>Corporates</v>
          </cell>
          <cell r="D2531" t="str">
            <v>UNITED STATES</v>
          </cell>
          <cell r="E2531" t="str">
            <v>Y</v>
          </cell>
          <cell r="F2531" t="str">
            <v>Affirmed</v>
          </cell>
          <cell r="G2531">
            <v>38013</v>
          </cell>
          <cell r="H2531" t="str">
            <v>CCC+</v>
          </cell>
          <cell r="I2531" t="str">
            <v>Rating Outlook Stable</v>
          </cell>
        </row>
        <row r="2532">
          <cell r="A2532">
            <v>80361419</v>
          </cell>
          <cell r="B2532" t="str">
            <v>Bristol-Myers Squibb Company</v>
          </cell>
          <cell r="C2532" t="str">
            <v>Health Care</v>
          </cell>
          <cell r="D2532" t="str">
            <v>UNITED STATES</v>
          </cell>
          <cell r="E2532" t="str">
            <v>Y</v>
          </cell>
          <cell r="F2532" t="str">
            <v>New Rating</v>
          </cell>
          <cell r="G2532">
            <v>38259</v>
          </cell>
          <cell r="H2532" t="str">
            <v>A+</v>
          </cell>
          <cell r="I2532" t="str">
            <v>Rating Outlook Negative</v>
          </cell>
        </row>
        <row r="2533">
          <cell r="A2533">
            <v>80361421</v>
          </cell>
          <cell r="B2533" t="str">
            <v>Beneficial Corporation</v>
          </cell>
          <cell r="C2533" t="str">
            <v>Banks</v>
          </cell>
          <cell r="D2533" t="str">
            <v>UNITED STATES</v>
          </cell>
          <cell r="E2533" t="str">
            <v>Y</v>
          </cell>
          <cell r="F2533" t="str">
            <v>Downgrade</v>
          </cell>
          <cell r="G2533">
            <v>37711</v>
          </cell>
          <cell r="H2533" t="str">
            <v>A</v>
          </cell>
          <cell r="I2533" t="str">
            <v>Rating Outlook Stable</v>
          </cell>
        </row>
        <row r="2534">
          <cell r="A2534">
            <v>80361425</v>
          </cell>
          <cell r="B2534" t="str">
            <v>Baroid Corporation</v>
          </cell>
          <cell r="C2534" t="str">
            <v>Corporates</v>
          </cell>
          <cell r="D2534" t="str">
            <v>UNITED STATES</v>
          </cell>
          <cell r="E2534" t="str">
            <v>Y</v>
          </cell>
          <cell r="F2534" t="str">
            <v>Upgrade</v>
          </cell>
          <cell r="G2534">
            <v>35286</v>
          </cell>
          <cell r="H2534" t="str">
            <v>A+</v>
          </cell>
        </row>
        <row r="2535">
          <cell r="A2535">
            <v>80361431</v>
          </cell>
          <cell r="B2535" t="str">
            <v>Capital Cities/ABC, Inc.</v>
          </cell>
          <cell r="C2535" t="str">
            <v>Corporates</v>
          </cell>
          <cell r="D2535" t="str">
            <v>UNITED STATES</v>
          </cell>
          <cell r="E2535" t="str">
            <v>Y</v>
          </cell>
          <cell r="F2535" t="str">
            <v>Downgrade</v>
          </cell>
          <cell r="G2535">
            <v>35080</v>
          </cell>
          <cell r="H2535" t="str">
            <v>A</v>
          </cell>
        </row>
        <row r="2536">
          <cell r="A2536">
            <v>80361453</v>
          </cell>
          <cell r="B2536" t="str">
            <v>CSC Enterprises</v>
          </cell>
          <cell r="C2536" t="str">
            <v>Corporates</v>
          </cell>
          <cell r="D2536" t="str">
            <v>UNITED STATES</v>
          </cell>
          <cell r="E2536" t="str">
            <v>Y</v>
          </cell>
          <cell r="F2536" t="str">
            <v>New Rating</v>
          </cell>
          <cell r="G2536">
            <v>34425</v>
          </cell>
          <cell r="H2536" t="str">
            <v>A+</v>
          </cell>
        </row>
        <row r="2537">
          <cell r="A2537">
            <v>80361461</v>
          </cell>
          <cell r="B2537" t="str">
            <v>Delta Air Lines</v>
          </cell>
          <cell r="C2537" t="str">
            <v>Corporates</v>
          </cell>
          <cell r="D2537" t="str">
            <v>UNITED STATES</v>
          </cell>
          <cell r="E2537" t="str">
            <v>Y</v>
          </cell>
          <cell r="F2537" t="str">
            <v>Downgrade</v>
          </cell>
          <cell r="G2537">
            <v>38246</v>
          </cell>
          <cell r="H2537" t="str">
            <v>C</v>
          </cell>
        </row>
        <row r="2538">
          <cell r="A2538">
            <v>80361462</v>
          </cell>
          <cell r="B2538" t="str">
            <v>E.I. duPont de Nemours and Company</v>
          </cell>
          <cell r="C2538" t="str">
            <v>Chemicals</v>
          </cell>
          <cell r="D2538" t="str">
            <v>UNITED STATES</v>
          </cell>
          <cell r="E2538" t="str">
            <v>Y</v>
          </cell>
          <cell r="F2538" t="str">
            <v>New Rating</v>
          </cell>
          <cell r="G2538">
            <v>38259</v>
          </cell>
          <cell r="H2538" t="str">
            <v>AA-</v>
          </cell>
          <cell r="I2538" t="str">
            <v>Rating Outlook Stable</v>
          </cell>
        </row>
        <row r="2539">
          <cell r="A2539">
            <v>80361473</v>
          </cell>
          <cell r="B2539" t="str">
            <v>Clark Credit Corp.</v>
          </cell>
          <cell r="C2539" t="str">
            <v>Banks</v>
          </cell>
          <cell r="D2539" t="str">
            <v>UNITED STATES</v>
          </cell>
          <cell r="E2539" t="str">
            <v>Y</v>
          </cell>
          <cell r="F2539" t="str">
            <v>Upgrade</v>
          </cell>
          <cell r="G2539">
            <v>33662</v>
          </cell>
          <cell r="H2539" t="str">
            <v>AA-</v>
          </cell>
          <cell r="I2539" t="str">
            <v>Rating Outlook Stable</v>
          </cell>
        </row>
        <row r="2540">
          <cell r="A2540">
            <v>80361521</v>
          </cell>
          <cell r="B2540" t="str">
            <v>Hovnanian Enterprises, Inc.</v>
          </cell>
          <cell r="C2540" t="str">
            <v>Homebuilding</v>
          </cell>
          <cell r="D2540" t="str">
            <v>UNITED STATES</v>
          </cell>
          <cell r="E2540" t="str">
            <v>Y</v>
          </cell>
          <cell r="F2540" t="str">
            <v>New Rating</v>
          </cell>
          <cell r="G2540">
            <v>37896</v>
          </cell>
          <cell r="H2540" t="str">
            <v>BB+</v>
          </cell>
          <cell r="I2540" t="str">
            <v>Rating Outlook Stable</v>
          </cell>
        </row>
        <row r="2541">
          <cell r="A2541">
            <v>80361530</v>
          </cell>
          <cell r="B2541" t="str">
            <v>publish No</v>
          </cell>
          <cell r="C2541" t="str">
            <v>Corporates</v>
          </cell>
          <cell r="D2541" t="str">
            <v>UNITED STATES</v>
          </cell>
          <cell r="E2541" t="str">
            <v>N</v>
          </cell>
          <cell r="F2541" t="str">
            <v>Upgrade</v>
          </cell>
          <cell r="G2541">
            <v>34809</v>
          </cell>
          <cell r="H2541" t="str">
            <v>A+</v>
          </cell>
        </row>
        <row r="2542">
          <cell r="A2542">
            <v>80361535</v>
          </cell>
          <cell r="B2542" t="str">
            <v>International Paper Company</v>
          </cell>
          <cell r="C2542" t="str">
            <v>Corporates</v>
          </cell>
          <cell r="D2542" t="str">
            <v>UNITED STATES</v>
          </cell>
          <cell r="E2542" t="str">
            <v>Y</v>
          </cell>
          <cell r="F2542" t="str">
            <v>Affirmed</v>
          </cell>
          <cell r="G2542">
            <v>38154</v>
          </cell>
          <cell r="H2542" t="str">
            <v>BBB</v>
          </cell>
          <cell r="I2542" t="str">
            <v>Rating Outlook Stable</v>
          </cell>
        </row>
        <row r="2543">
          <cell r="A2543">
            <v>80361541</v>
          </cell>
          <cell r="B2543" t="str">
            <v>Kellogg Company</v>
          </cell>
          <cell r="C2543" t="str">
            <v>Corporates</v>
          </cell>
          <cell r="D2543" t="str">
            <v>UNITED STATES</v>
          </cell>
          <cell r="E2543" t="str">
            <v>Y</v>
          </cell>
          <cell r="F2543" t="str">
            <v>New Rating</v>
          </cell>
          <cell r="G2543">
            <v>37916</v>
          </cell>
          <cell r="H2543" t="str">
            <v>BBB+</v>
          </cell>
          <cell r="I2543" t="str">
            <v>Rating Outlook Stable</v>
          </cell>
        </row>
        <row r="2544">
          <cell r="A2544">
            <v>80361542</v>
          </cell>
          <cell r="B2544" t="str">
            <v>Kemper Corporation</v>
          </cell>
          <cell r="C2544" t="str">
            <v>Financial Institutions</v>
          </cell>
          <cell r="D2544" t="str">
            <v>UNITED STATES</v>
          </cell>
          <cell r="E2544" t="str">
            <v>N</v>
          </cell>
          <cell r="F2544" t="str">
            <v>Withdrawn</v>
          </cell>
          <cell r="G2544">
            <v>36677</v>
          </cell>
          <cell r="H2544" t="str">
            <v>NR</v>
          </cell>
        </row>
        <row r="2545">
          <cell r="A2545">
            <v>80361568</v>
          </cell>
          <cell r="B2545" t="str">
            <v>Mercury Finance Company</v>
          </cell>
          <cell r="C2545" t="str">
            <v>Financial Institutions</v>
          </cell>
          <cell r="D2545" t="str">
            <v>UNITED STATES</v>
          </cell>
          <cell r="E2545" t="str">
            <v>N</v>
          </cell>
          <cell r="F2545" t="str">
            <v>New Rating</v>
          </cell>
          <cell r="G2545">
            <v>35461</v>
          </cell>
          <cell r="H2545" t="str">
            <v>D</v>
          </cell>
        </row>
        <row r="2546">
          <cell r="A2546">
            <v>80361592</v>
          </cell>
          <cell r="B2546" t="str">
            <v>Merck &amp; Co., Inc.</v>
          </cell>
          <cell r="C2546" t="str">
            <v>Health Care</v>
          </cell>
          <cell r="D2546" t="str">
            <v>UNITED STATES</v>
          </cell>
          <cell r="E2546" t="str">
            <v>Y</v>
          </cell>
          <cell r="F2546" t="str">
            <v>New Rating</v>
          </cell>
          <cell r="G2546">
            <v>37974</v>
          </cell>
          <cell r="H2546" t="str">
            <v>AAA</v>
          </cell>
          <cell r="I2546" t="str">
            <v>Rating Outlook Stable</v>
          </cell>
        </row>
        <row r="2547">
          <cell r="A2547">
            <v>80361630</v>
          </cell>
          <cell r="B2547" t="str">
            <v>Pfizer Inc.</v>
          </cell>
          <cell r="C2547" t="str">
            <v>Bank Loans</v>
          </cell>
          <cell r="D2547" t="str">
            <v>UNITED STATES</v>
          </cell>
          <cell r="E2547" t="str">
            <v>Y</v>
          </cell>
          <cell r="F2547" t="str">
            <v>New Rating</v>
          </cell>
          <cell r="G2547">
            <v>38168</v>
          </cell>
          <cell r="H2547" t="str">
            <v>AAA</v>
          </cell>
          <cell r="I2547" t="str">
            <v>Rating Outlook Stable</v>
          </cell>
        </row>
        <row r="2548">
          <cell r="A2548">
            <v>80361681</v>
          </cell>
          <cell r="B2548" t="str">
            <v>Safeway Inc.</v>
          </cell>
          <cell r="C2548" t="str">
            <v>Food Retailing</v>
          </cell>
          <cell r="D2548" t="str">
            <v>UNITED STATES</v>
          </cell>
          <cell r="E2548" t="str">
            <v>Y</v>
          </cell>
          <cell r="F2548" t="str">
            <v>Affirmed</v>
          </cell>
          <cell r="G2548">
            <v>38133</v>
          </cell>
          <cell r="H2548" t="str">
            <v>BBB</v>
          </cell>
          <cell r="I2548" t="str">
            <v>Rating Outlook Negative</v>
          </cell>
        </row>
        <row r="2549">
          <cell r="A2549">
            <v>80361705</v>
          </cell>
          <cell r="B2549" t="str">
            <v>Unisys Finance Corporation</v>
          </cell>
          <cell r="C2549" t="str">
            <v>Corporates</v>
          </cell>
          <cell r="D2549" t="str">
            <v>UNITED STATES</v>
          </cell>
          <cell r="E2549" t="str">
            <v>Y</v>
          </cell>
          <cell r="F2549" t="str">
            <v>Upgrade</v>
          </cell>
          <cell r="G2549">
            <v>34162</v>
          </cell>
          <cell r="H2549" t="str">
            <v>BB</v>
          </cell>
        </row>
        <row r="2550">
          <cell r="A2550">
            <v>80361709</v>
          </cell>
          <cell r="B2550" t="str">
            <v>Union Carbide Corporation</v>
          </cell>
          <cell r="C2550" t="str">
            <v>Corporates</v>
          </cell>
          <cell r="D2550" t="str">
            <v>UNITED STATES</v>
          </cell>
          <cell r="E2550" t="str">
            <v>Y</v>
          </cell>
          <cell r="F2550" t="str">
            <v>Affirmed</v>
          </cell>
          <cell r="G2550">
            <v>38219</v>
          </cell>
          <cell r="H2550" t="str">
            <v>A-</v>
          </cell>
          <cell r="I2550" t="str">
            <v>Rating Outlook Negative</v>
          </cell>
        </row>
        <row r="2551">
          <cell r="A2551">
            <v>80361716</v>
          </cell>
          <cell r="B2551" t="str">
            <v>United Technologies Corporation</v>
          </cell>
          <cell r="C2551" t="str">
            <v>Corporates</v>
          </cell>
          <cell r="D2551" t="str">
            <v>UNITED STATES</v>
          </cell>
          <cell r="E2551" t="str">
            <v>Y</v>
          </cell>
          <cell r="F2551" t="str">
            <v>New Rating</v>
          </cell>
          <cell r="G2551">
            <v>37992</v>
          </cell>
          <cell r="H2551" t="str">
            <v>A+</v>
          </cell>
          <cell r="I2551" t="str">
            <v>Rating Outlook Stable</v>
          </cell>
        </row>
        <row r="2552">
          <cell r="A2552">
            <v>80361718</v>
          </cell>
          <cell r="B2552" t="str">
            <v>Valcor, Inc.</v>
          </cell>
          <cell r="C2552" t="str">
            <v>Corporates</v>
          </cell>
          <cell r="D2552" t="str">
            <v>UNITED STATES</v>
          </cell>
          <cell r="E2552" t="str">
            <v>N</v>
          </cell>
          <cell r="F2552" t="str">
            <v>Withdrawn</v>
          </cell>
          <cell r="G2552">
            <v>37775</v>
          </cell>
          <cell r="H2552" t="str">
            <v>NR</v>
          </cell>
        </row>
        <row r="2553">
          <cell r="A2553">
            <v>80361728</v>
          </cell>
          <cell r="B2553" t="str">
            <v>Western National Corporation</v>
          </cell>
          <cell r="C2553" t="str">
            <v>Financial Institutions</v>
          </cell>
          <cell r="D2553" t="str">
            <v>UNITED STATES</v>
          </cell>
          <cell r="E2553" t="str">
            <v>Y</v>
          </cell>
          <cell r="F2553" t="str">
            <v>Affirmed</v>
          </cell>
          <cell r="G2553">
            <v>37760</v>
          </cell>
          <cell r="H2553" t="str">
            <v>AAA</v>
          </cell>
          <cell r="I2553" t="str">
            <v>Rating Outlook Negative</v>
          </cell>
        </row>
        <row r="2554">
          <cell r="A2554">
            <v>80361826</v>
          </cell>
          <cell r="B2554" t="str">
            <v>La Quinta Inns, Inc.</v>
          </cell>
          <cell r="C2554" t="str">
            <v>Corporates</v>
          </cell>
          <cell r="D2554" t="str">
            <v>UNITED STATES</v>
          </cell>
          <cell r="E2554" t="str">
            <v>N</v>
          </cell>
          <cell r="F2554" t="str">
            <v>New Rating</v>
          </cell>
          <cell r="G2554">
            <v>34947</v>
          </cell>
          <cell r="H2554" t="str">
            <v>BBB-</v>
          </cell>
        </row>
        <row r="2555">
          <cell r="A2555">
            <v>80361861</v>
          </cell>
          <cell r="B2555" t="str">
            <v>EDF Energy (South East) plc</v>
          </cell>
          <cell r="C2555" t="str">
            <v>Global Power</v>
          </cell>
          <cell r="D2555" t="str">
            <v>UNITED KINGDOM</v>
          </cell>
          <cell r="E2555" t="str">
            <v>Y</v>
          </cell>
          <cell r="F2555" t="str">
            <v>Affirmed</v>
          </cell>
          <cell r="G2555">
            <v>37978</v>
          </cell>
          <cell r="H2555" t="str">
            <v>A</v>
          </cell>
          <cell r="I2555" t="str">
            <v>Rating Outlook Negative</v>
          </cell>
        </row>
        <row r="2556">
          <cell r="A2556">
            <v>80361889</v>
          </cell>
          <cell r="B2556" t="str">
            <v>Basell Holdings NV</v>
          </cell>
          <cell r="C2556" t="str">
            <v>Chemicals</v>
          </cell>
          <cell r="D2556" t="str">
            <v>NETHERLANDS</v>
          </cell>
          <cell r="E2556" t="str">
            <v>N</v>
          </cell>
          <cell r="F2556" t="str">
            <v>Withdrawn</v>
          </cell>
          <cell r="G2556">
            <v>38245</v>
          </cell>
          <cell r="H2556" t="str">
            <v>WD</v>
          </cell>
          <cell r="I2556" t="str">
            <v>Rating Outlook Stable</v>
          </cell>
        </row>
        <row r="2557">
          <cell r="A2557">
            <v>80361907</v>
          </cell>
          <cell r="B2557" t="str">
            <v>Transco plc</v>
          </cell>
          <cell r="C2557" t="str">
            <v>Energy (Oil &amp; Gas)</v>
          </cell>
          <cell r="D2557" t="str">
            <v>UNITED KINGDOM</v>
          </cell>
          <cell r="E2557" t="str">
            <v>Y</v>
          </cell>
          <cell r="F2557" t="str">
            <v>Affirmed</v>
          </cell>
          <cell r="G2557">
            <v>38230</v>
          </cell>
          <cell r="H2557" t="str">
            <v>A</v>
          </cell>
          <cell r="I2557" t="str">
            <v>Rating Outlook Stable</v>
          </cell>
        </row>
        <row r="2558">
          <cell r="A2558">
            <v>80361911</v>
          </cell>
          <cell r="B2558" t="str">
            <v>M.J. Maillis Group</v>
          </cell>
          <cell r="C2558" t="str">
            <v>Corporates</v>
          </cell>
          <cell r="D2558" t="str">
            <v>GREECE</v>
          </cell>
          <cell r="E2558" t="str">
            <v>N</v>
          </cell>
          <cell r="F2558" t="str">
            <v>Withdrawn</v>
          </cell>
          <cell r="G2558">
            <v>37875</v>
          </cell>
          <cell r="H2558" t="str">
            <v>NR</v>
          </cell>
        </row>
        <row r="2559">
          <cell r="A2559">
            <v>80361913</v>
          </cell>
          <cell r="B2559" t="str">
            <v>Yorkshire Power Finance Ltd.</v>
          </cell>
          <cell r="C2559" t="str">
            <v>Corporates</v>
          </cell>
          <cell r="D2559" t="str">
            <v>UNITED KINGDOM</v>
          </cell>
          <cell r="E2559" t="str">
            <v>Y</v>
          </cell>
          <cell r="F2559" t="str">
            <v>Downgrade</v>
          </cell>
          <cell r="G2559">
            <v>37887</v>
          </cell>
          <cell r="H2559" t="str">
            <v>BBB</v>
          </cell>
          <cell r="I2559" t="str">
            <v>Rating Outlook Stable</v>
          </cell>
        </row>
        <row r="2560">
          <cell r="A2560">
            <v>80361924</v>
          </cell>
          <cell r="B2560" t="str">
            <v>Finansbank Holland</v>
          </cell>
          <cell r="C2560" t="str">
            <v>Financial Institutions</v>
          </cell>
          <cell r="D2560" t="str">
            <v>NETHERLANDS</v>
          </cell>
          <cell r="E2560" t="str">
            <v>N</v>
          </cell>
          <cell r="F2560" t="str">
            <v>Withdrawn</v>
          </cell>
          <cell r="G2560">
            <v>37210</v>
          </cell>
          <cell r="H2560" t="str">
            <v>NR</v>
          </cell>
          <cell r="I2560" t="str">
            <v>Not on Rating Watch</v>
          </cell>
        </row>
        <row r="2561">
          <cell r="A2561">
            <v>80361927</v>
          </cell>
          <cell r="B2561" t="str">
            <v>Alea London Ltd</v>
          </cell>
          <cell r="C2561" t="str">
            <v>Reinsurers</v>
          </cell>
          <cell r="D2561" t="str">
            <v>UNITED KINGDOM</v>
          </cell>
          <cell r="E2561" t="str">
            <v>N</v>
          </cell>
          <cell r="F2561" t="str">
            <v>New Rating</v>
          </cell>
          <cell r="G2561">
            <v>37617</v>
          </cell>
          <cell r="H2561" t="str">
            <v>AA+</v>
          </cell>
        </row>
        <row r="2562">
          <cell r="A2562">
            <v>80361934</v>
          </cell>
          <cell r="B2562" t="str">
            <v>Wessex Water Limited</v>
          </cell>
          <cell r="C2562" t="str">
            <v>Corporates</v>
          </cell>
          <cell r="D2562" t="str">
            <v>UNITED KINGDOM</v>
          </cell>
          <cell r="E2562" t="str">
            <v>Y</v>
          </cell>
          <cell r="F2562" t="str">
            <v>Downgrade</v>
          </cell>
          <cell r="G2562">
            <v>37651</v>
          </cell>
          <cell r="H2562" t="str">
            <v>BBB</v>
          </cell>
          <cell r="I2562" t="str">
            <v>Rating Outlook Stable</v>
          </cell>
        </row>
        <row r="2563">
          <cell r="A2563">
            <v>80361935</v>
          </cell>
          <cell r="B2563" t="str">
            <v>Azurix Europe Ltd.</v>
          </cell>
          <cell r="C2563" t="str">
            <v>Global Power</v>
          </cell>
          <cell r="D2563" t="str">
            <v>UNITED KINGDOM</v>
          </cell>
          <cell r="E2563" t="str">
            <v>N</v>
          </cell>
          <cell r="F2563" t="str">
            <v>Rating Watch On</v>
          </cell>
          <cell r="G2563">
            <v>37225</v>
          </cell>
          <cell r="H2563" t="str">
            <v>BBB+</v>
          </cell>
          <cell r="I2563" t="str">
            <v>Rating Watch Evolving</v>
          </cell>
        </row>
        <row r="2564">
          <cell r="A2564">
            <v>80361941</v>
          </cell>
          <cell r="B2564" t="str">
            <v>Seehafen Rostock</v>
          </cell>
          <cell r="C2564" t="str">
            <v>Corporates</v>
          </cell>
          <cell r="D2564" t="str">
            <v>GERMANY</v>
          </cell>
          <cell r="E2564" t="str">
            <v>Y</v>
          </cell>
          <cell r="F2564" t="str">
            <v>Downgrade</v>
          </cell>
          <cell r="G2564">
            <v>37393</v>
          </cell>
          <cell r="H2564" t="str">
            <v>B-</v>
          </cell>
          <cell r="I2564" t="str">
            <v>Rating Watch Negative</v>
          </cell>
        </row>
        <row r="2565">
          <cell r="A2565">
            <v>80361953</v>
          </cell>
          <cell r="B2565" t="str">
            <v>Finansbank Suisse</v>
          </cell>
          <cell r="C2565" t="str">
            <v>Financial Institutions</v>
          </cell>
          <cell r="D2565" t="str">
            <v>SWITZERLAND</v>
          </cell>
          <cell r="E2565" t="str">
            <v>N</v>
          </cell>
          <cell r="F2565" t="str">
            <v>Withdrawn</v>
          </cell>
          <cell r="G2565">
            <v>37210</v>
          </cell>
          <cell r="H2565" t="str">
            <v>NR</v>
          </cell>
          <cell r="I2565" t="str">
            <v>Not on Rating Watch</v>
          </cell>
        </row>
        <row r="2566">
          <cell r="A2566">
            <v>80361957</v>
          </cell>
          <cell r="B2566" t="str">
            <v>Hurriyet Gazetecilik ve Matbaacilik A.S.</v>
          </cell>
          <cell r="C2566" t="str">
            <v>Corporates</v>
          </cell>
          <cell r="D2566" t="str">
            <v>TURKEY</v>
          </cell>
          <cell r="E2566" t="str">
            <v>Y</v>
          </cell>
          <cell r="F2566" t="str">
            <v>Affirmed</v>
          </cell>
          <cell r="G2566">
            <v>38247</v>
          </cell>
          <cell r="H2566" t="str">
            <v>B+</v>
          </cell>
          <cell r="I2566" t="str">
            <v>Rating Outlook Positive</v>
          </cell>
        </row>
        <row r="2567">
          <cell r="A2567">
            <v>80361958</v>
          </cell>
          <cell r="B2567" t="str">
            <v>Litchfield Financial Corporation</v>
          </cell>
          <cell r="C2567" t="str">
            <v>Financial Institutions</v>
          </cell>
          <cell r="D2567" t="str">
            <v>UNITED STATES</v>
          </cell>
          <cell r="E2567" t="str">
            <v>Y</v>
          </cell>
          <cell r="F2567" t="str">
            <v>New Rating</v>
          </cell>
          <cell r="G2567">
            <v>36332</v>
          </cell>
          <cell r="H2567" t="str">
            <v>BB</v>
          </cell>
        </row>
        <row r="2568">
          <cell r="A2568">
            <v>80361961</v>
          </cell>
          <cell r="B2568" t="str">
            <v>Acea SpA</v>
          </cell>
          <cell r="C2568" t="str">
            <v>Global Power</v>
          </cell>
          <cell r="D2568" t="str">
            <v>ITALY</v>
          </cell>
          <cell r="E2568" t="str">
            <v>Y</v>
          </cell>
          <cell r="F2568" t="str">
            <v>Affirmed</v>
          </cell>
          <cell r="G2568">
            <v>37769</v>
          </cell>
          <cell r="H2568" t="str">
            <v>A+</v>
          </cell>
          <cell r="I2568" t="str">
            <v>Rating Outlook Stable</v>
          </cell>
        </row>
        <row r="2569">
          <cell r="A2569">
            <v>80361972</v>
          </cell>
          <cell r="B2569" t="str">
            <v>Swiss Reinsurance Company</v>
          </cell>
          <cell r="C2569" t="str">
            <v>Insurance</v>
          </cell>
          <cell r="D2569" t="str">
            <v>SWITZERLAND</v>
          </cell>
          <cell r="E2569" t="str">
            <v>Y</v>
          </cell>
          <cell r="F2569" t="str">
            <v>New Rating</v>
          </cell>
          <cell r="G2569">
            <v>38191</v>
          </cell>
          <cell r="H2569" t="str">
            <v>AA+</v>
          </cell>
          <cell r="I2569" t="str">
            <v>Rating Outlook Stable</v>
          </cell>
        </row>
        <row r="2570">
          <cell r="A2570">
            <v>80361973</v>
          </cell>
          <cell r="B2570" t="str">
            <v>FLAG Telecom Holdings</v>
          </cell>
          <cell r="C2570" t="str">
            <v>Corporates</v>
          </cell>
          <cell r="D2570" t="str">
            <v>BERMUDA</v>
          </cell>
          <cell r="E2570" t="str">
            <v>Y</v>
          </cell>
          <cell r="F2570" t="str">
            <v>Downgrade</v>
          </cell>
          <cell r="G2570">
            <v>37356</v>
          </cell>
          <cell r="H2570" t="str">
            <v>D</v>
          </cell>
          <cell r="I2570" t="str">
            <v>Not on Rating Watch</v>
          </cell>
        </row>
        <row r="2571">
          <cell r="A2571">
            <v>80361974</v>
          </cell>
          <cell r="B2571" t="str">
            <v>Jordan Mobile Telephone Services Company</v>
          </cell>
          <cell r="C2571" t="str">
            <v>Telecommunications</v>
          </cell>
          <cell r="D2571" t="str">
            <v>JORDAN</v>
          </cell>
          <cell r="E2571" t="str">
            <v>Y</v>
          </cell>
          <cell r="F2571" t="str">
            <v>Upgrade</v>
          </cell>
          <cell r="G2571">
            <v>38078</v>
          </cell>
          <cell r="H2571" t="str">
            <v>BB</v>
          </cell>
          <cell r="I2571" t="str">
            <v>Rating Outlook Stable</v>
          </cell>
        </row>
        <row r="2572">
          <cell r="A2572">
            <v>80361979</v>
          </cell>
          <cell r="B2572" t="str">
            <v>Dow Capital B.V.</v>
          </cell>
          <cell r="C2572" t="str">
            <v>Chemicals</v>
          </cell>
          <cell r="D2572" t="str">
            <v>UNITED STATES</v>
          </cell>
          <cell r="E2572" t="str">
            <v>Y</v>
          </cell>
          <cell r="F2572" t="str">
            <v>New Rating</v>
          </cell>
          <cell r="G2572">
            <v>33147</v>
          </cell>
          <cell r="H2572" t="str">
            <v>A+</v>
          </cell>
          <cell r="I2572" t="str">
            <v>Rating Outlook Stable</v>
          </cell>
        </row>
        <row r="2573">
          <cell r="A2573">
            <v>80361980</v>
          </cell>
          <cell r="B2573" t="str">
            <v>USL Capital Corporation (See Ford Holdings)</v>
          </cell>
          <cell r="C2573" t="str">
            <v>Commercial Finance Companies</v>
          </cell>
          <cell r="D2573" t="str">
            <v>UNITED STATES</v>
          </cell>
          <cell r="E2573" t="str">
            <v>N</v>
          </cell>
          <cell r="F2573" t="str">
            <v>New Rating</v>
          </cell>
          <cell r="G2573">
            <v>34817</v>
          </cell>
          <cell r="H2573" t="str">
            <v>A+</v>
          </cell>
        </row>
        <row r="2574">
          <cell r="A2574">
            <v>80361981</v>
          </cell>
          <cell r="B2574" t="str">
            <v>Aerial Communications, Inc.</v>
          </cell>
          <cell r="C2574" t="str">
            <v>Technology</v>
          </cell>
          <cell r="D2574" t="str">
            <v>UNITED STATES</v>
          </cell>
          <cell r="E2574" t="str">
            <v>Y</v>
          </cell>
          <cell r="F2574" t="str">
            <v>New Rating</v>
          </cell>
          <cell r="G2574">
            <v>35731</v>
          </cell>
          <cell r="H2574" t="str">
            <v>BBB</v>
          </cell>
        </row>
        <row r="2575">
          <cell r="A2575">
            <v>80361983</v>
          </cell>
          <cell r="B2575" t="str">
            <v>CE Electric UK Funding Company</v>
          </cell>
          <cell r="C2575" t="str">
            <v>Global Power</v>
          </cell>
          <cell r="D2575" t="str">
            <v>UNITED KINGDOM</v>
          </cell>
          <cell r="E2575" t="str">
            <v>Y</v>
          </cell>
          <cell r="F2575" t="str">
            <v>Downgrade</v>
          </cell>
          <cell r="G2575">
            <v>38082</v>
          </cell>
          <cell r="H2575" t="str">
            <v>BBB-</v>
          </cell>
          <cell r="I2575" t="str">
            <v>Rating Outlook Negative</v>
          </cell>
        </row>
        <row r="2576">
          <cell r="A2576">
            <v>80361985</v>
          </cell>
          <cell r="B2576" t="str">
            <v>Calair LLC</v>
          </cell>
          <cell r="C2576" t="str">
            <v>Transportation</v>
          </cell>
          <cell r="D2576" t="str">
            <v>UNITED STATES</v>
          </cell>
          <cell r="E2576" t="str">
            <v>Y</v>
          </cell>
          <cell r="F2576" t="str">
            <v>New Rating</v>
          </cell>
          <cell r="G2576">
            <v>35900</v>
          </cell>
          <cell r="H2576" t="str">
            <v>BB</v>
          </cell>
        </row>
        <row r="2577">
          <cell r="A2577">
            <v>80361986</v>
          </cell>
          <cell r="B2577" t="str">
            <v>WPP Finance (USA) Corporation</v>
          </cell>
          <cell r="C2577" t="str">
            <v>Media &amp; Entertainment</v>
          </cell>
          <cell r="D2577" t="str">
            <v>UNITED STATES</v>
          </cell>
          <cell r="E2577" t="str">
            <v>Y</v>
          </cell>
          <cell r="F2577" t="str">
            <v>Downgrade</v>
          </cell>
          <cell r="G2577">
            <v>37707</v>
          </cell>
          <cell r="H2577" t="str">
            <v>BBB</v>
          </cell>
          <cell r="I2577" t="str">
            <v>Rating Outlook Stable</v>
          </cell>
        </row>
        <row r="2578">
          <cell r="A2578">
            <v>80361987</v>
          </cell>
          <cell r="B2578" t="str">
            <v>Petroliam Nasional Berhad (Petronas)</v>
          </cell>
          <cell r="C2578" t="str">
            <v>Energy (Oil &amp; Gas)</v>
          </cell>
          <cell r="D2578" t="str">
            <v>MALAYSIA</v>
          </cell>
          <cell r="E2578" t="str">
            <v>Y</v>
          </cell>
          <cell r="F2578" t="str">
            <v>Affirmed</v>
          </cell>
          <cell r="G2578">
            <v>38096</v>
          </cell>
          <cell r="H2578" t="str">
            <v>BBB+</v>
          </cell>
          <cell r="I2578" t="str">
            <v>Rating Outlook Positive</v>
          </cell>
        </row>
        <row r="2579">
          <cell r="A2579">
            <v>80361995</v>
          </cell>
          <cell r="B2579" t="str">
            <v>Security Capital Group Inc.</v>
          </cell>
          <cell r="C2579" t="str">
            <v>Financial Institutions</v>
          </cell>
          <cell r="D2579" t="str">
            <v>UNITED STATES</v>
          </cell>
          <cell r="E2579" t="str">
            <v>N</v>
          </cell>
          <cell r="F2579" t="str">
            <v>Withdrawn</v>
          </cell>
          <cell r="G2579">
            <v>37393</v>
          </cell>
          <cell r="H2579" t="str">
            <v>NR</v>
          </cell>
          <cell r="I2579" t="str">
            <v>Rating Watch Off</v>
          </cell>
        </row>
        <row r="2580">
          <cell r="A2580">
            <v>80362000</v>
          </cell>
          <cell r="B2580" t="str">
            <v>National Bank Of Abu Dhabi</v>
          </cell>
          <cell r="C2580" t="str">
            <v>Banks</v>
          </cell>
          <cell r="D2580" t="str">
            <v>UNITED ARAB EMIRATES</v>
          </cell>
          <cell r="E2580" t="str">
            <v>Y</v>
          </cell>
          <cell r="F2580" t="str">
            <v>Affirmed</v>
          </cell>
          <cell r="G2580">
            <v>38133</v>
          </cell>
          <cell r="H2580" t="str">
            <v>A</v>
          </cell>
          <cell r="I2580" t="str">
            <v>Rating Outlook Stable</v>
          </cell>
        </row>
        <row r="2581">
          <cell r="A2581">
            <v>80362001</v>
          </cell>
          <cell r="B2581" t="str">
            <v>Commercial Bank of Dubai</v>
          </cell>
          <cell r="C2581" t="str">
            <v>Banks</v>
          </cell>
          <cell r="D2581" t="str">
            <v>UNITED ARAB EMIRATES</v>
          </cell>
          <cell r="E2581" t="str">
            <v>Y</v>
          </cell>
          <cell r="F2581" t="str">
            <v>Affirmed</v>
          </cell>
          <cell r="G2581">
            <v>37998</v>
          </cell>
          <cell r="H2581" t="str">
            <v>A-</v>
          </cell>
          <cell r="I2581" t="str">
            <v>Rating Outlook Stable</v>
          </cell>
        </row>
        <row r="2582">
          <cell r="A2582">
            <v>80362009</v>
          </cell>
          <cell r="B2582" t="str">
            <v>International Bank of Azerbaijan</v>
          </cell>
          <cell r="C2582" t="str">
            <v>Banks</v>
          </cell>
          <cell r="D2582" t="str">
            <v>AZERBAIJAN</v>
          </cell>
          <cell r="E2582" t="str">
            <v>Y</v>
          </cell>
          <cell r="F2582" t="str">
            <v>Affirmed</v>
          </cell>
          <cell r="G2582">
            <v>38042</v>
          </cell>
          <cell r="H2582" t="str">
            <v>B+</v>
          </cell>
          <cell r="I2582" t="str">
            <v>Rating Outlook Positive</v>
          </cell>
        </row>
        <row r="2583">
          <cell r="A2583">
            <v>80362015</v>
          </cell>
          <cell r="B2583" t="str">
            <v>United Bulgarian Bank</v>
          </cell>
          <cell r="C2583" t="str">
            <v>Banks</v>
          </cell>
          <cell r="D2583" t="str">
            <v>BULGARIA</v>
          </cell>
          <cell r="E2583" t="str">
            <v>Y</v>
          </cell>
          <cell r="F2583" t="str">
            <v>Upgrade</v>
          </cell>
          <cell r="G2583">
            <v>38204</v>
          </cell>
          <cell r="H2583" t="str">
            <v>BBB-</v>
          </cell>
          <cell r="I2583" t="str">
            <v>Rating Outlook Stable</v>
          </cell>
        </row>
        <row r="2584">
          <cell r="A2584">
            <v>80362017</v>
          </cell>
          <cell r="B2584" t="str">
            <v>Bulgarian Post Bank</v>
          </cell>
          <cell r="C2584" t="str">
            <v>Banks</v>
          </cell>
          <cell r="D2584" t="str">
            <v>BULGARIA</v>
          </cell>
          <cell r="E2584" t="str">
            <v>Y</v>
          </cell>
          <cell r="F2584" t="str">
            <v>Upgrade</v>
          </cell>
          <cell r="G2584">
            <v>38204</v>
          </cell>
          <cell r="H2584" t="str">
            <v>BBB-</v>
          </cell>
          <cell r="I2584" t="str">
            <v>Rating Outlook Stable</v>
          </cell>
        </row>
        <row r="2585">
          <cell r="A2585">
            <v>80362019</v>
          </cell>
          <cell r="B2585" t="str">
            <v>National Bank of Bahrain</v>
          </cell>
          <cell r="C2585" t="str">
            <v>Banks</v>
          </cell>
          <cell r="D2585" t="str">
            <v>BAHRAIN</v>
          </cell>
          <cell r="E2585" t="str">
            <v>Y</v>
          </cell>
          <cell r="F2585" t="str">
            <v>Upgrade</v>
          </cell>
          <cell r="G2585">
            <v>37641</v>
          </cell>
          <cell r="H2585" t="str">
            <v>A-</v>
          </cell>
          <cell r="I2585" t="str">
            <v>Rating Outlook Stable</v>
          </cell>
        </row>
        <row r="2586">
          <cell r="A2586">
            <v>80362021</v>
          </cell>
          <cell r="B2586" t="str">
            <v>BMB Investment Bank</v>
          </cell>
          <cell r="C2586" t="str">
            <v>Banks</v>
          </cell>
          <cell r="D2586" t="str">
            <v>BAHRAIN</v>
          </cell>
          <cell r="E2586" t="str">
            <v>Y</v>
          </cell>
          <cell r="F2586" t="str">
            <v>Downgrade</v>
          </cell>
          <cell r="G2586">
            <v>37614</v>
          </cell>
          <cell r="H2586" t="str">
            <v>DDD</v>
          </cell>
          <cell r="I2586" t="str">
            <v>Rating Watch Evolving</v>
          </cell>
        </row>
        <row r="2587">
          <cell r="A2587">
            <v>80362022</v>
          </cell>
          <cell r="B2587" t="str">
            <v>Arab Banking Corporation</v>
          </cell>
          <cell r="C2587" t="str">
            <v>Banks</v>
          </cell>
          <cell r="D2587" t="str">
            <v>BAHRAIN</v>
          </cell>
          <cell r="E2587" t="str">
            <v>Y</v>
          </cell>
          <cell r="F2587" t="str">
            <v>Affirmed</v>
          </cell>
          <cell r="G2587">
            <v>37026</v>
          </cell>
          <cell r="H2587" t="str">
            <v>BBB-</v>
          </cell>
          <cell r="I2587" t="str">
            <v>Rating Outlook Stable</v>
          </cell>
        </row>
        <row r="2588">
          <cell r="A2588">
            <v>80362024</v>
          </cell>
          <cell r="B2588" t="str">
            <v>Banco Brascan S.A.</v>
          </cell>
          <cell r="C2588" t="str">
            <v>Banks</v>
          </cell>
          <cell r="D2588" t="str">
            <v>BRAZIL</v>
          </cell>
          <cell r="E2588" t="str">
            <v>Y</v>
          </cell>
          <cell r="F2588" t="str">
            <v>Upgrade</v>
          </cell>
          <cell r="G2588">
            <v>38259</v>
          </cell>
          <cell r="H2588" t="str">
            <v>B+</v>
          </cell>
          <cell r="I2588" t="str">
            <v>Rating Outlook Stable</v>
          </cell>
        </row>
        <row r="2589">
          <cell r="A2589">
            <v>80362025</v>
          </cell>
          <cell r="B2589" t="str">
            <v>Priorbank</v>
          </cell>
          <cell r="C2589" t="str">
            <v>Banks</v>
          </cell>
          <cell r="D2589" t="str">
            <v>BELARUS</v>
          </cell>
          <cell r="E2589" t="str">
            <v>N</v>
          </cell>
          <cell r="F2589" t="str">
            <v>Withdrawn</v>
          </cell>
          <cell r="G2589">
            <v>37553</v>
          </cell>
          <cell r="H2589" t="str">
            <v>NR</v>
          </cell>
          <cell r="I2589" t="str">
            <v>Not on Rating Watch</v>
          </cell>
        </row>
        <row r="2590">
          <cell r="A2590">
            <v>80362026</v>
          </cell>
          <cell r="B2590" t="str">
            <v>Belarusbank</v>
          </cell>
          <cell r="C2590" t="str">
            <v>Banks</v>
          </cell>
          <cell r="D2590" t="str">
            <v>BELARUS</v>
          </cell>
          <cell r="E2590" t="str">
            <v>Y</v>
          </cell>
          <cell r="F2590" t="str">
            <v>Upgrade</v>
          </cell>
          <cell r="G2590">
            <v>38036</v>
          </cell>
          <cell r="H2590" t="str">
            <v>CCC</v>
          </cell>
          <cell r="I2590" t="str">
            <v>Rating Outlook Stable</v>
          </cell>
        </row>
        <row r="2591">
          <cell r="A2591">
            <v>80362028</v>
          </cell>
          <cell r="B2591" t="str">
            <v>Banco Del Desarrollo</v>
          </cell>
          <cell r="C2591" t="str">
            <v>Banks</v>
          </cell>
          <cell r="D2591" t="str">
            <v>CHILE</v>
          </cell>
          <cell r="E2591" t="str">
            <v>Y</v>
          </cell>
          <cell r="F2591" t="str">
            <v>Withdrawn</v>
          </cell>
          <cell r="G2591">
            <v>37008</v>
          </cell>
          <cell r="H2591" t="str">
            <v>NR</v>
          </cell>
          <cell r="I2591" t="str">
            <v>Not on Rating Watch</v>
          </cell>
        </row>
        <row r="2592">
          <cell r="A2592">
            <v>80362033</v>
          </cell>
          <cell r="B2592" t="str">
            <v>Industrial &amp; Commercial Bank of China</v>
          </cell>
          <cell r="C2592" t="str">
            <v>Banks</v>
          </cell>
          <cell r="D2592" t="str">
            <v>CHINA</v>
          </cell>
          <cell r="E2592" t="str">
            <v>Y</v>
          </cell>
          <cell r="F2592" t="str">
            <v>Revision Rating</v>
          </cell>
          <cell r="G2592">
            <v>36861</v>
          </cell>
          <cell r="H2592" t="str">
            <v>BBB+</v>
          </cell>
          <cell r="I2592" t="str">
            <v>Rating Outlook Stable</v>
          </cell>
        </row>
        <row r="2593">
          <cell r="A2593">
            <v>80362039</v>
          </cell>
          <cell r="B2593" t="str">
            <v>Hellenic Bank Ltd.</v>
          </cell>
          <cell r="C2593" t="str">
            <v>Banks</v>
          </cell>
          <cell r="D2593" t="str">
            <v>CYPRUS</v>
          </cell>
          <cell r="E2593" t="str">
            <v>Y</v>
          </cell>
          <cell r="F2593" t="str">
            <v>Downgrade</v>
          </cell>
          <cell r="G2593">
            <v>37480</v>
          </cell>
          <cell r="H2593" t="str">
            <v>BBB+</v>
          </cell>
          <cell r="I2593" t="str">
            <v>Rating Outlook Stable</v>
          </cell>
        </row>
        <row r="2594">
          <cell r="A2594">
            <v>80362042</v>
          </cell>
          <cell r="B2594" t="str">
            <v>Bank of Cyprus</v>
          </cell>
          <cell r="C2594" t="str">
            <v>Banks</v>
          </cell>
          <cell r="D2594" t="str">
            <v>CYPRUS</v>
          </cell>
          <cell r="E2594" t="str">
            <v>Y</v>
          </cell>
          <cell r="F2594" t="str">
            <v>Affirmed</v>
          </cell>
          <cell r="G2594">
            <v>38047</v>
          </cell>
          <cell r="H2594" t="str">
            <v>A-</v>
          </cell>
          <cell r="I2594" t="str">
            <v>Rating Outlook Negative</v>
          </cell>
        </row>
        <row r="2595">
          <cell r="A2595">
            <v>80362046</v>
          </cell>
          <cell r="B2595" t="str">
            <v>Banco BHD</v>
          </cell>
          <cell r="C2595" t="str">
            <v>Banks</v>
          </cell>
          <cell r="D2595" t="str">
            <v>DOMINICAN REPUBLIC</v>
          </cell>
          <cell r="E2595" t="str">
            <v>Y</v>
          </cell>
          <cell r="F2595" t="str">
            <v>Downgrade</v>
          </cell>
          <cell r="G2595">
            <v>38020</v>
          </cell>
          <cell r="H2595" t="str">
            <v>CCC+</v>
          </cell>
          <cell r="I2595" t="str">
            <v>Rating Watch Negative</v>
          </cell>
        </row>
        <row r="2596">
          <cell r="A2596">
            <v>80362047</v>
          </cell>
          <cell r="B2596" t="str">
            <v>Hansapank</v>
          </cell>
          <cell r="C2596" t="str">
            <v>Banks</v>
          </cell>
          <cell r="D2596" t="str">
            <v>ESTONIA</v>
          </cell>
          <cell r="E2596" t="str">
            <v>Y</v>
          </cell>
          <cell r="F2596" t="str">
            <v>Affirmed</v>
          </cell>
          <cell r="G2596">
            <v>38163</v>
          </cell>
          <cell r="H2596" t="str">
            <v>A</v>
          </cell>
          <cell r="I2596" t="str">
            <v>Rating Outlook Stable</v>
          </cell>
        </row>
        <row r="2597">
          <cell r="A2597">
            <v>80362050</v>
          </cell>
          <cell r="B2597" t="str">
            <v>Egyptian American Bank</v>
          </cell>
          <cell r="C2597" t="str">
            <v>Banks</v>
          </cell>
          <cell r="D2597" t="str">
            <v>EGYPT</v>
          </cell>
          <cell r="E2597" t="str">
            <v>N</v>
          </cell>
          <cell r="F2597" t="str">
            <v>Withdrawn</v>
          </cell>
          <cell r="G2597">
            <v>37915</v>
          </cell>
          <cell r="H2597" t="str">
            <v>NR</v>
          </cell>
        </row>
        <row r="2598">
          <cell r="A2598">
            <v>80362071</v>
          </cell>
          <cell r="B2598" t="str">
            <v>Citic Ka Wah Bank</v>
          </cell>
          <cell r="C2598" t="str">
            <v>Banks</v>
          </cell>
          <cell r="D2598" t="str">
            <v>HONG KONG</v>
          </cell>
          <cell r="E2598" t="str">
            <v>Y</v>
          </cell>
          <cell r="F2598" t="str">
            <v>Affirmed</v>
          </cell>
          <cell r="G2598">
            <v>37587</v>
          </cell>
          <cell r="H2598" t="str">
            <v>BBB</v>
          </cell>
          <cell r="I2598" t="str">
            <v>Rating Outlook Positive</v>
          </cell>
        </row>
        <row r="2599">
          <cell r="A2599">
            <v>80362075</v>
          </cell>
          <cell r="B2599" t="str">
            <v>HVB Splitska banka dd Split</v>
          </cell>
          <cell r="C2599" t="str">
            <v>Banks</v>
          </cell>
          <cell r="D2599" t="str">
            <v>CROATIA</v>
          </cell>
          <cell r="E2599" t="str">
            <v>Y</v>
          </cell>
          <cell r="F2599" t="str">
            <v>Withdrawn</v>
          </cell>
          <cell r="G2599">
            <v>37971</v>
          </cell>
          <cell r="H2599" t="str">
            <v>NR</v>
          </cell>
        </row>
        <row r="2600">
          <cell r="A2600">
            <v>80362078</v>
          </cell>
          <cell r="B2600" t="str">
            <v>Nova Banka</v>
          </cell>
          <cell r="C2600" t="str">
            <v>Banks</v>
          </cell>
          <cell r="D2600" t="str">
            <v>CROATIA</v>
          </cell>
          <cell r="E2600" t="str">
            <v>N</v>
          </cell>
          <cell r="F2600" t="str">
            <v>Withdrawn</v>
          </cell>
          <cell r="G2600">
            <v>37491</v>
          </cell>
          <cell r="H2600" t="str">
            <v>NR</v>
          </cell>
        </row>
        <row r="2601">
          <cell r="A2601">
            <v>80362081</v>
          </cell>
          <cell r="B2601" t="str">
            <v>General Banking Trust</v>
          </cell>
          <cell r="C2601" t="str">
            <v>Banks</v>
          </cell>
          <cell r="D2601" t="str">
            <v>HUNGARY</v>
          </cell>
          <cell r="E2601" t="str">
            <v>N</v>
          </cell>
          <cell r="F2601" t="str">
            <v>Withdrawn</v>
          </cell>
          <cell r="G2601">
            <v>37067</v>
          </cell>
          <cell r="H2601" t="str">
            <v>NR</v>
          </cell>
          <cell r="I2601" t="str">
            <v>Rating Watch Negative</v>
          </cell>
        </row>
        <row r="2602">
          <cell r="A2602">
            <v>80362087</v>
          </cell>
          <cell r="B2602" t="str">
            <v>Bank Nisp</v>
          </cell>
          <cell r="C2602" t="str">
            <v>Banks</v>
          </cell>
          <cell r="D2602" t="str">
            <v>INDONESIA</v>
          </cell>
          <cell r="E2602" t="str">
            <v>Y</v>
          </cell>
          <cell r="F2602" t="str">
            <v>Affirmed</v>
          </cell>
          <cell r="G2602">
            <v>38166</v>
          </cell>
          <cell r="H2602" t="str">
            <v>B+</v>
          </cell>
          <cell r="I2602" t="str">
            <v>Rating Outlook Stable</v>
          </cell>
        </row>
        <row r="2603">
          <cell r="A2603">
            <v>80362089</v>
          </cell>
          <cell r="B2603" t="str">
            <v>First International Bank of Israel</v>
          </cell>
          <cell r="C2603" t="str">
            <v>Banks</v>
          </cell>
          <cell r="D2603" t="str">
            <v>ISRAEL</v>
          </cell>
          <cell r="E2603" t="str">
            <v>Y</v>
          </cell>
          <cell r="F2603" t="str">
            <v>Affirmed</v>
          </cell>
          <cell r="G2603">
            <v>37972</v>
          </cell>
          <cell r="H2603" t="str">
            <v>BBB</v>
          </cell>
          <cell r="I2603" t="str">
            <v>Rating Outlook Stable</v>
          </cell>
        </row>
        <row r="2604">
          <cell r="A2604">
            <v>80362112</v>
          </cell>
          <cell r="B2604" t="str">
            <v>Housing Bank, The</v>
          </cell>
          <cell r="C2604" t="str">
            <v>Banks</v>
          </cell>
          <cell r="D2604" t="str">
            <v>JORDAN</v>
          </cell>
          <cell r="E2604" t="str">
            <v>N</v>
          </cell>
          <cell r="F2604" t="str">
            <v>Revision Rating</v>
          </cell>
          <cell r="G2604">
            <v>36861</v>
          </cell>
          <cell r="H2604" t="str">
            <v>BB-</v>
          </cell>
          <cell r="I2604" t="str">
            <v>Rating Outlook Stable</v>
          </cell>
        </row>
        <row r="2605">
          <cell r="A2605">
            <v>80362113</v>
          </cell>
          <cell r="B2605" t="str">
            <v>Cairo Amman Bank</v>
          </cell>
          <cell r="C2605" t="str">
            <v>Banks</v>
          </cell>
          <cell r="D2605" t="str">
            <v>JORDAN</v>
          </cell>
          <cell r="E2605" t="str">
            <v>Y</v>
          </cell>
          <cell r="F2605" t="str">
            <v>Withdrawn</v>
          </cell>
          <cell r="G2605">
            <v>37162</v>
          </cell>
          <cell r="H2605" t="str">
            <v>NR</v>
          </cell>
          <cell r="I2605" t="str">
            <v>Not on Rating Watch</v>
          </cell>
        </row>
        <row r="2606">
          <cell r="A2606">
            <v>80362114</v>
          </cell>
          <cell r="B2606" t="str">
            <v>Arab Jordan Investment Bank</v>
          </cell>
          <cell r="C2606" t="str">
            <v>Banks</v>
          </cell>
          <cell r="D2606" t="str">
            <v>JORDAN</v>
          </cell>
          <cell r="E2606" t="str">
            <v>N</v>
          </cell>
          <cell r="F2606" t="str">
            <v>Withdrawn</v>
          </cell>
          <cell r="G2606">
            <v>37498</v>
          </cell>
          <cell r="H2606" t="str">
            <v>NR</v>
          </cell>
        </row>
        <row r="2607">
          <cell r="A2607">
            <v>80362115</v>
          </cell>
          <cell r="B2607" t="str">
            <v>Arab Bank</v>
          </cell>
          <cell r="C2607" t="str">
            <v>Banks</v>
          </cell>
          <cell r="D2607" t="str">
            <v>JORDAN</v>
          </cell>
          <cell r="E2607" t="str">
            <v>Y</v>
          </cell>
          <cell r="F2607" t="str">
            <v>New Rating</v>
          </cell>
          <cell r="G2607">
            <v>37361</v>
          </cell>
          <cell r="H2607" t="str">
            <v>BBB+</v>
          </cell>
          <cell r="I2607" t="str">
            <v>Rating Outlook Stable</v>
          </cell>
        </row>
        <row r="2608">
          <cell r="A2608">
            <v>80362116</v>
          </cell>
          <cell r="B2608" t="str">
            <v>National Industrial Credit Bank</v>
          </cell>
          <cell r="C2608" t="str">
            <v>Banks</v>
          </cell>
          <cell r="D2608" t="str">
            <v>KENYA</v>
          </cell>
          <cell r="E2608" t="str">
            <v>Y</v>
          </cell>
          <cell r="F2608" t="str">
            <v>Affirmed</v>
          </cell>
          <cell r="G2608">
            <v>37488</v>
          </cell>
          <cell r="H2608" t="str">
            <v>B-</v>
          </cell>
          <cell r="I2608" t="str">
            <v>Rating Outlook Stable</v>
          </cell>
        </row>
        <row r="2609">
          <cell r="A2609">
            <v>80362121</v>
          </cell>
          <cell r="B2609" t="str">
            <v>Commercial Bank of Africa</v>
          </cell>
          <cell r="C2609" t="str">
            <v>Banks</v>
          </cell>
          <cell r="D2609" t="str">
            <v>KENYA</v>
          </cell>
          <cell r="E2609" t="str">
            <v>Y</v>
          </cell>
          <cell r="F2609" t="str">
            <v>Affirmed</v>
          </cell>
          <cell r="G2609">
            <v>38141</v>
          </cell>
          <cell r="H2609" t="str">
            <v>B-</v>
          </cell>
          <cell r="I2609" t="str">
            <v>Rating Outlook Stable</v>
          </cell>
        </row>
        <row r="2610">
          <cell r="A2610">
            <v>80362122</v>
          </cell>
          <cell r="B2610" t="str">
            <v>CFC Bank Limited</v>
          </cell>
          <cell r="C2610" t="str">
            <v>Banks</v>
          </cell>
          <cell r="D2610" t="str">
            <v>KENYA</v>
          </cell>
          <cell r="E2610" t="str">
            <v>Y</v>
          </cell>
          <cell r="F2610" t="str">
            <v>Affirmed</v>
          </cell>
          <cell r="G2610">
            <v>37488</v>
          </cell>
          <cell r="H2610" t="str">
            <v>B-</v>
          </cell>
          <cell r="I2610" t="str">
            <v>Rating Outlook Stable</v>
          </cell>
        </row>
        <row r="2611">
          <cell r="A2611">
            <v>80362130</v>
          </cell>
          <cell r="B2611" t="str">
            <v>Kwangju Bank</v>
          </cell>
          <cell r="C2611" t="str">
            <v>Banks</v>
          </cell>
          <cell r="D2611" t="str">
            <v>KOREA, REPUBLIC OF</v>
          </cell>
          <cell r="E2611" t="str">
            <v>Y</v>
          </cell>
          <cell r="F2611" t="str">
            <v>Affirmed</v>
          </cell>
          <cell r="G2611">
            <v>38246</v>
          </cell>
          <cell r="H2611" t="str">
            <v>BBB-</v>
          </cell>
          <cell r="I2611" t="str">
            <v>Rating Outlook Stable</v>
          </cell>
        </row>
        <row r="2612">
          <cell r="A2612">
            <v>80362133</v>
          </cell>
          <cell r="B2612" t="str">
            <v>Kuwait Finance House</v>
          </cell>
          <cell r="C2612" t="str">
            <v>Banks</v>
          </cell>
          <cell r="D2612" t="str">
            <v>KUWAIT</v>
          </cell>
          <cell r="E2612" t="str">
            <v>Y</v>
          </cell>
          <cell r="F2612" t="str">
            <v>Upgrade</v>
          </cell>
          <cell r="G2612">
            <v>38133</v>
          </cell>
          <cell r="H2612" t="str">
            <v>A-</v>
          </cell>
          <cell r="I2612" t="str">
            <v>Rating Outlook Stable</v>
          </cell>
        </row>
        <row r="2613">
          <cell r="A2613">
            <v>80362135</v>
          </cell>
          <cell r="B2613" t="str">
            <v>Alahli Bank of Kuwait</v>
          </cell>
          <cell r="C2613" t="str">
            <v>Banks</v>
          </cell>
          <cell r="D2613" t="str">
            <v>KUWAIT</v>
          </cell>
          <cell r="E2613" t="str">
            <v>Y</v>
          </cell>
          <cell r="F2613" t="str">
            <v>New Rating</v>
          </cell>
          <cell r="G2613">
            <v>38236</v>
          </cell>
          <cell r="H2613" t="str">
            <v>BBB+</v>
          </cell>
          <cell r="I2613" t="str">
            <v>Rating Outlook Stable</v>
          </cell>
        </row>
        <row r="2614">
          <cell r="A2614">
            <v>80362137</v>
          </cell>
          <cell r="B2614" t="str">
            <v>Temirbank</v>
          </cell>
          <cell r="C2614" t="str">
            <v>Banks</v>
          </cell>
          <cell r="D2614" t="str">
            <v>KAZAKHSTAN</v>
          </cell>
          <cell r="E2614" t="str">
            <v>Y</v>
          </cell>
          <cell r="F2614" t="str">
            <v>Affirmed</v>
          </cell>
          <cell r="G2614">
            <v>37882</v>
          </cell>
          <cell r="H2614" t="str">
            <v>B</v>
          </cell>
          <cell r="I2614" t="str">
            <v>Rating Outlook Stable</v>
          </cell>
        </row>
        <row r="2615">
          <cell r="A2615">
            <v>80362138</v>
          </cell>
          <cell r="B2615" t="str">
            <v>Halyk Bank of Kazakhstan</v>
          </cell>
          <cell r="C2615" t="str">
            <v>Banks</v>
          </cell>
          <cell r="D2615" t="str">
            <v>KAZAKHSTAN</v>
          </cell>
          <cell r="E2615" t="str">
            <v>Y</v>
          </cell>
          <cell r="F2615" t="str">
            <v>Affirmed</v>
          </cell>
          <cell r="G2615">
            <v>38243</v>
          </cell>
          <cell r="H2615" t="str">
            <v>BB-</v>
          </cell>
          <cell r="I2615" t="str">
            <v>Rating Outlook Positive</v>
          </cell>
        </row>
        <row r="2616">
          <cell r="A2616">
            <v>80362139</v>
          </cell>
          <cell r="B2616" t="str">
            <v>Bank Turanalem</v>
          </cell>
          <cell r="C2616" t="str">
            <v>Banks</v>
          </cell>
          <cell r="D2616" t="str">
            <v>KAZAKHSTAN</v>
          </cell>
          <cell r="E2616" t="str">
            <v>N</v>
          </cell>
          <cell r="F2616" t="str">
            <v>Withdrawn</v>
          </cell>
          <cell r="G2616">
            <v>37021</v>
          </cell>
          <cell r="H2616" t="str">
            <v>NR</v>
          </cell>
          <cell r="I2616" t="str">
            <v>Rating Outlook Off</v>
          </cell>
        </row>
        <row r="2617">
          <cell r="A2617">
            <v>80362140</v>
          </cell>
          <cell r="B2617" t="str">
            <v>Bank Caspian</v>
          </cell>
          <cell r="C2617" t="str">
            <v>Banks</v>
          </cell>
          <cell r="D2617" t="str">
            <v>KAZAKHSTAN</v>
          </cell>
          <cell r="E2617" t="str">
            <v>Y</v>
          </cell>
          <cell r="F2617" t="str">
            <v>Affirmed</v>
          </cell>
          <cell r="G2617">
            <v>37973</v>
          </cell>
          <cell r="H2617" t="str">
            <v>B-</v>
          </cell>
          <cell r="I2617" t="str">
            <v>Rating Outlook Positive</v>
          </cell>
        </row>
        <row r="2618">
          <cell r="A2618">
            <v>80362141</v>
          </cell>
          <cell r="B2618" t="str">
            <v>ATF Bank (formerly Almaty Merchant Bank)</v>
          </cell>
          <cell r="C2618" t="str">
            <v>Banks</v>
          </cell>
          <cell r="D2618" t="str">
            <v>KAZAKHSTAN</v>
          </cell>
          <cell r="E2618" t="str">
            <v>Y</v>
          </cell>
          <cell r="F2618" t="str">
            <v>Upgrade</v>
          </cell>
          <cell r="G2618">
            <v>37728</v>
          </cell>
          <cell r="H2618" t="str">
            <v>B+</v>
          </cell>
          <cell r="I2618" t="str">
            <v>Rating Outlook Stable</v>
          </cell>
        </row>
        <row r="2619">
          <cell r="A2619">
            <v>80362143</v>
          </cell>
          <cell r="B2619" t="str">
            <v>Banque Saradar</v>
          </cell>
          <cell r="C2619" t="str">
            <v>Banks</v>
          </cell>
          <cell r="D2619" t="str">
            <v>LEBANON</v>
          </cell>
          <cell r="E2619" t="str">
            <v>N</v>
          </cell>
          <cell r="F2619" t="str">
            <v>Withdrawn</v>
          </cell>
          <cell r="G2619">
            <v>38167</v>
          </cell>
          <cell r="H2619" t="str">
            <v>NR</v>
          </cell>
        </row>
        <row r="2620">
          <cell r="A2620">
            <v>80362144</v>
          </cell>
          <cell r="B2620" t="str">
            <v>Allied Business Bank Sal</v>
          </cell>
          <cell r="C2620" t="str">
            <v>Banks</v>
          </cell>
          <cell r="D2620" t="str">
            <v>LEBANON</v>
          </cell>
          <cell r="E2620" t="str">
            <v>N</v>
          </cell>
          <cell r="F2620" t="str">
            <v>Withdrawn</v>
          </cell>
          <cell r="G2620">
            <v>37034</v>
          </cell>
          <cell r="H2620" t="str">
            <v>NR</v>
          </cell>
          <cell r="I2620" t="str">
            <v>Rating Watch Off</v>
          </cell>
        </row>
        <row r="2621">
          <cell r="A2621">
            <v>80362145</v>
          </cell>
          <cell r="B2621" t="str">
            <v>Al Mawarid Bank</v>
          </cell>
          <cell r="C2621" t="str">
            <v>Banks</v>
          </cell>
          <cell r="D2621" t="str">
            <v>LEBANON</v>
          </cell>
          <cell r="E2621" t="str">
            <v>Y</v>
          </cell>
          <cell r="F2621" t="str">
            <v>Withdrawn</v>
          </cell>
          <cell r="G2621">
            <v>37614</v>
          </cell>
          <cell r="H2621" t="str">
            <v>NR</v>
          </cell>
        </row>
        <row r="2622">
          <cell r="A2622">
            <v>80362150</v>
          </cell>
          <cell r="B2622" t="str">
            <v>Vilniaus Bankas</v>
          </cell>
          <cell r="C2622" t="str">
            <v>Banks</v>
          </cell>
          <cell r="D2622" t="str">
            <v>LITHUANIA</v>
          </cell>
          <cell r="E2622" t="str">
            <v>Y</v>
          </cell>
          <cell r="F2622" t="str">
            <v>Upgrade</v>
          </cell>
          <cell r="G2622">
            <v>38106</v>
          </cell>
          <cell r="H2622" t="str">
            <v>A</v>
          </cell>
          <cell r="I2622" t="str">
            <v>Rating Outlook Stable</v>
          </cell>
        </row>
        <row r="2623">
          <cell r="A2623">
            <v>80362151</v>
          </cell>
          <cell r="B2623" t="str">
            <v>Ukio Bankas</v>
          </cell>
          <cell r="C2623" t="str">
            <v>Banks</v>
          </cell>
          <cell r="D2623" t="str">
            <v>LITHUANIA</v>
          </cell>
          <cell r="E2623" t="str">
            <v>Y</v>
          </cell>
          <cell r="F2623" t="str">
            <v>Affirmed</v>
          </cell>
          <cell r="G2623">
            <v>37658</v>
          </cell>
          <cell r="H2623" t="str">
            <v>B+</v>
          </cell>
          <cell r="I2623" t="str">
            <v>Rating Outlook Negative</v>
          </cell>
        </row>
        <row r="2624">
          <cell r="A2624">
            <v>80362152</v>
          </cell>
          <cell r="B2624" t="str">
            <v>Bankas Snoras</v>
          </cell>
          <cell r="C2624" t="str">
            <v>Banks</v>
          </cell>
          <cell r="D2624" t="str">
            <v>LITHUANIA</v>
          </cell>
          <cell r="E2624" t="str">
            <v>Y</v>
          </cell>
          <cell r="F2624" t="str">
            <v>Affirmed</v>
          </cell>
          <cell r="G2624">
            <v>37978</v>
          </cell>
          <cell r="H2624" t="str">
            <v>BB-</v>
          </cell>
          <cell r="I2624" t="str">
            <v>Rating Outlook Stable</v>
          </cell>
        </row>
        <row r="2625">
          <cell r="A2625">
            <v>80362154</v>
          </cell>
          <cell r="B2625" t="str">
            <v>Parex banka</v>
          </cell>
          <cell r="C2625" t="str">
            <v>Banks</v>
          </cell>
          <cell r="D2625" t="str">
            <v>LATVIA</v>
          </cell>
          <cell r="E2625" t="str">
            <v>Y</v>
          </cell>
          <cell r="F2625" t="str">
            <v>Affirmed</v>
          </cell>
          <cell r="G2625">
            <v>38195</v>
          </cell>
          <cell r="H2625" t="str">
            <v>BB+</v>
          </cell>
          <cell r="I2625" t="str">
            <v>Rating Outlook Stable</v>
          </cell>
        </row>
        <row r="2626">
          <cell r="A2626">
            <v>80362155</v>
          </cell>
          <cell r="B2626" t="str">
            <v>Baltijas  Tranzitu Banka</v>
          </cell>
          <cell r="C2626" t="str">
            <v>Banks</v>
          </cell>
          <cell r="D2626" t="str">
            <v>LATVIA</v>
          </cell>
          <cell r="E2626" t="str">
            <v>N</v>
          </cell>
          <cell r="F2626" t="str">
            <v>Withdrawn</v>
          </cell>
          <cell r="G2626">
            <v>37082</v>
          </cell>
          <cell r="H2626" t="str">
            <v>NR</v>
          </cell>
          <cell r="I2626" t="str">
            <v>Not on Rating Watch</v>
          </cell>
        </row>
        <row r="2627">
          <cell r="A2627">
            <v>80362158</v>
          </cell>
          <cell r="B2627" t="str">
            <v>BMCE Bank</v>
          </cell>
          <cell r="C2627" t="str">
            <v>Banks</v>
          </cell>
          <cell r="D2627" t="str">
            <v>MOROCCO</v>
          </cell>
          <cell r="E2627" t="str">
            <v>Y</v>
          </cell>
          <cell r="F2627" t="str">
            <v>Withdrawn</v>
          </cell>
          <cell r="G2627">
            <v>37476</v>
          </cell>
          <cell r="H2627" t="str">
            <v>NR</v>
          </cell>
          <cell r="I2627" t="str">
            <v>Not on Rating Watch</v>
          </cell>
        </row>
        <row r="2628">
          <cell r="A2628">
            <v>80362164</v>
          </cell>
          <cell r="B2628" t="str">
            <v>Banco Weng Hang</v>
          </cell>
          <cell r="C2628" t="str">
            <v>Banks</v>
          </cell>
          <cell r="D2628" t="str">
            <v>MACAU</v>
          </cell>
          <cell r="E2628" t="str">
            <v>Y</v>
          </cell>
          <cell r="F2628" t="str">
            <v>New Rating</v>
          </cell>
          <cell r="G2628">
            <v>37943</v>
          </cell>
          <cell r="H2628" t="str">
            <v>BBB+</v>
          </cell>
          <cell r="I2628" t="str">
            <v>Rating Outlook Stable</v>
          </cell>
        </row>
        <row r="2629">
          <cell r="A2629">
            <v>80362167</v>
          </cell>
          <cell r="B2629" t="str">
            <v>AmBank</v>
          </cell>
          <cell r="C2629" t="str">
            <v>Banks</v>
          </cell>
          <cell r="D2629" t="str">
            <v>MALAYSIA</v>
          </cell>
          <cell r="E2629" t="str">
            <v>Y</v>
          </cell>
          <cell r="F2629" t="str">
            <v>New Rating</v>
          </cell>
          <cell r="G2629">
            <v>37146</v>
          </cell>
          <cell r="H2629" t="str">
            <v>BB-</v>
          </cell>
          <cell r="I2629" t="str">
            <v>Rating Outlook Stable</v>
          </cell>
        </row>
        <row r="2630">
          <cell r="A2630">
            <v>80362179</v>
          </cell>
          <cell r="B2630" t="str">
            <v>Demir-Halk Bank</v>
          </cell>
          <cell r="C2630" t="str">
            <v>Banks</v>
          </cell>
          <cell r="D2630" t="str">
            <v>NETHERLANDS</v>
          </cell>
          <cell r="E2630" t="str">
            <v>Y</v>
          </cell>
          <cell r="F2630" t="str">
            <v>Affirmed</v>
          </cell>
          <cell r="G2630">
            <v>37993</v>
          </cell>
          <cell r="H2630" t="str">
            <v>BB-</v>
          </cell>
          <cell r="I2630" t="str">
            <v>Rating Outlook Stable</v>
          </cell>
        </row>
        <row r="2631">
          <cell r="A2631">
            <v>80362180</v>
          </cell>
          <cell r="B2631" t="str">
            <v>Den Norske Bank</v>
          </cell>
          <cell r="C2631" t="str">
            <v>Banks</v>
          </cell>
          <cell r="D2631" t="str">
            <v>NORWAY</v>
          </cell>
          <cell r="E2631" t="str">
            <v>N</v>
          </cell>
          <cell r="F2631" t="str">
            <v>Withdrawn</v>
          </cell>
          <cell r="G2631">
            <v>37015</v>
          </cell>
          <cell r="H2631" t="str">
            <v>NR</v>
          </cell>
          <cell r="I2631" t="str">
            <v>Not on Rating Watch</v>
          </cell>
        </row>
        <row r="2632">
          <cell r="A2632">
            <v>80362181</v>
          </cell>
          <cell r="B2632" t="str">
            <v>Oman International Bank</v>
          </cell>
          <cell r="C2632" t="str">
            <v>Banks</v>
          </cell>
          <cell r="D2632" t="str">
            <v>OMAN</v>
          </cell>
          <cell r="E2632" t="str">
            <v>Y</v>
          </cell>
          <cell r="F2632" t="str">
            <v>Affirmed</v>
          </cell>
          <cell r="G2632">
            <v>38245</v>
          </cell>
          <cell r="H2632" t="str">
            <v>BBB-</v>
          </cell>
          <cell r="I2632" t="str">
            <v>Rating Outlook Stable</v>
          </cell>
        </row>
        <row r="2633">
          <cell r="A2633">
            <v>80362183</v>
          </cell>
          <cell r="B2633" t="str">
            <v>Bank Dhofar Al-Omani Al-Fransi</v>
          </cell>
          <cell r="C2633" t="str">
            <v>Banks</v>
          </cell>
          <cell r="D2633" t="str">
            <v>OMAN</v>
          </cell>
          <cell r="E2633" t="str">
            <v>Y</v>
          </cell>
          <cell r="F2633" t="str">
            <v>Affirmed</v>
          </cell>
          <cell r="G2633">
            <v>38245</v>
          </cell>
          <cell r="H2633" t="str">
            <v>BBB-</v>
          </cell>
          <cell r="I2633" t="str">
            <v>Rating Outlook Stable</v>
          </cell>
        </row>
        <row r="2634">
          <cell r="A2634">
            <v>80362189</v>
          </cell>
          <cell r="B2634" t="str">
            <v>Security Bank Corporation</v>
          </cell>
          <cell r="C2634" t="str">
            <v>Banks</v>
          </cell>
          <cell r="D2634" t="str">
            <v>PHILIPPINES</v>
          </cell>
          <cell r="E2634" t="str">
            <v>Y</v>
          </cell>
          <cell r="F2634" t="str">
            <v>New Rating</v>
          </cell>
          <cell r="G2634">
            <v>37964</v>
          </cell>
          <cell r="H2634" t="str">
            <v>BB</v>
          </cell>
          <cell r="I2634" t="str">
            <v>Rating Outlook Stable</v>
          </cell>
        </row>
        <row r="2635">
          <cell r="A2635">
            <v>80362190</v>
          </cell>
          <cell r="B2635" t="str">
            <v>Rizal Commercial Banking Corp.</v>
          </cell>
          <cell r="C2635" t="str">
            <v>Banks</v>
          </cell>
          <cell r="D2635" t="str">
            <v>PHILIPPINES</v>
          </cell>
          <cell r="E2635" t="str">
            <v>Y</v>
          </cell>
          <cell r="F2635" t="str">
            <v>New Rating</v>
          </cell>
          <cell r="G2635">
            <v>37742</v>
          </cell>
          <cell r="H2635" t="str">
            <v>BB-</v>
          </cell>
          <cell r="I2635" t="str">
            <v>Not on Rating Watch</v>
          </cell>
        </row>
        <row r="2636">
          <cell r="A2636">
            <v>80362202</v>
          </cell>
          <cell r="B2636" t="str">
            <v>Bank Zachodni WBK S.A.</v>
          </cell>
          <cell r="C2636" t="str">
            <v>Banks</v>
          </cell>
          <cell r="D2636" t="str">
            <v>POLAND</v>
          </cell>
          <cell r="E2636" t="str">
            <v>Y</v>
          </cell>
          <cell r="F2636" t="str">
            <v>Affirmed</v>
          </cell>
          <cell r="G2636">
            <v>38253</v>
          </cell>
          <cell r="H2636" t="str">
            <v>A</v>
          </cell>
          <cell r="I2636" t="str">
            <v>Rating Outlook Stable</v>
          </cell>
        </row>
        <row r="2637">
          <cell r="A2637">
            <v>80362205</v>
          </cell>
          <cell r="B2637" t="str">
            <v>Banco Internacional de Credito</v>
          </cell>
          <cell r="C2637" t="str">
            <v>Banks</v>
          </cell>
          <cell r="D2637" t="str">
            <v>PORTUGAL</v>
          </cell>
          <cell r="E2637" t="str">
            <v>Y</v>
          </cell>
          <cell r="F2637" t="str">
            <v>Affirmed</v>
          </cell>
          <cell r="G2637">
            <v>37567</v>
          </cell>
          <cell r="H2637" t="str">
            <v>A+</v>
          </cell>
          <cell r="I2637" t="str">
            <v>Rating Outlook Stable</v>
          </cell>
        </row>
        <row r="2638">
          <cell r="A2638">
            <v>80362206</v>
          </cell>
          <cell r="B2638" t="str">
            <v>Qatar National Bank</v>
          </cell>
          <cell r="C2638" t="str">
            <v>Banks</v>
          </cell>
          <cell r="D2638" t="str">
            <v>QATAR</v>
          </cell>
          <cell r="E2638" t="str">
            <v>Y</v>
          </cell>
          <cell r="F2638" t="str">
            <v>Affirmed</v>
          </cell>
          <cell r="G2638">
            <v>38174</v>
          </cell>
          <cell r="H2638" t="str">
            <v>A-</v>
          </cell>
          <cell r="I2638" t="str">
            <v>Rating Outlook Stable</v>
          </cell>
        </row>
        <row r="2639">
          <cell r="A2639">
            <v>80362210</v>
          </cell>
          <cell r="B2639" t="str">
            <v>Commercial Bank Of Qatar</v>
          </cell>
          <cell r="C2639" t="str">
            <v>Banks</v>
          </cell>
          <cell r="D2639" t="str">
            <v>QATAR</v>
          </cell>
          <cell r="E2639" t="str">
            <v>Y</v>
          </cell>
          <cell r="F2639" t="str">
            <v>New Rating</v>
          </cell>
          <cell r="G2639">
            <v>37657</v>
          </cell>
          <cell r="H2639" t="str">
            <v>BBB+</v>
          </cell>
          <cell r="I2639" t="str">
            <v>Rating Outlook Stable</v>
          </cell>
        </row>
        <row r="2640">
          <cell r="A2640">
            <v>80362211</v>
          </cell>
          <cell r="B2640" t="str">
            <v>BRD-Groupe Societe Generale SA</v>
          </cell>
          <cell r="C2640" t="str">
            <v>Banks</v>
          </cell>
          <cell r="D2640" t="str">
            <v>ROMANIA</v>
          </cell>
          <cell r="E2640" t="str">
            <v>Y</v>
          </cell>
          <cell r="F2640" t="str">
            <v>Affirmed</v>
          </cell>
          <cell r="G2640">
            <v>38250</v>
          </cell>
          <cell r="H2640" t="str">
            <v>BB</v>
          </cell>
          <cell r="I2640" t="str">
            <v>Rating Outlook Positive</v>
          </cell>
        </row>
        <row r="2641">
          <cell r="A2641">
            <v>80362213</v>
          </cell>
          <cell r="B2641" t="str">
            <v>Uralvneshtorgbank</v>
          </cell>
          <cell r="C2641" t="str">
            <v>Banks</v>
          </cell>
          <cell r="D2641" t="str">
            <v>RUSSIAN FEDERATION</v>
          </cell>
          <cell r="E2641" t="str">
            <v>N</v>
          </cell>
          <cell r="F2641" t="str">
            <v>Withdrawn</v>
          </cell>
          <cell r="G2641">
            <v>37021</v>
          </cell>
          <cell r="H2641" t="str">
            <v>NR</v>
          </cell>
          <cell r="I2641" t="str">
            <v>Rating Outlook Off</v>
          </cell>
        </row>
        <row r="2642">
          <cell r="A2642">
            <v>80362214</v>
          </cell>
          <cell r="B2642" t="str">
            <v>Promsvyazbank</v>
          </cell>
          <cell r="C2642" t="str">
            <v>Banks</v>
          </cell>
          <cell r="D2642" t="str">
            <v>RUSSIAN FEDERATION</v>
          </cell>
          <cell r="E2642" t="str">
            <v>Y</v>
          </cell>
          <cell r="F2642" t="str">
            <v>Upgrade</v>
          </cell>
          <cell r="G2642">
            <v>38134</v>
          </cell>
          <cell r="H2642" t="str">
            <v>B</v>
          </cell>
          <cell r="I2642" t="str">
            <v>Rating Outlook Stable</v>
          </cell>
        </row>
        <row r="2643">
          <cell r="A2643">
            <v>80362215</v>
          </cell>
          <cell r="B2643" t="str">
            <v>Nizhegorodsky Bankirsky Dom</v>
          </cell>
          <cell r="C2643" t="str">
            <v>Banks</v>
          </cell>
          <cell r="D2643" t="str">
            <v>RUSSIAN FEDERATION</v>
          </cell>
          <cell r="E2643" t="str">
            <v>N</v>
          </cell>
          <cell r="F2643" t="str">
            <v>Withdrawn</v>
          </cell>
          <cell r="G2643">
            <v>37021</v>
          </cell>
          <cell r="H2643" t="str">
            <v>NR</v>
          </cell>
          <cell r="I2643" t="str">
            <v>Rating Outlook Off</v>
          </cell>
        </row>
        <row r="2644">
          <cell r="A2644">
            <v>80362216</v>
          </cell>
          <cell r="B2644" t="str">
            <v>NIKoil IBG Bank</v>
          </cell>
          <cell r="C2644" t="str">
            <v>Banks</v>
          </cell>
          <cell r="D2644" t="str">
            <v>RUSSIAN FEDERATION</v>
          </cell>
          <cell r="E2644" t="str">
            <v>Y</v>
          </cell>
          <cell r="F2644" t="str">
            <v>Upgrade</v>
          </cell>
          <cell r="G2644">
            <v>37977</v>
          </cell>
          <cell r="H2644" t="str">
            <v>B</v>
          </cell>
          <cell r="I2644" t="str">
            <v>Rating Outlook Stable</v>
          </cell>
        </row>
        <row r="2645">
          <cell r="A2645">
            <v>80362217</v>
          </cell>
          <cell r="B2645" t="str">
            <v>Financial Corporation NIKoil</v>
          </cell>
          <cell r="C2645" t="str">
            <v>Financial Institutions</v>
          </cell>
          <cell r="D2645" t="str">
            <v>RUSSIAN FEDERATION</v>
          </cell>
          <cell r="E2645" t="str">
            <v>Y</v>
          </cell>
          <cell r="F2645" t="str">
            <v>Upgrade</v>
          </cell>
          <cell r="G2645">
            <v>37977</v>
          </cell>
          <cell r="H2645" t="str">
            <v>B</v>
          </cell>
          <cell r="I2645" t="str">
            <v>Rating Outlook Stable</v>
          </cell>
        </row>
        <row r="2646">
          <cell r="A2646">
            <v>80362218</v>
          </cell>
          <cell r="B2646" t="str">
            <v>Infobank</v>
          </cell>
          <cell r="C2646" t="str">
            <v>Banks</v>
          </cell>
          <cell r="D2646" t="str">
            <v>RUSSIAN FEDERATION</v>
          </cell>
          <cell r="E2646" t="str">
            <v>N</v>
          </cell>
          <cell r="F2646" t="str">
            <v>Withdrawn</v>
          </cell>
          <cell r="G2646">
            <v>37021</v>
          </cell>
          <cell r="H2646" t="str">
            <v>NR</v>
          </cell>
          <cell r="I2646" t="str">
            <v>Rating Outlook Off</v>
          </cell>
        </row>
        <row r="2647">
          <cell r="A2647">
            <v>80362219</v>
          </cell>
          <cell r="B2647" t="str">
            <v>Industry &amp; Construction Bank, St Petersburg (ICB)</v>
          </cell>
          <cell r="C2647" t="str">
            <v>Banks</v>
          </cell>
          <cell r="D2647" t="str">
            <v>RUSSIAN FEDERATION</v>
          </cell>
          <cell r="E2647" t="str">
            <v>Y</v>
          </cell>
          <cell r="F2647" t="str">
            <v>Upgrade</v>
          </cell>
          <cell r="G2647">
            <v>37491</v>
          </cell>
          <cell r="H2647" t="str">
            <v>B</v>
          </cell>
          <cell r="I2647" t="str">
            <v>Rating Outlook Stable</v>
          </cell>
        </row>
        <row r="2648">
          <cell r="A2648">
            <v>80362220</v>
          </cell>
          <cell r="B2648" t="str">
            <v>Conversbank</v>
          </cell>
          <cell r="C2648" t="str">
            <v>Banks</v>
          </cell>
          <cell r="D2648" t="str">
            <v>RUSSIAN FEDERATION</v>
          </cell>
          <cell r="E2648" t="str">
            <v>N</v>
          </cell>
          <cell r="F2648" t="str">
            <v>Withdrawn</v>
          </cell>
          <cell r="G2648">
            <v>37263</v>
          </cell>
          <cell r="H2648" t="str">
            <v>NR</v>
          </cell>
          <cell r="I2648" t="str">
            <v>Not on Rating Watch</v>
          </cell>
        </row>
        <row r="2649">
          <cell r="A2649">
            <v>80362221</v>
          </cell>
          <cell r="B2649" t="str">
            <v>Bank Avangard</v>
          </cell>
          <cell r="C2649" t="str">
            <v>Banks</v>
          </cell>
          <cell r="D2649" t="str">
            <v>RUSSIAN FEDERATION</v>
          </cell>
          <cell r="E2649" t="str">
            <v>Y</v>
          </cell>
          <cell r="F2649" t="str">
            <v>Upgrade</v>
          </cell>
          <cell r="G2649">
            <v>37567</v>
          </cell>
          <cell r="H2649" t="str">
            <v>B-</v>
          </cell>
          <cell r="I2649" t="str">
            <v>Rating Outlook Stable</v>
          </cell>
        </row>
        <row r="2650">
          <cell r="A2650">
            <v>80362222</v>
          </cell>
          <cell r="B2650" t="str">
            <v>BIN Bank</v>
          </cell>
          <cell r="C2650" t="str">
            <v>Banks</v>
          </cell>
          <cell r="D2650" t="str">
            <v>RUSSIAN FEDERATION</v>
          </cell>
          <cell r="E2650" t="str">
            <v>Y</v>
          </cell>
          <cell r="F2650" t="str">
            <v>Change</v>
          </cell>
          <cell r="G2650">
            <v>37970</v>
          </cell>
          <cell r="H2650" t="str">
            <v>CCC+</v>
          </cell>
          <cell r="I2650" t="str">
            <v>Rating Outlook Positive</v>
          </cell>
        </row>
        <row r="2651">
          <cell r="A2651">
            <v>80362223</v>
          </cell>
          <cell r="B2651" t="str">
            <v>Saudi Hollandi Bank</v>
          </cell>
          <cell r="C2651" t="str">
            <v>Banks</v>
          </cell>
          <cell r="D2651" t="str">
            <v>SAUDI ARABIA</v>
          </cell>
          <cell r="E2651" t="str">
            <v>Y</v>
          </cell>
          <cell r="F2651" t="str">
            <v>Revision Rating</v>
          </cell>
          <cell r="G2651">
            <v>36861</v>
          </cell>
          <cell r="H2651" t="str">
            <v>BBB+</v>
          </cell>
          <cell r="I2651" t="str">
            <v>Rating Outlook Stable</v>
          </cell>
        </row>
        <row r="2652">
          <cell r="A2652">
            <v>80362224</v>
          </cell>
          <cell r="B2652" t="str">
            <v>Bank Aljazira</v>
          </cell>
          <cell r="C2652" t="str">
            <v>Banks</v>
          </cell>
          <cell r="D2652" t="str">
            <v>SAUDI ARABIA</v>
          </cell>
          <cell r="E2652" t="str">
            <v>Y</v>
          </cell>
          <cell r="F2652" t="str">
            <v>Affirmed</v>
          </cell>
          <cell r="G2652">
            <v>38133</v>
          </cell>
          <cell r="H2652" t="str">
            <v>BBB-</v>
          </cell>
          <cell r="I2652" t="str">
            <v>Rating Outlook Stable</v>
          </cell>
        </row>
        <row r="2653">
          <cell r="A2653">
            <v>80362225</v>
          </cell>
          <cell r="B2653" t="str">
            <v>Banque Saudi Fransi</v>
          </cell>
          <cell r="C2653" t="str">
            <v>Banks</v>
          </cell>
          <cell r="D2653" t="str">
            <v>SAUDI ARABIA</v>
          </cell>
          <cell r="E2653" t="str">
            <v>Y</v>
          </cell>
          <cell r="F2653" t="str">
            <v>Upgrade</v>
          </cell>
          <cell r="G2653">
            <v>37907</v>
          </cell>
          <cell r="H2653" t="str">
            <v>A-</v>
          </cell>
          <cell r="I2653" t="str">
            <v>Rating Outlook Stable</v>
          </cell>
        </row>
        <row r="2654">
          <cell r="A2654">
            <v>80362231</v>
          </cell>
          <cell r="B2654" t="str">
            <v>Dexia Banka Slovensko</v>
          </cell>
          <cell r="C2654" t="str">
            <v>Banks</v>
          </cell>
          <cell r="D2654" t="str">
            <v>SLOVAKIA</v>
          </cell>
          <cell r="E2654" t="str">
            <v>Y</v>
          </cell>
          <cell r="F2654" t="str">
            <v>Upgrade</v>
          </cell>
          <cell r="G2654">
            <v>38106</v>
          </cell>
          <cell r="H2654" t="str">
            <v>A</v>
          </cell>
          <cell r="I2654" t="str">
            <v>Rating Outlook Stable</v>
          </cell>
        </row>
        <row r="2655">
          <cell r="A2655">
            <v>80362232</v>
          </cell>
          <cell r="B2655" t="str">
            <v>Postova Banka A.S.</v>
          </cell>
          <cell r="C2655" t="str">
            <v>Banks</v>
          </cell>
          <cell r="D2655" t="str">
            <v>SLOVAKIA</v>
          </cell>
          <cell r="E2655" t="str">
            <v>N</v>
          </cell>
          <cell r="F2655" t="str">
            <v>Withdrawn</v>
          </cell>
          <cell r="G2655">
            <v>36934</v>
          </cell>
          <cell r="H2655" t="str">
            <v>NR</v>
          </cell>
          <cell r="I2655" t="str">
            <v>Rating Watch Off</v>
          </cell>
        </row>
        <row r="2656">
          <cell r="A2656">
            <v>80362234</v>
          </cell>
          <cell r="B2656" t="str">
            <v>Ludova Banka</v>
          </cell>
          <cell r="C2656" t="str">
            <v>Banks</v>
          </cell>
          <cell r="D2656" t="str">
            <v>SLOVAKIA</v>
          </cell>
          <cell r="E2656" t="str">
            <v>Y</v>
          </cell>
          <cell r="F2656" t="str">
            <v>Upgrade</v>
          </cell>
          <cell r="G2656">
            <v>37683</v>
          </cell>
          <cell r="H2656" t="str">
            <v>BBB</v>
          </cell>
          <cell r="I2656" t="str">
            <v>Rating Outlook Stable</v>
          </cell>
        </row>
        <row r="2657">
          <cell r="A2657">
            <v>80362237</v>
          </cell>
          <cell r="B2657" t="str">
            <v>Toprak Finansal Kiralama</v>
          </cell>
          <cell r="C2657" t="str">
            <v>Banks</v>
          </cell>
          <cell r="D2657" t="str">
            <v>TURKEY</v>
          </cell>
          <cell r="E2657" t="str">
            <v>N</v>
          </cell>
          <cell r="F2657" t="str">
            <v>Withdrawn</v>
          </cell>
          <cell r="G2657">
            <v>37078</v>
          </cell>
          <cell r="H2657" t="str">
            <v>NR</v>
          </cell>
          <cell r="I2657" t="str">
            <v>Not on Rating Watch</v>
          </cell>
        </row>
        <row r="2658">
          <cell r="A2658">
            <v>80362238</v>
          </cell>
          <cell r="B2658" t="str">
            <v>Tekstil Bankasi A.S.</v>
          </cell>
          <cell r="C2658" t="str">
            <v>Banks</v>
          </cell>
          <cell r="D2658" t="str">
            <v>TURKEY</v>
          </cell>
          <cell r="E2658" t="str">
            <v>Y</v>
          </cell>
          <cell r="F2658" t="str">
            <v>Upgrade</v>
          </cell>
          <cell r="G2658">
            <v>38098</v>
          </cell>
          <cell r="H2658" t="str">
            <v>B</v>
          </cell>
          <cell r="I2658" t="str">
            <v>Rating Outlook Stable</v>
          </cell>
        </row>
        <row r="2659">
          <cell r="A2659">
            <v>80362239</v>
          </cell>
          <cell r="B2659" t="str">
            <v>MNG Bank</v>
          </cell>
          <cell r="C2659" t="str">
            <v>Banks</v>
          </cell>
          <cell r="D2659" t="str">
            <v>TURKEY</v>
          </cell>
          <cell r="E2659" t="str">
            <v>Y</v>
          </cell>
          <cell r="F2659" t="str">
            <v>New Rating</v>
          </cell>
          <cell r="G2659">
            <v>37925</v>
          </cell>
          <cell r="H2659" t="str">
            <v>B-</v>
          </cell>
          <cell r="I2659" t="str">
            <v>Rating Outlook Stable</v>
          </cell>
        </row>
        <row r="2660">
          <cell r="A2660">
            <v>80362240</v>
          </cell>
          <cell r="B2660" t="str">
            <v>Finans Finansal Kiralama A.S.</v>
          </cell>
          <cell r="C2660" t="str">
            <v>Banks</v>
          </cell>
          <cell r="D2660" t="str">
            <v>TURKEY</v>
          </cell>
          <cell r="E2660" t="str">
            <v>N</v>
          </cell>
          <cell r="F2660" t="str">
            <v>Withdrawn</v>
          </cell>
          <cell r="G2660">
            <v>37210</v>
          </cell>
          <cell r="H2660" t="str">
            <v>NR</v>
          </cell>
          <cell r="I2660" t="str">
            <v>Not on Rating Watch</v>
          </cell>
        </row>
        <row r="2661">
          <cell r="A2661">
            <v>80362246</v>
          </cell>
          <cell r="B2661" t="str">
            <v>Far Eastern International Bank</v>
          </cell>
          <cell r="C2661" t="str">
            <v>Banks</v>
          </cell>
          <cell r="D2661" t="str">
            <v>TAIWAN</v>
          </cell>
          <cell r="E2661" t="str">
            <v>Y</v>
          </cell>
          <cell r="F2661" t="str">
            <v>Upgrade</v>
          </cell>
          <cell r="G2661">
            <v>38176</v>
          </cell>
          <cell r="H2661" t="str">
            <v>BBB</v>
          </cell>
          <cell r="I2661" t="str">
            <v>Rating Outlook Stable</v>
          </cell>
        </row>
        <row r="2662">
          <cell r="A2662">
            <v>80362253</v>
          </cell>
          <cell r="B2662" t="str">
            <v>First Ukrainian International Bank</v>
          </cell>
          <cell r="C2662" t="str">
            <v>Banks</v>
          </cell>
          <cell r="D2662" t="str">
            <v>UKRAINE</v>
          </cell>
          <cell r="E2662" t="str">
            <v>Y</v>
          </cell>
          <cell r="F2662" t="str">
            <v>Upgrade</v>
          </cell>
          <cell r="G2662">
            <v>38001</v>
          </cell>
          <cell r="H2662" t="str">
            <v>B-</v>
          </cell>
          <cell r="I2662" t="str">
            <v>Rating Outlook Stable</v>
          </cell>
        </row>
        <row r="2663">
          <cell r="A2663">
            <v>80362272</v>
          </cell>
          <cell r="B2663" t="str">
            <v>Federal Home Loan Bank Pittsburgh</v>
          </cell>
          <cell r="C2663" t="str">
            <v>Banks</v>
          </cell>
          <cell r="D2663" t="str">
            <v>UNITED STATES</v>
          </cell>
          <cell r="E2663" t="str">
            <v>N</v>
          </cell>
          <cell r="F2663" t="str">
            <v>Withdrawn</v>
          </cell>
          <cell r="G2663">
            <v>37134</v>
          </cell>
          <cell r="H2663" t="str">
            <v>NR</v>
          </cell>
          <cell r="I2663" t="str">
            <v>Rating Outlook Stable</v>
          </cell>
        </row>
        <row r="2664">
          <cell r="A2664">
            <v>80362274</v>
          </cell>
          <cell r="B2664" t="str">
            <v>Deutsche Bank Securities</v>
          </cell>
          <cell r="C2664" t="str">
            <v>Banks</v>
          </cell>
          <cell r="D2664" t="str">
            <v>UNITED STATES</v>
          </cell>
          <cell r="E2664" t="str">
            <v>Y</v>
          </cell>
          <cell r="F2664" t="str">
            <v>Affirmed</v>
          </cell>
          <cell r="G2664">
            <v>38160</v>
          </cell>
          <cell r="H2664" t="str">
            <v>A+</v>
          </cell>
          <cell r="I2664" t="str">
            <v>Rating Outlook Stable</v>
          </cell>
        </row>
        <row r="2665">
          <cell r="A2665">
            <v>80362311</v>
          </cell>
          <cell r="B2665" t="str">
            <v>Man Group Plc</v>
          </cell>
          <cell r="C2665" t="str">
            <v>Financial Institutions</v>
          </cell>
          <cell r="D2665" t="str">
            <v>UNITED KINGDOM</v>
          </cell>
          <cell r="E2665" t="str">
            <v>Y</v>
          </cell>
          <cell r="F2665" t="str">
            <v>New Rating</v>
          </cell>
          <cell r="G2665">
            <v>37426</v>
          </cell>
          <cell r="H2665" t="str">
            <v>A-</v>
          </cell>
          <cell r="I2665" t="str">
            <v>Rating Outlook Stable</v>
          </cell>
        </row>
        <row r="2666">
          <cell r="A2666">
            <v>80362314</v>
          </cell>
          <cell r="B2666" t="str">
            <v>Caixa d'Estalvis de Tarragona</v>
          </cell>
          <cell r="C2666" t="str">
            <v>Banks</v>
          </cell>
          <cell r="D2666" t="str">
            <v>SPAIN</v>
          </cell>
          <cell r="E2666" t="str">
            <v>Y</v>
          </cell>
          <cell r="F2666" t="str">
            <v>Affirmed</v>
          </cell>
          <cell r="G2666">
            <v>38236</v>
          </cell>
          <cell r="H2666" t="str">
            <v>A-</v>
          </cell>
          <cell r="I2666" t="str">
            <v>Rating Outlook Stable</v>
          </cell>
        </row>
        <row r="2667">
          <cell r="A2667">
            <v>80362315</v>
          </cell>
          <cell r="B2667" t="str">
            <v>Chinatrust Financial Holding Company (CFHC)</v>
          </cell>
          <cell r="C2667" t="str">
            <v>Banks</v>
          </cell>
          <cell r="D2667" t="str">
            <v>TAIWAN</v>
          </cell>
          <cell r="E2667" t="str">
            <v>Y</v>
          </cell>
          <cell r="F2667" t="str">
            <v>Upgrade</v>
          </cell>
          <cell r="G2667">
            <v>38233</v>
          </cell>
          <cell r="H2667" t="str">
            <v>A-</v>
          </cell>
          <cell r="I2667" t="str">
            <v>Rating Outlook Stable</v>
          </cell>
        </row>
        <row r="2668">
          <cell r="A2668">
            <v>80362317</v>
          </cell>
          <cell r="B2668" t="str">
            <v>Capitalia S.p.A.</v>
          </cell>
          <cell r="C2668" t="str">
            <v>Banks</v>
          </cell>
          <cell r="D2668" t="str">
            <v>ITALY</v>
          </cell>
          <cell r="E2668" t="str">
            <v>Y</v>
          </cell>
          <cell r="F2668" t="str">
            <v>Affirmed</v>
          </cell>
          <cell r="G2668">
            <v>38154</v>
          </cell>
          <cell r="H2668" t="str">
            <v>BBB+</v>
          </cell>
          <cell r="I2668" t="str">
            <v>Rating Outlook Stable</v>
          </cell>
        </row>
        <row r="2669">
          <cell r="A2669">
            <v>80362319</v>
          </cell>
          <cell r="B2669" t="str">
            <v>HBOS plc</v>
          </cell>
          <cell r="C2669" t="str">
            <v>Banks</v>
          </cell>
          <cell r="D2669" t="str">
            <v>UNITED KINGDOM</v>
          </cell>
          <cell r="E2669" t="str">
            <v>Y</v>
          </cell>
          <cell r="F2669" t="str">
            <v>New Rating</v>
          </cell>
          <cell r="G2669">
            <v>37459</v>
          </cell>
          <cell r="H2669" t="str">
            <v>AA</v>
          </cell>
          <cell r="I2669" t="str">
            <v>Rating Outlook Stable</v>
          </cell>
        </row>
        <row r="2670">
          <cell r="A2670">
            <v>80362320</v>
          </cell>
          <cell r="B2670" t="str">
            <v>Singapore Telecommunications Limited</v>
          </cell>
          <cell r="C2670" t="str">
            <v>Corporates</v>
          </cell>
          <cell r="D2670" t="str">
            <v>SINGAPORE</v>
          </cell>
          <cell r="E2670" t="str">
            <v>Y</v>
          </cell>
          <cell r="F2670" t="str">
            <v>Affirmed</v>
          </cell>
          <cell r="G2670">
            <v>38148</v>
          </cell>
          <cell r="H2670" t="str">
            <v>A</v>
          </cell>
          <cell r="I2670" t="str">
            <v>Rating Outlook Positive</v>
          </cell>
        </row>
        <row r="2671">
          <cell r="A2671">
            <v>80362322</v>
          </cell>
          <cell r="B2671" t="str">
            <v>KT Corporation (Korea Telecom Corp)</v>
          </cell>
          <cell r="C2671" t="str">
            <v>Corporates</v>
          </cell>
          <cell r="D2671" t="str">
            <v>KOREA, REPUBLIC OF</v>
          </cell>
          <cell r="E2671" t="str">
            <v>Y</v>
          </cell>
          <cell r="F2671" t="str">
            <v>New Rating</v>
          </cell>
          <cell r="G2671">
            <v>37445</v>
          </cell>
          <cell r="H2671" t="str">
            <v>A-</v>
          </cell>
          <cell r="I2671" t="str">
            <v>Rating Outlook Stable</v>
          </cell>
        </row>
        <row r="2672">
          <cell r="A2672">
            <v>80362323</v>
          </cell>
          <cell r="B2672" t="str">
            <v>China Mobile (Hong Kong) Limited</v>
          </cell>
          <cell r="C2672" t="str">
            <v>Corporates</v>
          </cell>
          <cell r="D2672" t="str">
            <v>HONG KONG</v>
          </cell>
          <cell r="E2672" t="str">
            <v>Y</v>
          </cell>
          <cell r="F2672" t="str">
            <v>Upgrade</v>
          </cell>
          <cell r="G2672">
            <v>38145</v>
          </cell>
          <cell r="H2672" t="str">
            <v>A-</v>
          </cell>
          <cell r="I2672" t="str">
            <v>Rating Outlook Stable</v>
          </cell>
        </row>
        <row r="2673">
          <cell r="A2673">
            <v>80362331</v>
          </cell>
          <cell r="B2673" t="str">
            <v>EFG Private Bank</v>
          </cell>
          <cell r="C2673" t="str">
            <v>Banks</v>
          </cell>
          <cell r="D2673" t="str">
            <v>SWITZERLAND</v>
          </cell>
          <cell r="E2673" t="str">
            <v>Y</v>
          </cell>
          <cell r="F2673" t="str">
            <v>New Rating</v>
          </cell>
          <cell r="G2673">
            <v>37890</v>
          </cell>
          <cell r="H2673" t="str">
            <v>A-</v>
          </cell>
          <cell r="I2673" t="str">
            <v>Rating Outlook Stable</v>
          </cell>
        </row>
        <row r="2674">
          <cell r="A2674">
            <v>80362336</v>
          </cell>
          <cell r="B2674" t="str">
            <v>Moscow Bank for Reconstruction and Development</v>
          </cell>
          <cell r="C2674" t="str">
            <v>Banks</v>
          </cell>
          <cell r="D2674" t="str">
            <v>RUSSIAN FEDERATION</v>
          </cell>
          <cell r="E2674" t="str">
            <v>Y</v>
          </cell>
          <cell r="F2674" t="str">
            <v>Affirmed</v>
          </cell>
          <cell r="G2674">
            <v>38033</v>
          </cell>
          <cell r="H2674" t="str">
            <v>B-</v>
          </cell>
          <cell r="I2674" t="str">
            <v>Rating Outlook Stable</v>
          </cell>
        </row>
        <row r="2675">
          <cell r="A2675">
            <v>80362337</v>
          </cell>
          <cell r="B2675" t="str">
            <v>Nippon Steel</v>
          </cell>
          <cell r="C2675" t="str">
            <v>Metals &amp; Mining</v>
          </cell>
          <cell r="D2675" t="str">
            <v>JAPAN</v>
          </cell>
          <cell r="E2675" t="str">
            <v>Y</v>
          </cell>
          <cell r="F2675" t="str">
            <v>Upgrade</v>
          </cell>
          <cell r="G2675">
            <v>38212</v>
          </cell>
          <cell r="H2675" t="str">
            <v>BBB</v>
          </cell>
          <cell r="I2675" t="str">
            <v>Rating Outlook Stable</v>
          </cell>
        </row>
        <row r="2676">
          <cell r="A2676">
            <v>80362338</v>
          </cell>
          <cell r="B2676" t="str">
            <v>Sumitomo Metals</v>
          </cell>
          <cell r="C2676" t="str">
            <v>Corporates</v>
          </cell>
          <cell r="D2676" t="str">
            <v>JAPAN</v>
          </cell>
          <cell r="E2676" t="str">
            <v>Y</v>
          </cell>
          <cell r="F2676" t="str">
            <v>Affirmed</v>
          </cell>
          <cell r="G2676">
            <v>37853</v>
          </cell>
          <cell r="H2676" t="str">
            <v>B</v>
          </cell>
          <cell r="I2676" t="str">
            <v>Rating Outlook Stable</v>
          </cell>
        </row>
        <row r="2677">
          <cell r="A2677">
            <v>80362339</v>
          </cell>
          <cell r="B2677" t="str">
            <v>Kobe Steel</v>
          </cell>
          <cell r="C2677" t="str">
            <v>Metals &amp; Mining</v>
          </cell>
          <cell r="D2677" t="str">
            <v>JAPAN</v>
          </cell>
          <cell r="E2677" t="str">
            <v>Y</v>
          </cell>
          <cell r="F2677" t="str">
            <v>Affirmed</v>
          </cell>
          <cell r="G2677">
            <v>37853</v>
          </cell>
          <cell r="H2677" t="str">
            <v>B+</v>
          </cell>
          <cell r="I2677" t="str">
            <v>Rating Outlook Stable</v>
          </cell>
        </row>
        <row r="2678">
          <cell r="A2678">
            <v>80362340</v>
          </cell>
          <cell r="B2678" t="str">
            <v>Kawasaki Steel</v>
          </cell>
          <cell r="C2678" t="str">
            <v>Corporates</v>
          </cell>
          <cell r="D2678" t="str">
            <v>JAPAN</v>
          </cell>
          <cell r="E2678" t="str">
            <v>N</v>
          </cell>
          <cell r="F2678" t="str">
            <v>Withdrawn</v>
          </cell>
          <cell r="G2678">
            <v>37715</v>
          </cell>
          <cell r="H2678" t="str">
            <v>NR</v>
          </cell>
        </row>
        <row r="2679">
          <cell r="A2679">
            <v>80362341</v>
          </cell>
          <cell r="B2679" t="str">
            <v>NKK</v>
          </cell>
          <cell r="C2679" t="str">
            <v>Corporates</v>
          </cell>
          <cell r="D2679" t="str">
            <v>JAPAN</v>
          </cell>
          <cell r="E2679" t="str">
            <v>N</v>
          </cell>
          <cell r="F2679" t="str">
            <v>Withdrawn</v>
          </cell>
          <cell r="G2679">
            <v>37715</v>
          </cell>
          <cell r="H2679" t="str">
            <v>NR</v>
          </cell>
        </row>
        <row r="2680">
          <cell r="A2680">
            <v>80362342</v>
          </cell>
          <cell r="B2680" t="str">
            <v>Small Business Corporation</v>
          </cell>
          <cell r="C2680" t="str">
            <v>Subnationals</v>
          </cell>
          <cell r="D2680" t="str">
            <v>KOREA, REPUBLIC OF</v>
          </cell>
          <cell r="E2680" t="str">
            <v>Y</v>
          </cell>
          <cell r="F2680" t="str">
            <v>Affirmed</v>
          </cell>
          <cell r="G2680">
            <v>37879</v>
          </cell>
          <cell r="H2680" t="str">
            <v>A</v>
          </cell>
          <cell r="I2680" t="str">
            <v>Rating Outlook Stable</v>
          </cell>
        </row>
        <row r="2681">
          <cell r="A2681">
            <v>80362343</v>
          </cell>
          <cell r="B2681" t="str">
            <v>VR-Leasing AG</v>
          </cell>
          <cell r="C2681" t="str">
            <v>Banks</v>
          </cell>
          <cell r="D2681" t="str">
            <v>GERMANY</v>
          </cell>
          <cell r="E2681" t="str">
            <v>Y</v>
          </cell>
          <cell r="F2681" t="str">
            <v>New Rating</v>
          </cell>
          <cell r="G2681">
            <v>37519</v>
          </cell>
          <cell r="H2681" t="str">
            <v>A-</v>
          </cell>
          <cell r="I2681" t="str">
            <v>Rating Outlook Stable</v>
          </cell>
        </row>
        <row r="2682">
          <cell r="A2682">
            <v>80362345</v>
          </cell>
          <cell r="B2682" t="str">
            <v>NRW.BANK</v>
          </cell>
          <cell r="C2682" t="str">
            <v>Banks</v>
          </cell>
          <cell r="D2682" t="str">
            <v>GERMANY</v>
          </cell>
          <cell r="E2682" t="str">
            <v>Y</v>
          </cell>
          <cell r="F2682" t="str">
            <v>Affirmed</v>
          </cell>
          <cell r="G2682">
            <v>38058</v>
          </cell>
          <cell r="H2682" t="str">
            <v>AAA</v>
          </cell>
          <cell r="I2682" t="str">
            <v>Rating Outlook Stable</v>
          </cell>
        </row>
        <row r="2683">
          <cell r="A2683">
            <v>80362346</v>
          </cell>
          <cell r="B2683" t="str">
            <v>Cheung Kong Infrastructure Holdings Limited</v>
          </cell>
          <cell r="C2683" t="str">
            <v>Corporates</v>
          </cell>
          <cell r="D2683" t="str">
            <v>HONG KONG</v>
          </cell>
          <cell r="E2683" t="str">
            <v>Y</v>
          </cell>
          <cell r="F2683" t="str">
            <v>Affirmed</v>
          </cell>
          <cell r="G2683">
            <v>38230</v>
          </cell>
          <cell r="H2683" t="str">
            <v>A-</v>
          </cell>
          <cell r="I2683" t="str">
            <v>Rating Outlook Negative</v>
          </cell>
        </row>
        <row r="2684">
          <cell r="A2684">
            <v>80362347</v>
          </cell>
          <cell r="B2684" t="str">
            <v>Hopewell Holdings Limited</v>
          </cell>
          <cell r="C2684" t="str">
            <v>Corporates</v>
          </cell>
          <cell r="D2684" t="str">
            <v>HONG KONG</v>
          </cell>
          <cell r="E2684" t="str">
            <v>Y</v>
          </cell>
          <cell r="F2684" t="str">
            <v>New Rating</v>
          </cell>
          <cell r="G2684">
            <v>37579</v>
          </cell>
          <cell r="H2684" t="str">
            <v>BB-</v>
          </cell>
          <cell r="I2684" t="str">
            <v>Rating Outlook Stable</v>
          </cell>
        </row>
        <row r="2685">
          <cell r="A2685">
            <v>80362348</v>
          </cell>
          <cell r="B2685" t="str">
            <v>Hutchison Whampoa Limited</v>
          </cell>
          <cell r="C2685" t="str">
            <v>Telecommunications</v>
          </cell>
          <cell r="D2685" t="str">
            <v>HONG KONG</v>
          </cell>
          <cell r="E2685" t="str">
            <v>Y</v>
          </cell>
          <cell r="F2685" t="str">
            <v>Affirmed</v>
          </cell>
          <cell r="G2685">
            <v>38230</v>
          </cell>
          <cell r="H2685" t="str">
            <v>A-</v>
          </cell>
          <cell r="I2685" t="str">
            <v>Rating Outlook Negative</v>
          </cell>
        </row>
        <row r="2686">
          <cell r="A2686">
            <v>80362349</v>
          </cell>
          <cell r="B2686" t="str">
            <v>MTR Corporation Ltd</v>
          </cell>
          <cell r="C2686" t="str">
            <v>Subnationals</v>
          </cell>
          <cell r="D2686" t="str">
            <v>HONG KONG</v>
          </cell>
          <cell r="E2686" t="str">
            <v>Y</v>
          </cell>
          <cell r="F2686" t="str">
            <v>Affirmed</v>
          </cell>
          <cell r="G2686">
            <v>38167</v>
          </cell>
          <cell r="H2686" t="str">
            <v>AA-</v>
          </cell>
          <cell r="I2686" t="str">
            <v>Rating Outlook Stable</v>
          </cell>
        </row>
        <row r="2687">
          <cell r="A2687">
            <v>80362351</v>
          </cell>
          <cell r="B2687" t="str">
            <v>CNOOC Limited</v>
          </cell>
          <cell r="C2687" t="str">
            <v>Corporates</v>
          </cell>
          <cell r="D2687" t="str">
            <v>HONG KONG</v>
          </cell>
          <cell r="E2687" t="str">
            <v>Y</v>
          </cell>
          <cell r="F2687" t="str">
            <v>New Rating</v>
          </cell>
          <cell r="G2687">
            <v>37473</v>
          </cell>
          <cell r="H2687" t="str">
            <v>BBB+</v>
          </cell>
          <cell r="I2687" t="str">
            <v>Rating Outlook Stable</v>
          </cell>
        </row>
        <row r="2688">
          <cell r="A2688">
            <v>80362352</v>
          </cell>
          <cell r="B2688" t="str">
            <v>NRW.BANK (Guaranteed) (Public Sector Pfandbriefe)</v>
          </cell>
          <cell r="C2688" t="str">
            <v>Financial Institutions</v>
          </cell>
          <cell r="D2688" t="str">
            <v>GERMANY</v>
          </cell>
          <cell r="E2688" t="str">
            <v>Y</v>
          </cell>
          <cell r="F2688" t="str">
            <v>Affirmed</v>
          </cell>
          <cell r="G2688">
            <v>38058</v>
          </cell>
          <cell r="H2688" t="str">
            <v>AAA</v>
          </cell>
        </row>
        <row r="2689">
          <cell r="A2689">
            <v>80362357</v>
          </cell>
          <cell r="B2689" t="str">
            <v>Globe Telecom, Inc.</v>
          </cell>
          <cell r="C2689" t="str">
            <v>Telecommunications</v>
          </cell>
          <cell r="D2689" t="str">
            <v>PHILIPPINES</v>
          </cell>
          <cell r="E2689" t="str">
            <v>Y</v>
          </cell>
          <cell r="F2689" t="str">
            <v>New Rating</v>
          </cell>
          <cell r="G2689">
            <v>37771</v>
          </cell>
          <cell r="H2689" t="str">
            <v>BB</v>
          </cell>
          <cell r="I2689" t="str">
            <v>Rating Outlook Stable</v>
          </cell>
        </row>
        <row r="2690">
          <cell r="A2690">
            <v>80362359</v>
          </cell>
          <cell r="B2690" t="str">
            <v>Telekom Malaysia Berhad</v>
          </cell>
          <cell r="C2690" t="str">
            <v>Telecommunications</v>
          </cell>
          <cell r="D2690" t="str">
            <v>MALAYSIA</v>
          </cell>
          <cell r="E2690" t="str">
            <v>Y</v>
          </cell>
          <cell r="F2690" t="str">
            <v>New Rating</v>
          </cell>
          <cell r="G2690">
            <v>37875</v>
          </cell>
          <cell r="H2690" t="str">
            <v>BBB+</v>
          </cell>
          <cell r="I2690" t="str">
            <v>Rating Outlook Stable</v>
          </cell>
        </row>
        <row r="2691">
          <cell r="A2691">
            <v>80362360</v>
          </cell>
          <cell r="B2691" t="str">
            <v>PCCW-HKT Telephone Limited</v>
          </cell>
          <cell r="C2691" t="str">
            <v>Telecommunications</v>
          </cell>
          <cell r="D2691" t="str">
            <v>HONG KONG</v>
          </cell>
          <cell r="E2691" t="str">
            <v>Y</v>
          </cell>
          <cell r="F2691" t="str">
            <v>New Rating</v>
          </cell>
          <cell r="G2691">
            <v>37811</v>
          </cell>
          <cell r="H2691" t="str">
            <v>BBB+</v>
          </cell>
          <cell r="I2691" t="str">
            <v>Rating Outlook Stable</v>
          </cell>
        </row>
        <row r="2692">
          <cell r="A2692">
            <v>80362362</v>
          </cell>
          <cell r="B2692" t="str">
            <v>SingTel Optus Pty Limited</v>
          </cell>
          <cell r="C2692" t="str">
            <v>Telecommunications</v>
          </cell>
          <cell r="D2692" t="str">
            <v>AUSTRALIA</v>
          </cell>
          <cell r="E2692" t="str">
            <v>Y</v>
          </cell>
          <cell r="F2692" t="str">
            <v>Upgrade</v>
          </cell>
          <cell r="G2692">
            <v>38148</v>
          </cell>
          <cell r="H2692" t="str">
            <v>A</v>
          </cell>
          <cell r="I2692" t="str">
            <v>Rating Outlook Stable</v>
          </cell>
        </row>
        <row r="2693">
          <cell r="A2693">
            <v>80362368</v>
          </cell>
          <cell r="B2693" t="str">
            <v>Caixa d'Estalvis Laietana</v>
          </cell>
          <cell r="C2693" t="str">
            <v>Banks</v>
          </cell>
          <cell r="D2693" t="str">
            <v>SPAIN</v>
          </cell>
          <cell r="E2693" t="str">
            <v>Y</v>
          </cell>
          <cell r="F2693" t="str">
            <v>Upgrade</v>
          </cell>
          <cell r="G2693">
            <v>38236</v>
          </cell>
          <cell r="H2693" t="str">
            <v>A-</v>
          </cell>
          <cell r="I2693" t="str">
            <v>Rating Outlook Stable</v>
          </cell>
        </row>
        <row r="2694">
          <cell r="A2694">
            <v>80362369</v>
          </cell>
          <cell r="B2694" t="str">
            <v>DEPFA BANK plc</v>
          </cell>
          <cell r="C2694" t="str">
            <v>Banks</v>
          </cell>
          <cell r="D2694" t="str">
            <v>IRELAND</v>
          </cell>
          <cell r="E2694" t="str">
            <v>Y</v>
          </cell>
          <cell r="F2694" t="str">
            <v>Affirmed</v>
          </cell>
          <cell r="G2694">
            <v>38047</v>
          </cell>
          <cell r="H2694" t="str">
            <v>AA-</v>
          </cell>
          <cell r="I2694" t="str">
            <v>Rating Outlook Stable</v>
          </cell>
        </row>
        <row r="2695">
          <cell r="A2695">
            <v>80362375</v>
          </cell>
          <cell r="B2695" t="str">
            <v>Russian Commercial Bank (Cyprus) Ltd</v>
          </cell>
          <cell r="C2695" t="str">
            <v>Banks</v>
          </cell>
          <cell r="D2695" t="str">
            <v>CYPRUS</v>
          </cell>
          <cell r="E2695" t="str">
            <v>Y</v>
          </cell>
          <cell r="F2695" t="str">
            <v>Affirmed</v>
          </cell>
          <cell r="G2695">
            <v>37931</v>
          </cell>
          <cell r="H2695" t="str">
            <v>BB</v>
          </cell>
          <cell r="I2695" t="str">
            <v>Rating Outlook Stable</v>
          </cell>
        </row>
        <row r="2696">
          <cell r="A2696">
            <v>80362376</v>
          </cell>
          <cell r="B2696" t="str">
            <v>Converium Holding AG</v>
          </cell>
          <cell r="C2696" t="str">
            <v>Reinsurers</v>
          </cell>
          <cell r="D2696" t="str">
            <v>SWITZERLAND</v>
          </cell>
          <cell r="E2696" t="str">
            <v>Y</v>
          </cell>
          <cell r="F2696" t="str">
            <v>Downgrade</v>
          </cell>
          <cell r="G2696">
            <v>38244</v>
          </cell>
          <cell r="H2696" t="str">
            <v>B</v>
          </cell>
          <cell r="I2696" t="str">
            <v>Rating Watch Evolving</v>
          </cell>
        </row>
        <row r="2697">
          <cell r="A2697">
            <v>80362377</v>
          </cell>
          <cell r="B2697" t="str">
            <v>Converium Holdings (North America) Inc</v>
          </cell>
          <cell r="C2697" t="str">
            <v>Reinsurers</v>
          </cell>
          <cell r="D2697" t="str">
            <v>UNITED STATES</v>
          </cell>
          <cell r="E2697" t="str">
            <v>N</v>
          </cell>
          <cell r="F2697" t="str">
            <v>Downgrade</v>
          </cell>
          <cell r="G2697">
            <v>38244</v>
          </cell>
          <cell r="H2697" t="str">
            <v>B</v>
          </cell>
          <cell r="I2697" t="str">
            <v>Rating Watch Evolving</v>
          </cell>
        </row>
        <row r="2698">
          <cell r="A2698">
            <v>80362379</v>
          </cell>
          <cell r="B2698" t="str">
            <v>OAO Dalsvyaz</v>
          </cell>
          <cell r="C2698" t="str">
            <v>Corporates</v>
          </cell>
          <cell r="D2698" t="str">
            <v>RUSSIAN FEDERATION</v>
          </cell>
          <cell r="E2698" t="str">
            <v>Y</v>
          </cell>
          <cell r="F2698" t="str">
            <v>Upgrade</v>
          </cell>
          <cell r="G2698">
            <v>38075</v>
          </cell>
          <cell r="H2698" t="str">
            <v>B</v>
          </cell>
          <cell r="I2698" t="str">
            <v>Rating Outlook Positive</v>
          </cell>
        </row>
        <row r="2699">
          <cell r="A2699">
            <v>80362381</v>
          </cell>
          <cell r="B2699" t="str">
            <v>Caixa d'Estalvis del Penedes</v>
          </cell>
          <cell r="C2699" t="str">
            <v>Banks</v>
          </cell>
          <cell r="D2699" t="str">
            <v>SPAIN</v>
          </cell>
          <cell r="E2699" t="str">
            <v>Y</v>
          </cell>
          <cell r="F2699" t="str">
            <v>Upgrade</v>
          </cell>
          <cell r="G2699">
            <v>37946</v>
          </cell>
          <cell r="H2699" t="str">
            <v>A</v>
          </cell>
          <cell r="I2699" t="str">
            <v>Rating Outlook Stable</v>
          </cell>
        </row>
        <row r="2700">
          <cell r="A2700">
            <v>80362385</v>
          </cell>
          <cell r="B2700" t="str">
            <v>Siemens Ag</v>
          </cell>
          <cell r="C2700" t="str">
            <v>Diversified Manufacturing</v>
          </cell>
          <cell r="D2700" t="str">
            <v>GERMANY</v>
          </cell>
          <cell r="E2700" t="str">
            <v>Y</v>
          </cell>
          <cell r="F2700" t="str">
            <v>Upgrade</v>
          </cell>
          <cell r="G2700">
            <v>38149</v>
          </cell>
          <cell r="H2700" t="str">
            <v>AA-</v>
          </cell>
          <cell r="I2700" t="str">
            <v>Rating Outlook Stable</v>
          </cell>
        </row>
        <row r="2701">
          <cell r="A2701">
            <v>80362386</v>
          </cell>
          <cell r="B2701" t="str">
            <v>DZ Covered Bonds</v>
          </cell>
          <cell r="C2701" t="str">
            <v>Financial Institutions</v>
          </cell>
          <cell r="D2701" t="str">
            <v>GERMANY</v>
          </cell>
          <cell r="E2701" t="str">
            <v>Y</v>
          </cell>
          <cell r="F2701" t="str">
            <v>Affirmed</v>
          </cell>
          <cell r="G2701">
            <v>38044</v>
          </cell>
          <cell r="H2701" t="str">
            <v>AAA</v>
          </cell>
        </row>
        <row r="2702">
          <cell r="A2702">
            <v>80362387</v>
          </cell>
          <cell r="B2702" t="str">
            <v>Indover Bank</v>
          </cell>
          <cell r="C2702" t="str">
            <v>Banks</v>
          </cell>
          <cell r="D2702" t="str">
            <v>NETHERLANDS</v>
          </cell>
          <cell r="E2702" t="str">
            <v>Y</v>
          </cell>
          <cell r="F2702" t="str">
            <v>New Rating</v>
          </cell>
          <cell r="G2702">
            <v>37979</v>
          </cell>
          <cell r="H2702" t="str">
            <v>B+</v>
          </cell>
          <cell r="I2702" t="str">
            <v>Rating Outlook Stable</v>
          </cell>
        </row>
        <row r="2703">
          <cell r="A2703">
            <v>80362388</v>
          </cell>
          <cell r="B2703" t="str">
            <v>Bank Zenit</v>
          </cell>
          <cell r="C2703" t="str">
            <v>Banks</v>
          </cell>
          <cell r="D2703" t="str">
            <v>RUSSIAN FEDERATION</v>
          </cell>
          <cell r="E2703" t="str">
            <v>Y</v>
          </cell>
          <cell r="F2703" t="str">
            <v>Affirmed</v>
          </cell>
          <cell r="G2703">
            <v>38042</v>
          </cell>
          <cell r="H2703" t="str">
            <v>B-</v>
          </cell>
          <cell r="I2703" t="str">
            <v>Rating Outlook Stable</v>
          </cell>
        </row>
        <row r="2704">
          <cell r="A2704">
            <v>80362389</v>
          </cell>
          <cell r="B2704" t="str">
            <v>CentroCredit Bank</v>
          </cell>
          <cell r="C2704" t="str">
            <v>Banks</v>
          </cell>
          <cell r="D2704" t="str">
            <v>RUSSIAN FEDERATION</v>
          </cell>
          <cell r="E2704" t="str">
            <v>Y</v>
          </cell>
          <cell r="F2704" t="str">
            <v>New Rating</v>
          </cell>
          <cell r="G2704">
            <v>37620</v>
          </cell>
          <cell r="H2704" t="str">
            <v>CCC+</v>
          </cell>
          <cell r="I2704" t="str">
            <v>Rating Outlook Stable</v>
          </cell>
        </row>
        <row r="2705">
          <cell r="A2705">
            <v>80362396</v>
          </cell>
          <cell r="B2705" t="str">
            <v>Alcatel SA</v>
          </cell>
          <cell r="C2705" t="str">
            <v>Corporates</v>
          </cell>
          <cell r="D2705" t="str">
            <v>FRANCE</v>
          </cell>
          <cell r="E2705" t="str">
            <v>Y</v>
          </cell>
          <cell r="F2705" t="str">
            <v>Revision Outlook</v>
          </cell>
          <cell r="G2705">
            <v>37924</v>
          </cell>
          <cell r="H2705" t="str">
            <v>BB-</v>
          </cell>
          <cell r="I2705" t="str">
            <v>Rating Outlook Stable</v>
          </cell>
        </row>
        <row r="2706">
          <cell r="A2706">
            <v>80362397</v>
          </cell>
          <cell r="B2706" t="str">
            <v>Ericsson Telefonaktiebolaget LM</v>
          </cell>
          <cell r="C2706" t="str">
            <v>Corporates</v>
          </cell>
          <cell r="D2706" t="str">
            <v>SWEDEN</v>
          </cell>
          <cell r="E2706" t="str">
            <v>Y</v>
          </cell>
          <cell r="F2706" t="str">
            <v>Upgrade</v>
          </cell>
          <cell r="G2706">
            <v>38236</v>
          </cell>
          <cell r="H2706" t="str">
            <v>BB+</v>
          </cell>
          <cell r="I2706" t="str">
            <v>Rating Outlook Positive</v>
          </cell>
        </row>
        <row r="2707">
          <cell r="A2707">
            <v>80362398</v>
          </cell>
          <cell r="B2707" t="str">
            <v>Nokia Corporation</v>
          </cell>
          <cell r="C2707" t="str">
            <v>Corporates</v>
          </cell>
          <cell r="D2707" t="str">
            <v>FINLAND</v>
          </cell>
          <cell r="E2707" t="str">
            <v>Y</v>
          </cell>
          <cell r="F2707" t="str">
            <v>Affirmed</v>
          </cell>
          <cell r="G2707">
            <v>38139</v>
          </cell>
          <cell r="H2707" t="str">
            <v>A+</v>
          </cell>
          <cell r="I2707" t="str">
            <v>Rating Outlook Negative</v>
          </cell>
        </row>
        <row r="2708">
          <cell r="A2708">
            <v>80362399</v>
          </cell>
          <cell r="B2708" t="str">
            <v>Banco Santander Meridional S.A.</v>
          </cell>
          <cell r="C2708" t="str">
            <v>Banks</v>
          </cell>
          <cell r="D2708" t="str">
            <v>BRAZIL</v>
          </cell>
          <cell r="E2708" t="str">
            <v>Y</v>
          </cell>
          <cell r="F2708" t="str">
            <v>Upgrade</v>
          </cell>
          <cell r="G2708">
            <v>38259</v>
          </cell>
          <cell r="H2708" t="str">
            <v>BB-</v>
          </cell>
          <cell r="I2708" t="str">
            <v>Rating Outlook Stable</v>
          </cell>
        </row>
        <row r="2709">
          <cell r="A2709">
            <v>80362400</v>
          </cell>
          <cell r="B2709" t="str">
            <v>Banco Santander Brasil S.A.</v>
          </cell>
          <cell r="C2709" t="str">
            <v>Banks</v>
          </cell>
          <cell r="D2709" t="str">
            <v>BRAZIL</v>
          </cell>
          <cell r="E2709" t="str">
            <v>Y</v>
          </cell>
          <cell r="F2709" t="str">
            <v>Upgrade</v>
          </cell>
          <cell r="G2709">
            <v>38259</v>
          </cell>
          <cell r="H2709" t="str">
            <v>BB-</v>
          </cell>
          <cell r="I2709" t="str">
            <v>Rating Outlook Stable</v>
          </cell>
        </row>
        <row r="2710">
          <cell r="A2710">
            <v>80362402</v>
          </cell>
          <cell r="B2710" t="str">
            <v>Hypo Real Estate Bank Mortgage Pfandbriefe</v>
          </cell>
          <cell r="C2710" t="str">
            <v>Financial Institutions</v>
          </cell>
          <cell r="D2710" t="str">
            <v>GERMANY</v>
          </cell>
          <cell r="E2710" t="str">
            <v>Y</v>
          </cell>
          <cell r="F2710" t="str">
            <v>Affirmed</v>
          </cell>
          <cell r="G2710">
            <v>37707</v>
          </cell>
          <cell r="H2710" t="str">
            <v>AA+</v>
          </cell>
          <cell r="I2710" t="str">
            <v>Not on Rating Watch</v>
          </cell>
        </row>
        <row r="2711">
          <cell r="A2711">
            <v>80362403</v>
          </cell>
          <cell r="B2711" t="str">
            <v>Hypo Real Estate Bank Public Sector Pfandbriefe</v>
          </cell>
          <cell r="C2711" t="str">
            <v>Financial Institutions</v>
          </cell>
          <cell r="D2711" t="str">
            <v>GERMANY</v>
          </cell>
          <cell r="E2711" t="str">
            <v>Y</v>
          </cell>
          <cell r="F2711" t="str">
            <v>Affirmed</v>
          </cell>
          <cell r="G2711">
            <v>37707</v>
          </cell>
          <cell r="H2711" t="str">
            <v>AAA</v>
          </cell>
          <cell r="I2711" t="str">
            <v>Not on Rating Watch</v>
          </cell>
        </row>
        <row r="2712">
          <cell r="A2712">
            <v>80362404</v>
          </cell>
          <cell r="B2712" t="str">
            <v>Allianz Holding AG</v>
          </cell>
          <cell r="C2712" t="str">
            <v>Insurance</v>
          </cell>
          <cell r="D2712" t="str">
            <v>GERMANY</v>
          </cell>
          <cell r="E2712" t="str">
            <v>Y</v>
          </cell>
          <cell r="F2712" t="str">
            <v>Affirmed</v>
          </cell>
          <cell r="G2712">
            <v>38218</v>
          </cell>
          <cell r="H2712" t="str">
            <v>A</v>
          </cell>
          <cell r="I2712" t="str">
            <v>Rating Outlook Positive</v>
          </cell>
        </row>
        <row r="2713">
          <cell r="A2713">
            <v>80362408</v>
          </cell>
          <cell r="B2713" t="str">
            <v>Oman Arab Bank</v>
          </cell>
          <cell r="C2713" t="str">
            <v>Banks</v>
          </cell>
          <cell r="D2713" t="str">
            <v>OMAN</v>
          </cell>
          <cell r="E2713" t="str">
            <v>Y</v>
          </cell>
          <cell r="F2713" t="str">
            <v>New Rating</v>
          </cell>
          <cell r="G2713">
            <v>37964</v>
          </cell>
          <cell r="H2713" t="str">
            <v>BBB-</v>
          </cell>
          <cell r="I2713" t="str">
            <v>Rating Outlook Stable</v>
          </cell>
        </row>
        <row r="2714">
          <cell r="A2714">
            <v>80362411</v>
          </cell>
          <cell r="B2714" t="str">
            <v>MDM Holding GmbH</v>
          </cell>
          <cell r="C2714" t="str">
            <v>Financial Institutions</v>
          </cell>
          <cell r="D2714" t="str">
            <v>RUSSIAN FEDERATION</v>
          </cell>
          <cell r="E2714" t="str">
            <v>Y</v>
          </cell>
          <cell r="F2714" t="str">
            <v>Affirmed</v>
          </cell>
          <cell r="G2714">
            <v>38252</v>
          </cell>
          <cell r="H2714" t="str">
            <v>B+</v>
          </cell>
          <cell r="I2714" t="str">
            <v>Rating Outlook Stable</v>
          </cell>
        </row>
        <row r="2715">
          <cell r="A2715">
            <v>80362413</v>
          </cell>
          <cell r="B2715" t="str">
            <v>UBS Limited</v>
          </cell>
          <cell r="C2715" t="str">
            <v>Banks</v>
          </cell>
          <cell r="D2715" t="str">
            <v>UNITED KINGDOM</v>
          </cell>
          <cell r="E2715" t="str">
            <v>Y</v>
          </cell>
          <cell r="F2715" t="str">
            <v>Downgrade</v>
          </cell>
          <cell r="G2715">
            <v>37875</v>
          </cell>
          <cell r="H2715" t="str">
            <v>AA+</v>
          </cell>
          <cell r="I2715" t="str">
            <v>Rating Outlook Stable</v>
          </cell>
        </row>
        <row r="2716">
          <cell r="A2716">
            <v>80362414</v>
          </cell>
          <cell r="B2716" t="str">
            <v>DEPFA ACS Bank</v>
          </cell>
          <cell r="C2716" t="str">
            <v>Banks</v>
          </cell>
          <cell r="D2716" t="str">
            <v>IRELAND</v>
          </cell>
          <cell r="E2716" t="str">
            <v>Y</v>
          </cell>
          <cell r="F2716" t="str">
            <v>Affirmed</v>
          </cell>
          <cell r="G2716">
            <v>38047</v>
          </cell>
          <cell r="H2716" t="str">
            <v>AA-</v>
          </cell>
          <cell r="I2716" t="str">
            <v>Rating Outlook Stable</v>
          </cell>
        </row>
        <row r="2717">
          <cell r="A2717">
            <v>80362422</v>
          </cell>
          <cell r="B2717" t="str">
            <v>DZ Bank International S.A.</v>
          </cell>
          <cell r="C2717" t="str">
            <v>Banks</v>
          </cell>
          <cell r="D2717" t="str">
            <v>LUXEMBOURG</v>
          </cell>
          <cell r="E2717" t="str">
            <v>Y</v>
          </cell>
          <cell r="F2717" t="str">
            <v>New Rating</v>
          </cell>
          <cell r="G2717">
            <v>38119</v>
          </cell>
          <cell r="H2717" t="str">
            <v>A</v>
          </cell>
          <cell r="I2717" t="str">
            <v>Rating Outlook Stable</v>
          </cell>
        </row>
        <row r="2718">
          <cell r="A2718">
            <v>80362425</v>
          </cell>
          <cell r="B2718" t="str">
            <v>Citibank (West) FSB</v>
          </cell>
          <cell r="C2718" t="str">
            <v>Banks</v>
          </cell>
          <cell r="D2718" t="str">
            <v>UNITED STATES</v>
          </cell>
          <cell r="E2718" t="str">
            <v>Y</v>
          </cell>
          <cell r="F2718" t="str">
            <v>Affirmed</v>
          </cell>
          <cell r="G2718">
            <v>37817</v>
          </cell>
          <cell r="H2718" t="str">
            <v>AA+</v>
          </cell>
          <cell r="I2718" t="str">
            <v>Rating Outlook Stable</v>
          </cell>
        </row>
        <row r="2719">
          <cell r="A2719">
            <v>80362426</v>
          </cell>
          <cell r="B2719" t="str">
            <v>Sun Microsystems, Inc.</v>
          </cell>
          <cell r="C2719" t="str">
            <v>Technology</v>
          </cell>
          <cell r="D2719" t="str">
            <v>UNITED STATES</v>
          </cell>
          <cell r="E2719" t="str">
            <v>Y</v>
          </cell>
          <cell r="F2719" t="str">
            <v>Downgrade</v>
          </cell>
          <cell r="G2719">
            <v>38027</v>
          </cell>
          <cell r="H2719" t="str">
            <v>BBB-</v>
          </cell>
          <cell r="I2719" t="str">
            <v>Rating Outlook Stable</v>
          </cell>
        </row>
        <row r="2720">
          <cell r="A2720">
            <v>80362429</v>
          </cell>
          <cell r="B2720" t="str">
            <v>Sistema Joint Stock Financial Corp.</v>
          </cell>
          <cell r="C2720" t="str">
            <v>Corporates</v>
          </cell>
          <cell r="D2720" t="str">
            <v>RUSSIAN FEDERATION</v>
          </cell>
          <cell r="E2720" t="str">
            <v>Y</v>
          </cell>
          <cell r="F2720" t="str">
            <v>Affirmed</v>
          </cell>
          <cell r="G2720">
            <v>38001</v>
          </cell>
          <cell r="H2720" t="str">
            <v>B</v>
          </cell>
          <cell r="I2720" t="str">
            <v>Rating Outlook Stable</v>
          </cell>
        </row>
        <row r="2721">
          <cell r="A2721">
            <v>80362433</v>
          </cell>
          <cell r="B2721" t="str">
            <v>Forester Limited</v>
          </cell>
          <cell r="C2721" t="str">
            <v>Financial Institutions</v>
          </cell>
          <cell r="D2721" t="str">
            <v>UNITED KINGDOM</v>
          </cell>
          <cell r="E2721" t="str">
            <v>Y</v>
          </cell>
          <cell r="F2721" t="str">
            <v>New Rating</v>
          </cell>
          <cell r="G2721">
            <v>37573</v>
          </cell>
          <cell r="H2721" t="str">
            <v>A-</v>
          </cell>
        </row>
        <row r="2722">
          <cell r="A2722">
            <v>80362434</v>
          </cell>
          <cell r="B2722" t="str">
            <v>AstraZeneca PLC</v>
          </cell>
          <cell r="C2722" t="str">
            <v>Health Care</v>
          </cell>
          <cell r="D2722" t="str">
            <v>UNITED KINGDOM</v>
          </cell>
          <cell r="E2722" t="str">
            <v>Y</v>
          </cell>
          <cell r="F2722" t="str">
            <v>Affirmed</v>
          </cell>
          <cell r="G2722">
            <v>38253</v>
          </cell>
          <cell r="H2722" t="str">
            <v>AA+</v>
          </cell>
          <cell r="I2722" t="str">
            <v>Rating Outlook Stable</v>
          </cell>
        </row>
        <row r="2723">
          <cell r="A2723">
            <v>80362438</v>
          </cell>
          <cell r="B2723" t="str">
            <v>Energex Ltd</v>
          </cell>
          <cell r="C2723" t="str">
            <v>Energy (Oil &amp; Gas)</v>
          </cell>
          <cell r="D2723" t="str">
            <v>AUSTRALIA</v>
          </cell>
          <cell r="E2723" t="str">
            <v>Y</v>
          </cell>
          <cell r="F2723" t="str">
            <v>Affirmed</v>
          </cell>
          <cell r="G2723">
            <v>37971</v>
          </cell>
          <cell r="H2723" t="str">
            <v>AA</v>
          </cell>
          <cell r="I2723" t="str">
            <v>Rating Outlook Stable</v>
          </cell>
        </row>
        <row r="2724">
          <cell r="A2724">
            <v>80362448</v>
          </cell>
          <cell r="B2724" t="str">
            <v>Great Chinese Bills Finance Corporation</v>
          </cell>
          <cell r="C2724" t="str">
            <v>Banks</v>
          </cell>
          <cell r="D2724" t="str">
            <v>TAIWAN</v>
          </cell>
          <cell r="E2724" t="str">
            <v>Y</v>
          </cell>
          <cell r="F2724" t="str">
            <v>Downgrade</v>
          </cell>
          <cell r="G2724">
            <v>37979</v>
          </cell>
          <cell r="H2724" t="str">
            <v>B+</v>
          </cell>
          <cell r="I2724" t="str">
            <v>Rating Outlook Stable</v>
          </cell>
        </row>
        <row r="2725">
          <cell r="A2725">
            <v>80362449</v>
          </cell>
          <cell r="B2725" t="str">
            <v>Dah Chung Bills Finance Corporation</v>
          </cell>
          <cell r="C2725" t="str">
            <v>Banks</v>
          </cell>
          <cell r="D2725" t="str">
            <v>TAIWAN</v>
          </cell>
          <cell r="E2725" t="str">
            <v>Y</v>
          </cell>
          <cell r="F2725" t="str">
            <v>Affirmed</v>
          </cell>
          <cell r="G2725">
            <v>37994</v>
          </cell>
          <cell r="H2725" t="str">
            <v>BB+</v>
          </cell>
          <cell r="I2725" t="str">
            <v>Rating Outlook Stable</v>
          </cell>
        </row>
        <row r="2726">
          <cell r="A2726">
            <v>80362450</v>
          </cell>
          <cell r="B2726" t="str">
            <v>Taiwan Finance Corporation</v>
          </cell>
          <cell r="C2726" t="str">
            <v>Banks</v>
          </cell>
          <cell r="D2726" t="str">
            <v>TAIWAN</v>
          </cell>
          <cell r="E2726" t="str">
            <v>Y</v>
          </cell>
          <cell r="F2726" t="str">
            <v>Affirmed</v>
          </cell>
          <cell r="G2726">
            <v>37994</v>
          </cell>
          <cell r="H2726" t="str">
            <v>BBB-</v>
          </cell>
          <cell r="I2726" t="str">
            <v>Rating Outlook Stable</v>
          </cell>
        </row>
        <row r="2727">
          <cell r="A2727">
            <v>80362451</v>
          </cell>
          <cell r="B2727" t="str">
            <v>Union Bills Finance Corporation</v>
          </cell>
          <cell r="C2727" t="str">
            <v>Banks</v>
          </cell>
          <cell r="D2727" t="str">
            <v>TAIWAN</v>
          </cell>
          <cell r="E2727" t="str">
            <v>Y</v>
          </cell>
          <cell r="F2727" t="str">
            <v>Affirmed</v>
          </cell>
          <cell r="G2727">
            <v>37979</v>
          </cell>
          <cell r="H2727" t="str">
            <v>BB-</v>
          </cell>
          <cell r="I2727" t="str">
            <v>Rating Outlook Stable</v>
          </cell>
        </row>
        <row r="2728">
          <cell r="A2728">
            <v>80362459</v>
          </cell>
          <cell r="B2728" t="str">
            <v>Origin Energy Ltd</v>
          </cell>
          <cell r="C2728" t="str">
            <v>Electric-Corporate</v>
          </cell>
          <cell r="D2728" t="str">
            <v>AUSTRALIA</v>
          </cell>
          <cell r="E2728" t="str">
            <v>Y</v>
          </cell>
          <cell r="F2728" t="str">
            <v>Rating Watch On</v>
          </cell>
          <cell r="G2728">
            <v>38189</v>
          </cell>
          <cell r="H2728" t="str">
            <v>A-</v>
          </cell>
          <cell r="I2728" t="str">
            <v>Rating Watch Negative</v>
          </cell>
        </row>
        <row r="2729">
          <cell r="A2729">
            <v>80362463</v>
          </cell>
          <cell r="B2729" t="str">
            <v>METRO AG</v>
          </cell>
          <cell r="C2729" t="str">
            <v>Corporates</v>
          </cell>
          <cell r="D2729" t="str">
            <v>GERMANY</v>
          </cell>
          <cell r="E2729" t="str">
            <v>Y</v>
          </cell>
          <cell r="F2729" t="str">
            <v>Affirmed</v>
          </cell>
          <cell r="G2729">
            <v>38034</v>
          </cell>
          <cell r="H2729" t="str">
            <v>BBB</v>
          </cell>
          <cell r="I2729" t="str">
            <v>Rating Outlook Stable</v>
          </cell>
        </row>
        <row r="2730">
          <cell r="A2730">
            <v>80362464</v>
          </cell>
          <cell r="B2730" t="str">
            <v>Unilever PLC</v>
          </cell>
          <cell r="C2730" t="str">
            <v>Corporates</v>
          </cell>
          <cell r="D2730" t="str">
            <v>UNITED KINGDOM</v>
          </cell>
          <cell r="E2730" t="str">
            <v>Y</v>
          </cell>
          <cell r="F2730" t="str">
            <v>Affirmed</v>
          </cell>
          <cell r="G2730">
            <v>38071</v>
          </cell>
          <cell r="H2730" t="str">
            <v>A+</v>
          </cell>
          <cell r="I2730" t="str">
            <v>Rating Outlook Stable</v>
          </cell>
        </row>
        <row r="2731">
          <cell r="A2731">
            <v>80362469</v>
          </cell>
          <cell r="B2731" t="str">
            <v>Scottish Power Plc - inactive duplicate</v>
          </cell>
          <cell r="C2731" t="str">
            <v>Corporates</v>
          </cell>
          <cell r="D2731" t="str">
            <v>UNITED KINGDOM</v>
          </cell>
          <cell r="E2731" t="str">
            <v>N</v>
          </cell>
          <cell r="F2731" t="str">
            <v>New Rating</v>
          </cell>
          <cell r="G2731">
            <v>37326</v>
          </cell>
          <cell r="H2731" t="str">
            <v>A-</v>
          </cell>
          <cell r="I2731" t="str">
            <v>Rating Outlook Stable</v>
          </cell>
        </row>
        <row r="2732">
          <cell r="A2732">
            <v>80362470</v>
          </cell>
          <cell r="B2732" t="str">
            <v>Ak Bars Bank</v>
          </cell>
          <cell r="C2732" t="str">
            <v>Banks</v>
          </cell>
          <cell r="D2732" t="str">
            <v>RUSSIAN FEDERATION</v>
          </cell>
          <cell r="E2732" t="str">
            <v>Y</v>
          </cell>
          <cell r="F2732" t="str">
            <v>Affirmed</v>
          </cell>
          <cell r="G2732">
            <v>38197</v>
          </cell>
          <cell r="H2732" t="str">
            <v>B-</v>
          </cell>
          <cell r="I2732" t="str">
            <v>Rating Outlook Stable</v>
          </cell>
        </row>
        <row r="2733">
          <cell r="A2733">
            <v>80372264</v>
          </cell>
          <cell r="B2733" t="str">
            <v>Selective Insurance Group, Inc.</v>
          </cell>
          <cell r="C2733" t="str">
            <v>Property/Casualty Insurers</v>
          </cell>
          <cell r="D2733" t="str">
            <v>UNITED STATES</v>
          </cell>
          <cell r="E2733" t="str">
            <v>Y</v>
          </cell>
          <cell r="F2733" t="str">
            <v>New Rating</v>
          </cell>
          <cell r="G2733">
            <v>37606</v>
          </cell>
          <cell r="H2733" t="str">
            <v>BBB</v>
          </cell>
          <cell r="I2733" t="str">
            <v>Rating Outlook Positive</v>
          </cell>
        </row>
        <row r="2734">
          <cell r="A2734">
            <v>80380805</v>
          </cell>
          <cell r="B2734" t="str">
            <v>Gillette Co. (The)</v>
          </cell>
          <cell r="C2734" t="str">
            <v>Corporates</v>
          </cell>
          <cell r="D2734" t="str">
            <v>UNITED STATES</v>
          </cell>
          <cell r="E2734" t="str">
            <v>Y</v>
          </cell>
          <cell r="F2734" t="str">
            <v>Affirmed</v>
          </cell>
          <cell r="G2734">
            <v>37812</v>
          </cell>
          <cell r="H2734" t="str">
            <v>AA-</v>
          </cell>
          <cell r="I2734" t="str">
            <v>Rating Outlook Stable</v>
          </cell>
        </row>
        <row r="2735">
          <cell r="A2735">
            <v>80392589</v>
          </cell>
          <cell r="B2735" t="str">
            <v>Banque Patrimoine et Immobilier (BPI) (Groupe CIFD)</v>
          </cell>
          <cell r="C2735" t="str">
            <v>Banks</v>
          </cell>
          <cell r="D2735" t="str">
            <v>FRANCE</v>
          </cell>
          <cell r="E2735" t="str">
            <v>Y</v>
          </cell>
          <cell r="F2735" t="str">
            <v>Affirmed</v>
          </cell>
          <cell r="G2735">
            <v>37879</v>
          </cell>
          <cell r="H2735" t="str">
            <v>A+</v>
          </cell>
          <cell r="I2735" t="str">
            <v>Rating Outlook Stable</v>
          </cell>
        </row>
        <row r="2736">
          <cell r="A2736">
            <v>80392592</v>
          </cell>
          <cell r="B2736" t="str">
            <v>Credit Immobilier de France Sud Rhone-Alpes Auvergne (Groupe CIFD)</v>
          </cell>
          <cell r="C2736" t="str">
            <v>Financial Institutions</v>
          </cell>
          <cell r="D2736" t="str">
            <v>FRANCE</v>
          </cell>
          <cell r="E2736" t="str">
            <v>Y</v>
          </cell>
          <cell r="F2736" t="str">
            <v>Affirmed</v>
          </cell>
          <cell r="G2736">
            <v>37879</v>
          </cell>
          <cell r="H2736" t="str">
            <v>A+</v>
          </cell>
          <cell r="I2736" t="str">
            <v>Rating Outlook Stable</v>
          </cell>
        </row>
        <row r="2737">
          <cell r="A2737">
            <v>80392595</v>
          </cell>
          <cell r="B2737" t="str">
            <v>Credit Immobilier de France Ile-de-France (Groupe CIFD)</v>
          </cell>
          <cell r="C2737" t="str">
            <v>Financial Institutions</v>
          </cell>
          <cell r="D2737" t="str">
            <v>FRANCE</v>
          </cell>
          <cell r="E2737" t="str">
            <v>Y</v>
          </cell>
          <cell r="F2737" t="str">
            <v>Affirmed</v>
          </cell>
          <cell r="G2737">
            <v>37879</v>
          </cell>
          <cell r="H2737" t="str">
            <v>A+</v>
          </cell>
          <cell r="I2737" t="str">
            <v>Rating Outlook Stable</v>
          </cell>
        </row>
        <row r="2738">
          <cell r="A2738">
            <v>80392598</v>
          </cell>
          <cell r="B2738" t="str">
            <v>Credit Immobilier de France Rhone Ain (Groupe CIFD)</v>
          </cell>
          <cell r="C2738" t="str">
            <v>Financial Institutions</v>
          </cell>
          <cell r="D2738" t="str">
            <v>FRANCE</v>
          </cell>
          <cell r="E2738" t="str">
            <v>Y</v>
          </cell>
          <cell r="F2738" t="str">
            <v>Affirmed</v>
          </cell>
          <cell r="G2738">
            <v>37879</v>
          </cell>
          <cell r="H2738" t="str">
            <v>A+</v>
          </cell>
          <cell r="I2738" t="str">
            <v>Rating Outlook Stable</v>
          </cell>
        </row>
        <row r="2739">
          <cell r="A2739">
            <v>80392601</v>
          </cell>
          <cell r="B2739" t="str">
            <v>Credit Immobilier de France Sud (Groupe CIFD)</v>
          </cell>
          <cell r="C2739" t="str">
            <v>Financial Institutions</v>
          </cell>
          <cell r="D2739" t="str">
            <v>FRANCE</v>
          </cell>
          <cell r="E2739" t="str">
            <v>Y</v>
          </cell>
          <cell r="F2739" t="str">
            <v>Affirmed</v>
          </cell>
          <cell r="G2739">
            <v>37879</v>
          </cell>
          <cell r="H2739" t="str">
            <v>A+</v>
          </cell>
          <cell r="I2739" t="str">
            <v>Rating Outlook Stable</v>
          </cell>
        </row>
        <row r="2740">
          <cell r="A2740">
            <v>80392604</v>
          </cell>
          <cell r="B2740" t="str">
            <v>Credit Immobilier de France Mediterranee (Groupe CIFD)</v>
          </cell>
          <cell r="C2740" t="str">
            <v>Financial Institutions</v>
          </cell>
          <cell r="D2740" t="str">
            <v>FRANCE</v>
          </cell>
          <cell r="E2740" t="str">
            <v>Y</v>
          </cell>
          <cell r="F2740" t="str">
            <v>Affirmed</v>
          </cell>
          <cell r="G2740">
            <v>37879</v>
          </cell>
          <cell r="H2740" t="str">
            <v>A+</v>
          </cell>
          <cell r="I2740" t="str">
            <v>Rating Outlook Stable</v>
          </cell>
        </row>
        <row r="2741">
          <cell r="A2741">
            <v>80392608</v>
          </cell>
          <cell r="B2741" t="str">
            <v>Credit Immobilier de France Sud-Atlantique (Groupe CIFD)</v>
          </cell>
          <cell r="C2741" t="str">
            <v>Financial Institutions</v>
          </cell>
          <cell r="D2741" t="str">
            <v>FRANCE</v>
          </cell>
          <cell r="E2741" t="str">
            <v>Y</v>
          </cell>
          <cell r="F2741" t="str">
            <v>Affirmed</v>
          </cell>
          <cell r="G2741">
            <v>37879</v>
          </cell>
          <cell r="H2741" t="str">
            <v>A+</v>
          </cell>
          <cell r="I2741" t="str">
            <v>Rating Outlook Stable</v>
          </cell>
        </row>
        <row r="2742">
          <cell r="A2742">
            <v>80392612</v>
          </cell>
          <cell r="B2742" t="str">
            <v>Credit Immobilier de France Nord Pas-de-Calais (Groupe CIFD)</v>
          </cell>
          <cell r="C2742" t="str">
            <v>Financial Institutions</v>
          </cell>
          <cell r="D2742" t="str">
            <v>FRANCE</v>
          </cell>
          <cell r="E2742" t="str">
            <v>Y</v>
          </cell>
          <cell r="F2742" t="str">
            <v>Affirmed</v>
          </cell>
          <cell r="G2742">
            <v>37879</v>
          </cell>
          <cell r="H2742" t="str">
            <v>A+</v>
          </cell>
          <cell r="I2742" t="str">
            <v>Rating Outlook Stable</v>
          </cell>
        </row>
        <row r="2743">
          <cell r="A2743">
            <v>80392615</v>
          </cell>
          <cell r="B2743" t="str">
            <v>Credit Immobilier de France Alsace-Lorraine (Groupe CIFD)</v>
          </cell>
          <cell r="C2743" t="str">
            <v>Financial Institutions</v>
          </cell>
          <cell r="D2743" t="str">
            <v>FRANCE</v>
          </cell>
          <cell r="E2743" t="str">
            <v>Y</v>
          </cell>
          <cell r="F2743" t="str">
            <v>Affirmed</v>
          </cell>
          <cell r="G2743">
            <v>37879</v>
          </cell>
          <cell r="H2743" t="str">
            <v>A+</v>
          </cell>
          <cell r="I2743" t="str">
            <v>Rating Outlook Stable</v>
          </cell>
        </row>
        <row r="2744">
          <cell r="A2744">
            <v>80392618</v>
          </cell>
          <cell r="B2744" t="str">
            <v>Credit Immobilier de France Centre-Ouest (Groupe CIFD)</v>
          </cell>
          <cell r="C2744" t="str">
            <v>Financial Institutions</v>
          </cell>
          <cell r="D2744" t="str">
            <v>FRANCE</v>
          </cell>
          <cell r="E2744" t="str">
            <v>Y</v>
          </cell>
          <cell r="F2744" t="str">
            <v>Affirmed</v>
          </cell>
          <cell r="G2744">
            <v>37879</v>
          </cell>
          <cell r="H2744" t="str">
            <v>A+</v>
          </cell>
          <cell r="I2744" t="str">
            <v>Rating Outlook Stable</v>
          </cell>
        </row>
        <row r="2745">
          <cell r="A2745">
            <v>80392621</v>
          </cell>
          <cell r="B2745" t="str">
            <v>Societe Financiere pour I'Accession a Ia Propriete (Groupe CIFD)</v>
          </cell>
          <cell r="C2745" t="str">
            <v>Financial Institutions</v>
          </cell>
          <cell r="D2745" t="str">
            <v>FRANCE</v>
          </cell>
          <cell r="E2745" t="str">
            <v>Y</v>
          </cell>
          <cell r="F2745" t="str">
            <v>Affirmed</v>
          </cell>
          <cell r="G2745">
            <v>37879</v>
          </cell>
          <cell r="H2745" t="str">
            <v>A+</v>
          </cell>
          <cell r="I2745" t="str">
            <v>Rating Outlook Stable</v>
          </cell>
        </row>
        <row r="2746">
          <cell r="A2746">
            <v>80392624</v>
          </cell>
          <cell r="B2746" t="str">
            <v>Credit Immobilier de France Picardie, Champagne-Ardenne (Groupe CIFD)</v>
          </cell>
          <cell r="C2746" t="str">
            <v>Financial Institutions</v>
          </cell>
          <cell r="D2746" t="str">
            <v>FRANCE</v>
          </cell>
          <cell r="E2746" t="str">
            <v>Y</v>
          </cell>
          <cell r="F2746" t="str">
            <v>Affirmed</v>
          </cell>
          <cell r="G2746">
            <v>37879</v>
          </cell>
          <cell r="H2746" t="str">
            <v>A+</v>
          </cell>
          <cell r="I2746" t="str">
            <v>Rating Outlook Stable</v>
          </cell>
        </row>
        <row r="2747">
          <cell r="A2747">
            <v>80392627</v>
          </cell>
          <cell r="B2747" t="str">
            <v>Credit Immobilier de France Bourgogne, Franche-Comte, Allier (Groupe CIFD)</v>
          </cell>
          <cell r="C2747" t="str">
            <v>Financial Institutions</v>
          </cell>
          <cell r="D2747" t="str">
            <v>FRANCE</v>
          </cell>
          <cell r="E2747" t="str">
            <v>Y</v>
          </cell>
          <cell r="F2747" t="str">
            <v>Affirmed</v>
          </cell>
          <cell r="G2747">
            <v>37879</v>
          </cell>
          <cell r="H2747" t="str">
            <v>A+</v>
          </cell>
          <cell r="I2747" t="str">
            <v>Rating Outlook Stable</v>
          </cell>
        </row>
        <row r="2748">
          <cell r="A2748">
            <v>80392630</v>
          </cell>
          <cell r="B2748" t="str">
            <v>Credit Immobilier de France Midi-Pyrenees (Groupe CIFD)</v>
          </cell>
          <cell r="C2748" t="str">
            <v>Financial Institutions</v>
          </cell>
          <cell r="D2748" t="str">
            <v>FRANCE</v>
          </cell>
          <cell r="E2748" t="str">
            <v>Y</v>
          </cell>
          <cell r="F2748" t="str">
            <v>Affirmed</v>
          </cell>
          <cell r="G2748">
            <v>37879</v>
          </cell>
          <cell r="H2748" t="str">
            <v>A+</v>
          </cell>
          <cell r="I2748" t="str">
            <v>Rating Outlook Stable</v>
          </cell>
        </row>
        <row r="2749">
          <cell r="A2749">
            <v>80392633</v>
          </cell>
          <cell r="B2749" t="str">
            <v>Credit Immobilier de France Est (Groupe CIFD)</v>
          </cell>
          <cell r="C2749" t="str">
            <v>Financial Institutions</v>
          </cell>
          <cell r="D2749" t="str">
            <v>FRANCE</v>
          </cell>
          <cell r="E2749" t="str">
            <v>Y</v>
          </cell>
          <cell r="F2749" t="str">
            <v>Affirmed</v>
          </cell>
          <cell r="G2749">
            <v>37879</v>
          </cell>
          <cell r="H2749" t="str">
            <v>A+</v>
          </cell>
          <cell r="I2749" t="str">
            <v>Rating Outlook Stable</v>
          </cell>
        </row>
        <row r="2750">
          <cell r="A2750">
            <v>80392636</v>
          </cell>
          <cell r="B2750" t="str">
            <v>Credit Immobilier de France Pays-de-Loire (Groupe CIFD)</v>
          </cell>
          <cell r="C2750" t="str">
            <v>Financial Institutions</v>
          </cell>
          <cell r="D2750" t="str">
            <v>FRANCE</v>
          </cell>
          <cell r="E2750" t="str">
            <v>Y</v>
          </cell>
          <cell r="F2750" t="str">
            <v>Affirmed</v>
          </cell>
          <cell r="G2750">
            <v>37879</v>
          </cell>
          <cell r="H2750" t="str">
            <v>A+</v>
          </cell>
          <cell r="I2750" t="str">
            <v>Rating Outlook Stable</v>
          </cell>
        </row>
        <row r="2751">
          <cell r="A2751">
            <v>80392639</v>
          </cell>
          <cell r="B2751" t="str">
            <v>Credit Immobilier de France Bretagne (Groupe CIFD)</v>
          </cell>
          <cell r="C2751" t="str">
            <v>Financial Institutions</v>
          </cell>
          <cell r="D2751" t="str">
            <v>FRANCE</v>
          </cell>
          <cell r="E2751" t="str">
            <v>Y</v>
          </cell>
          <cell r="F2751" t="str">
            <v>Affirmed</v>
          </cell>
          <cell r="G2751">
            <v>37879</v>
          </cell>
          <cell r="H2751" t="str">
            <v>A+</v>
          </cell>
          <cell r="I2751" t="str">
            <v>Rating Outlook Stable</v>
          </cell>
        </row>
        <row r="2752">
          <cell r="A2752">
            <v>80392643</v>
          </cell>
          <cell r="B2752" t="str">
            <v>Credit Immobilier de France Bretagne-Atlantique (Groupe CIFD)</v>
          </cell>
          <cell r="C2752" t="str">
            <v>Financial Institutions</v>
          </cell>
          <cell r="D2752" t="str">
            <v>FRANCE</v>
          </cell>
          <cell r="E2752" t="str">
            <v>Y</v>
          </cell>
          <cell r="F2752" t="str">
            <v>Affirmed</v>
          </cell>
          <cell r="G2752">
            <v>37879</v>
          </cell>
          <cell r="H2752" t="str">
            <v>A+</v>
          </cell>
          <cell r="I2752" t="str">
            <v>Rating Outlook Stable</v>
          </cell>
        </row>
        <row r="2753">
          <cell r="A2753">
            <v>80392646</v>
          </cell>
          <cell r="B2753" t="str">
            <v>Credit Immobilier de France Centre-Loire (Groupe CIFD)</v>
          </cell>
          <cell r="C2753" t="str">
            <v>Financial Institutions</v>
          </cell>
          <cell r="D2753" t="str">
            <v>FRANCE</v>
          </cell>
          <cell r="E2753" t="str">
            <v>Y</v>
          </cell>
          <cell r="F2753" t="str">
            <v>Affirmed</v>
          </cell>
          <cell r="G2753">
            <v>37879</v>
          </cell>
          <cell r="H2753" t="str">
            <v>A+</v>
          </cell>
          <cell r="I2753" t="str">
            <v>Rating Outlook Stable</v>
          </cell>
        </row>
        <row r="2754">
          <cell r="A2754">
            <v>80392649</v>
          </cell>
          <cell r="B2754" t="str">
            <v>Credit Immobilier de France Normandie (Groupe CIFD)</v>
          </cell>
          <cell r="C2754" t="str">
            <v>Financial Institutions</v>
          </cell>
          <cell r="D2754" t="str">
            <v>FRANCE</v>
          </cell>
          <cell r="E2754" t="str">
            <v>Y</v>
          </cell>
          <cell r="F2754" t="str">
            <v>Affirmed</v>
          </cell>
          <cell r="G2754">
            <v>37879</v>
          </cell>
          <cell r="H2754" t="str">
            <v>A+</v>
          </cell>
          <cell r="I2754" t="str">
            <v>Rating Outlook Stable</v>
          </cell>
        </row>
        <row r="2755">
          <cell r="A2755">
            <v>80392652</v>
          </cell>
          <cell r="B2755" t="str">
            <v>Credit Immobilier de France Sud Massif-Central (Groupe CIFD)</v>
          </cell>
          <cell r="C2755" t="str">
            <v>Financial Institutions</v>
          </cell>
          <cell r="D2755" t="str">
            <v>FRANCE</v>
          </cell>
          <cell r="E2755" t="str">
            <v>Y</v>
          </cell>
          <cell r="F2755" t="str">
            <v>Affirmed</v>
          </cell>
          <cell r="G2755">
            <v>37879</v>
          </cell>
          <cell r="H2755" t="str">
            <v>A+</v>
          </cell>
          <cell r="I2755" t="str">
            <v>Rating Outlook Stable</v>
          </cell>
        </row>
        <row r="2756">
          <cell r="A2756">
            <v>80394438</v>
          </cell>
          <cell r="B2756" t="str">
            <v>C.A. La Electricidad de Caracas S.A.</v>
          </cell>
          <cell r="C2756" t="str">
            <v>Global Power</v>
          </cell>
          <cell r="D2756" t="str">
            <v>VENEZUELA</v>
          </cell>
          <cell r="E2756" t="str">
            <v>Y</v>
          </cell>
          <cell r="F2756" t="str">
            <v>Upgrade</v>
          </cell>
          <cell r="G2756">
            <v>38250</v>
          </cell>
          <cell r="H2756" t="str">
            <v>B+</v>
          </cell>
          <cell r="I2756" t="str">
            <v>Rating Outlook Stable</v>
          </cell>
        </row>
        <row r="2757">
          <cell r="A2757">
            <v>80396969</v>
          </cell>
          <cell r="B2757" t="str">
            <v>Banque Populaire Occitane- Duplicate</v>
          </cell>
          <cell r="C2757" t="str">
            <v>Banks</v>
          </cell>
          <cell r="D2757" t="str">
            <v>FRANCE</v>
          </cell>
          <cell r="E2757" t="str">
            <v>N</v>
          </cell>
          <cell r="F2757" t="str">
            <v>Downgrade</v>
          </cell>
          <cell r="G2757">
            <v>37823</v>
          </cell>
          <cell r="H2757" t="str">
            <v>A+</v>
          </cell>
          <cell r="I2757" t="str">
            <v>Rating Outlook Stable</v>
          </cell>
        </row>
        <row r="2758">
          <cell r="A2758">
            <v>80396972</v>
          </cell>
          <cell r="B2758" t="str">
            <v>Banque Populaire Bourgogne, Franche-Comte</v>
          </cell>
          <cell r="C2758" t="str">
            <v>Banks</v>
          </cell>
          <cell r="D2758" t="str">
            <v>FRANCE</v>
          </cell>
          <cell r="E2758" t="str">
            <v>Y</v>
          </cell>
          <cell r="F2758" t="str">
            <v>Downgrade</v>
          </cell>
          <cell r="G2758">
            <v>37823</v>
          </cell>
          <cell r="H2758" t="str">
            <v>A+</v>
          </cell>
          <cell r="I2758" t="str">
            <v>Rating Outlook Stable</v>
          </cell>
        </row>
        <row r="2759">
          <cell r="A2759">
            <v>80400692</v>
          </cell>
          <cell r="B2759" t="str">
            <v>Huaneng Power International</v>
          </cell>
          <cell r="C2759" t="str">
            <v>Public Power</v>
          </cell>
          <cell r="D2759" t="str">
            <v>HONG KONG</v>
          </cell>
          <cell r="E2759" t="str">
            <v>Y</v>
          </cell>
          <cell r="F2759" t="str">
            <v>Affirmed</v>
          </cell>
          <cell r="G2759">
            <v>38054</v>
          </cell>
          <cell r="H2759" t="str">
            <v>BBB+</v>
          </cell>
          <cell r="I2759" t="str">
            <v>Rating Outlook Stable</v>
          </cell>
        </row>
        <row r="2760">
          <cell r="A2760">
            <v>80411768</v>
          </cell>
          <cell r="B2760" t="str">
            <v>Simon Property Group, L.P.</v>
          </cell>
          <cell r="C2760" t="str">
            <v>Real Estate Investment Trusts</v>
          </cell>
          <cell r="D2760" t="str">
            <v>UNITED STATES</v>
          </cell>
          <cell r="E2760" t="str">
            <v>Y</v>
          </cell>
          <cell r="F2760" t="str">
            <v>Affirmed</v>
          </cell>
          <cell r="G2760">
            <v>37694</v>
          </cell>
          <cell r="H2760" t="str">
            <v>BBB</v>
          </cell>
          <cell r="I2760" t="str">
            <v>Rating Outlook Stable</v>
          </cell>
        </row>
        <row r="2761">
          <cell r="A2761">
            <v>80413371</v>
          </cell>
          <cell r="B2761" t="str">
            <v>Strategic Rail Authority</v>
          </cell>
          <cell r="C2761" t="str">
            <v>Subnationals</v>
          </cell>
          <cell r="D2761" t="str">
            <v>UNITED KINGDOM</v>
          </cell>
          <cell r="E2761" t="str">
            <v>Y</v>
          </cell>
          <cell r="F2761" t="str">
            <v>Affirmed</v>
          </cell>
          <cell r="G2761">
            <v>38183</v>
          </cell>
          <cell r="H2761" t="str">
            <v>AAA</v>
          </cell>
          <cell r="I2761" t="str">
            <v>Rating Outlook Stable</v>
          </cell>
        </row>
        <row r="2762">
          <cell r="A2762">
            <v>80415632</v>
          </cell>
          <cell r="B2762" t="str">
            <v>HSBC Bank - Middle East Limited</v>
          </cell>
          <cell r="C2762" t="str">
            <v>Banks</v>
          </cell>
          <cell r="D2762" t="str">
            <v>UNITED ARAB EMIRATES</v>
          </cell>
          <cell r="E2762" t="str">
            <v>Y</v>
          </cell>
          <cell r="F2762" t="str">
            <v>Upgrade</v>
          </cell>
          <cell r="G2762">
            <v>38215</v>
          </cell>
          <cell r="H2762" t="str">
            <v>A+</v>
          </cell>
          <cell r="I2762" t="str">
            <v>Rating Outlook Stable</v>
          </cell>
        </row>
        <row r="2763">
          <cell r="A2763">
            <v>80415635</v>
          </cell>
          <cell r="B2763" t="str">
            <v>Ahli United Bank BSC</v>
          </cell>
          <cell r="C2763" t="str">
            <v>Banks</v>
          </cell>
          <cell r="D2763" t="str">
            <v>BAHRAIN</v>
          </cell>
          <cell r="E2763" t="str">
            <v>Y</v>
          </cell>
          <cell r="F2763" t="str">
            <v>New Rating</v>
          </cell>
          <cell r="G2763">
            <v>37945</v>
          </cell>
          <cell r="H2763" t="str">
            <v>BBB+</v>
          </cell>
          <cell r="I2763" t="str">
            <v>Rating Outlook Stable</v>
          </cell>
        </row>
        <row r="2764">
          <cell r="A2764">
            <v>80417572</v>
          </cell>
          <cell r="B2764" t="str">
            <v>Canon Inc.</v>
          </cell>
          <cell r="C2764" t="str">
            <v>Corporates</v>
          </cell>
          <cell r="D2764" t="str">
            <v>JAPAN</v>
          </cell>
          <cell r="E2764" t="str">
            <v>Y</v>
          </cell>
          <cell r="F2764" t="str">
            <v>Upgrade</v>
          </cell>
          <cell r="G2764">
            <v>38103</v>
          </cell>
          <cell r="H2764" t="str">
            <v>AA</v>
          </cell>
          <cell r="I2764" t="str">
            <v>Rating Outlook Stable</v>
          </cell>
        </row>
        <row r="2765">
          <cell r="A2765">
            <v>80417575</v>
          </cell>
          <cell r="B2765" t="str">
            <v>Ricoh Company Ltd.</v>
          </cell>
          <cell r="C2765" t="str">
            <v>Corporates</v>
          </cell>
          <cell r="D2765" t="str">
            <v>JAPAN</v>
          </cell>
          <cell r="E2765" t="str">
            <v>Y</v>
          </cell>
          <cell r="F2765" t="str">
            <v>Upgrade</v>
          </cell>
          <cell r="G2765">
            <v>38153</v>
          </cell>
          <cell r="H2765" t="str">
            <v>A+</v>
          </cell>
          <cell r="I2765" t="str">
            <v>Rating Outlook Stable</v>
          </cell>
        </row>
        <row r="2766">
          <cell r="A2766">
            <v>80417578</v>
          </cell>
          <cell r="B2766" t="str">
            <v>Minolta Co. Ltd.</v>
          </cell>
          <cell r="C2766" t="str">
            <v>Corporates</v>
          </cell>
          <cell r="D2766" t="str">
            <v>JAPAN</v>
          </cell>
          <cell r="E2766" t="str">
            <v>N</v>
          </cell>
          <cell r="F2766" t="str">
            <v>Withdrawn</v>
          </cell>
          <cell r="G2766">
            <v>37894</v>
          </cell>
          <cell r="H2766" t="str">
            <v>NR</v>
          </cell>
        </row>
        <row r="2767">
          <cell r="A2767">
            <v>80417581</v>
          </cell>
          <cell r="B2767" t="str">
            <v>Kuwait Real Estate Bank</v>
          </cell>
          <cell r="C2767" t="str">
            <v>Banks</v>
          </cell>
          <cell r="D2767" t="str">
            <v>KUWAIT</v>
          </cell>
          <cell r="E2767" t="str">
            <v>Y</v>
          </cell>
          <cell r="F2767" t="str">
            <v>New Rating</v>
          </cell>
          <cell r="G2767">
            <v>37901</v>
          </cell>
          <cell r="H2767" t="str">
            <v>BBB+</v>
          </cell>
          <cell r="I2767" t="str">
            <v>Rating Outlook Stable</v>
          </cell>
        </row>
        <row r="2768">
          <cell r="A2768">
            <v>80418196</v>
          </cell>
          <cell r="B2768" t="str">
            <v>TRW Automotive Inc.</v>
          </cell>
          <cell r="C2768" t="str">
            <v>Auto Suppliers</v>
          </cell>
          <cell r="D2768" t="str">
            <v>UNITED STATES</v>
          </cell>
          <cell r="E2768" t="str">
            <v>Y</v>
          </cell>
          <cell r="F2768" t="str">
            <v>Affirmed</v>
          </cell>
          <cell r="G2768">
            <v>38027</v>
          </cell>
          <cell r="H2768" t="str">
            <v>BB-</v>
          </cell>
          <cell r="I2768" t="str">
            <v>Rating Outlook Stable</v>
          </cell>
        </row>
        <row r="2769">
          <cell r="A2769">
            <v>80420568</v>
          </cell>
          <cell r="B2769" t="str">
            <v>Northrop Grumman Corporation</v>
          </cell>
          <cell r="C2769" t="str">
            <v>Aerospace &amp; Defense</v>
          </cell>
          <cell r="D2769" t="str">
            <v>UNITED STATES</v>
          </cell>
          <cell r="E2769" t="str">
            <v>Y</v>
          </cell>
          <cell r="F2769" t="str">
            <v>Upgrade</v>
          </cell>
          <cell r="G2769">
            <v>37874</v>
          </cell>
          <cell r="H2769" t="str">
            <v>BBB</v>
          </cell>
          <cell r="I2769" t="str">
            <v>Rating Outlook Stable</v>
          </cell>
        </row>
        <row r="2770">
          <cell r="A2770">
            <v>80424968</v>
          </cell>
          <cell r="B2770" t="str">
            <v>Espirito Santo Financial Group</v>
          </cell>
          <cell r="C2770" t="str">
            <v>Banks</v>
          </cell>
          <cell r="D2770" t="str">
            <v>LUXEMBOURG</v>
          </cell>
          <cell r="E2770" t="str">
            <v>Y</v>
          </cell>
          <cell r="F2770" t="str">
            <v>Affirmed</v>
          </cell>
          <cell r="G2770">
            <v>37894</v>
          </cell>
          <cell r="H2770" t="str">
            <v>A-</v>
          </cell>
          <cell r="I2770" t="str">
            <v>Rating Outlook Stable</v>
          </cell>
        </row>
        <row r="2771">
          <cell r="A2771">
            <v>80424973</v>
          </cell>
          <cell r="B2771" t="str">
            <v>Grand Bills Finance Corporation</v>
          </cell>
          <cell r="C2771" t="str">
            <v>Banks</v>
          </cell>
          <cell r="D2771" t="str">
            <v>TAIWAN</v>
          </cell>
          <cell r="E2771" t="str">
            <v>Y</v>
          </cell>
          <cell r="F2771" t="str">
            <v>Affirmed</v>
          </cell>
          <cell r="G2771">
            <v>38226</v>
          </cell>
          <cell r="H2771" t="str">
            <v>BB+</v>
          </cell>
          <cell r="I2771" t="str">
            <v>Rating Outlook Stable</v>
          </cell>
        </row>
        <row r="2772">
          <cell r="A2772">
            <v>80425369</v>
          </cell>
          <cell r="B2772" t="str">
            <v>Woori Finance Holdings (WFH)</v>
          </cell>
          <cell r="C2772" t="str">
            <v>Financial Institutions</v>
          </cell>
          <cell r="D2772" t="str">
            <v>KOREA, REPUBLIC OF</v>
          </cell>
          <cell r="E2772" t="str">
            <v>Y</v>
          </cell>
          <cell r="F2772" t="str">
            <v>New Rating</v>
          </cell>
          <cell r="G2772">
            <v>38027</v>
          </cell>
          <cell r="H2772" t="str">
            <v>BBB</v>
          </cell>
          <cell r="I2772" t="str">
            <v>Rating Outlook Stable</v>
          </cell>
        </row>
        <row r="2773">
          <cell r="A2773">
            <v>80426784</v>
          </cell>
          <cell r="B2773" t="str">
            <v>Aareal Hyp AG</v>
          </cell>
          <cell r="C2773" t="str">
            <v>Banks</v>
          </cell>
          <cell r="D2773" t="str">
            <v>GERMANY</v>
          </cell>
          <cell r="E2773" t="str">
            <v>Y</v>
          </cell>
          <cell r="F2773" t="str">
            <v>Downgrade</v>
          </cell>
          <cell r="G2773">
            <v>38230</v>
          </cell>
          <cell r="H2773" t="str">
            <v>A-</v>
          </cell>
          <cell r="I2773" t="str">
            <v>Rating Watch Negative</v>
          </cell>
        </row>
        <row r="2774">
          <cell r="A2774">
            <v>80426787</v>
          </cell>
          <cell r="B2774" t="str">
            <v>Debeka Bausparkasse AG</v>
          </cell>
          <cell r="C2774" t="str">
            <v>Banks</v>
          </cell>
          <cell r="D2774" t="str">
            <v>GERMANY</v>
          </cell>
          <cell r="E2774" t="str">
            <v>Y</v>
          </cell>
          <cell r="F2774" t="str">
            <v>Affirmed</v>
          </cell>
          <cell r="G2774">
            <v>38147</v>
          </cell>
          <cell r="H2774" t="str">
            <v>A-</v>
          </cell>
          <cell r="I2774" t="str">
            <v>Rating Outlook Stable</v>
          </cell>
        </row>
        <row r="2775">
          <cell r="A2775">
            <v>80426796</v>
          </cell>
          <cell r="B2775" t="str">
            <v>Eurohypo AG</v>
          </cell>
          <cell r="C2775" t="str">
            <v>Banks</v>
          </cell>
          <cell r="D2775" t="str">
            <v>GERMANY</v>
          </cell>
          <cell r="E2775" t="str">
            <v>Y</v>
          </cell>
          <cell r="F2775" t="str">
            <v>New Rating</v>
          </cell>
          <cell r="G2775">
            <v>38055</v>
          </cell>
          <cell r="H2775" t="str">
            <v>A</v>
          </cell>
          <cell r="I2775" t="str">
            <v>Rating Outlook Stable</v>
          </cell>
        </row>
        <row r="2776">
          <cell r="A2776">
            <v>80432174</v>
          </cell>
          <cell r="B2776" t="str">
            <v>Anadolubank</v>
          </cell>
          <cell r="C2776" t="str">
            <v>Banks</v>
          </cell>
          <cell r="D2776" t="str">
            <v>TURKEY</v>
          </cell>
          <cell r="E2776" t="str">
            <v>Y</v>
          </cell>
          <cell r="F2776" t="str">
            <v>Upgrade</v>
          </cell>
          <cell r="G2776">
            <v>38197</v>
          </cell>
          <cell r="H2776" t="str">
            <v>B</v>
          </cell>
          <cell r="I2776" t="str">
            <v>Rating Outlook Stable</v>
          </cell>
        </row>
        <row r="2777">
          <cell r="A2777">
            <v>80432177</v>
          </cell>
          <cell r="B2777" t="str">
            <v>Asya Finans Kurumu A.S.</v>
          </cell>
          <cell r="C2777" t="str">
            <v>Financial Institutions</v>
          </cell>
          <cell r="D2777" t="str">
            <v>TURKEY</v>
          </cell>
          <cell r="E2777" t="str">
            <v>Y</v>
          </cell>
          <cell r="F2777" t="str">
            <v>Affirmed</v>
          </cell>
          <cell r="G2777">
            <v>38254</v>
          </cell>
          <cell r="H2777" t="str">
            <v>B-</v>
          </cell>
          <cell r="I2777" t="str">
            <v>Rating Outlook Stable</v>
          </cell>
        </row>
        <row r="2778">
          <cell r="A2778">
            <v>80432180</v>
          </cell>
          <cell r="B2778" t="str">
            <v>Sekerbank T.A.S.</v>
          </cell>
          <cell r="C2778" t="str">
            <v>Banks</v>
          </cell>
          <cell r="D2778" t="str">
            <v>TURKEY</v>
          </cell>
          <cell r="E2778" t="str">
            <v>Y</v>
          </cell>
          <cell r="F2778" t="str">
            <v>New Rating</v>
          </cell>
          <cell r="G2778">
            <v>38103</v>
          </cell>
          <cell r="H2778" t="str">
            <v>B-</v>
          </cell>
          <cell r="I2778" t="str">
            <v>Rating Outlook Stable</v>
          </cell>
        </row>
        <row r="2779">
          <cell r="A2779">
            <v>80432193</v>
          </cell>
          <cell r="B2779" t="str">
            <v>GMAC Australia</v>
          </cell>
          <cell r="C2779" t="str">
            <v>Banks</v>
          </cell>
          <cell r="D2779" t="str">
            <v>AUSTRALIA</v>
          </cell>
          <cell r="E2779" t="str">
            <v>N</v>
          </cell>
          <cell r="F2779" t="str">
            <v>Downgrade</v>
          </cell>
          <cell r="G2779">
            <v>37791</v>
          </cell>
          <cell r="H2779" t="str">
            <v>BBB+</v>
          </cell>
          <cell r="I2779" t="str">
            <v>Rating Outlook Negative</v>
          </cell>
        </row>
        <row r="2780">
          <cell r="A2780">
            <v>80433169</v>
          </cell>
          <cell r="B2780" t="str">
            <v>FidiToscana SpA</v>
          </cell>
          <cell r="C2780" t="str">
            <v>Financial Institutions</v>
          </cell>
          <cell r="D2780" t="str">
            <v>ITALY</v>
          </cell>
          <cell r="E2780" t="str">
            <v>Y</v>
          </cell>
          <cell r="F2780" t="str">
            <v>New Rating</v>
          </cell>
          <cell r="G2780">
            <v>37788</v>
          </cell>
          <cell r="H2780" t="str">
            <v>BBB+</v>
          </cell>
          <cell r="I2780" t="str">
            <v>Rating Outlook Stable</v>
          </cell>
        </row>
        <row r="2781">
          <cell r="A2781">
            <v>80433968</v>
          </cell>
          <cell r="B2781" t="str">
            <v>May Department Stores Company (The)</v>
          </cell>
          <cell r="C2781" t="str">
            <v>Corporates</v>
          </cell>
          <cell r="D2781" t="str">
            <v>UNITED STATES</v>
          </cell>
          <cell r="E2781" t="str">
            <v>Y</v>
          </cell>
          <cell r="F2781" t="str">
            <v>Downgrade</v>
          </cell>
          <cell r="G2781">
            <v>38152</v>
          </cell>
          <cell r="H2781" t="str">
            <v>BBB</v>
          </cell>
          <cell r="I2781" t="str">
            <v>Rating Outlook Stable</v>
          </cell>
        </row>
        <row r="2782">
          <cell r="A2782">
            <v>80436988</v>
          </cell>
          <cell r="B2782" t="str">
            <v>KfW</v>
          </cell>
          <cell r="C2782" t="str">
            <v>Banks</v>
          </cell>
          <cell r="D2782" t="str">
            <v>GERMANY</v>
          </cell>
          <cell r="E2782" t="str">
            <v>Y</v>
          </cell>
          <cell r="F2782" t="str">
            <v>New Rating</v>
          </cell>
          <cell r="G2782">
            <v>38105</v>
          </cell>
          <cell r="H2782" t="str">
            <v>AAA</v>
          </cell>
          <cell r="I2782" t="str">
            <v>Rating Outlook Stable</v>
          </cell>
        </row>
        <row r="2783">
          <cell r="A2783">
            <v>80441583</v>
          </cell>
          <cell r="B2783" t="str">
            <v>Houghton Mifflin Co.</v>
          </cell>
          <cell r="C2783" t="str">
            <v>Media &amp; Entertainment</v>
          </cell>
          <cell r="D2783" t="str">
            <v>UNITED STATES</v>
          </cell>
          <cell r="E2783" t="str">
            <v>Y</v>
          </cell>
          <cell r="F2783" t="str">
            <v>Affirmed</v>
          </cell>
          <cell r="G2783">
            <v>38180</v>
          </cell>
          <cell r="H2783" t="str">
            <v>B-</v>
          </cell>
          <cell r="I2783" t="str">
            <v>Rating Outlook Stable</v>
          </cell>
        </row>
        <row r="2784">
          <cell r="A2784">
            <v>80447980</v>
          </cell>
          <cell r="B2784" t="str">
            <v>Allied Capital Corporation</v>
          </cell>
          <cell r="C2784" t="str">
            <v>Financial Institutions</v>
          </cell>
          <cell r="D2784" t="str">
            <v>UNITED STATES</v>
          </cell>
          <cell r="E2784" t="str">
            <v>N</v>
          </cell>
          <cell r="F2784" t="str">
            <v>New Rating</v>
          </cell>
          <cell r="G2784">
            <v>37475</v>
          </cell>
          <cell r="H2784" t="str">
            <v>BBB</v>
          </cell>
          <cell r="I2784" t="str">
            <v>Rating Outlook Stable</v>
          </cell>
        </row>
        <row r="2785">
          <cell r="A2785">
            <v>80449621</v>
          </cell>
          <cell r="B2785" t="str">
            <v>Sierra Health Services Inc.</v>
          </cell>
          <cell r="C2785" t="str">
            <v>Insurance</v>
          </cell>
          <cell r="D2785" t="str">
            <v>UNITED STATES</v>
          </cell>
          <cell r="E2785" t="str">
            <v>Y</v>
          </cell>
          <cell r="F2785" t="str">
            <v>New Rating</v>
          </cell>
          <cell r="G2785">
            <v>37679</v>
          </cell>
          <cell r="H2785" t="str">
            <v>BB</v>
          </cell>
          <cell r="I2785" t="str">
            <v>Rating Outlook Stable</v>
          </cell>
        </row>
        <row r="2786">
          <cell r="A2786">
            <v>80450393</v>
          </cell>
          <cell r="B2786" t="str">
            <v>Pacific Capital Bank, NA</v>
          </cell>
          <cell r="C2786" t="str">
            <v>Banks</v>
          </cell>
          <cell r="D2786" t="str">
            <v>UNITED STATES</v>
          </cell>
          <cell r="E2786" t="str">
            <v>N</v>
          </cell>
          <cell r="F2786" t="str">
            <v>New Rating</v>
          </cell>
          <cell r="G2786">
            <v>37651</v>
          </cell>
          <cell r="H2786" t="str">
            <v>BBB</v>
          </cell>
          <cell r="I2786" t="str">
            <v>Rating Outlook Stable</v>
          </cell>
        </row>
        <row r="2787">
          <cell r="A2787">
            <v>80450396</v>
          </cell>
          <cell r="B2787" t="str">
            <v>Pacific Capital Bancorp</v>
          </cell>
          <cell r="C2787" t="str">
            <v>Banks</v>
          </cell>
          <cell r="D2787" t="str">
            <v>UNITED STATES</v>
          </cell>
          <cell r="E2787" t="str">
            <v>N</v>
          </cell>
          <cell r="F2787" t="str">
            <v>Rating Watch On</v>
          </cell>
          <cell r="G2787">
            <v>37915</v>
          </cell>
          <cell r="H2787" t="str">
            <v>BBB</v>
          </cell>
          <cell r="I2787" t="str">
            <v>Rating Watch Negative</v>
          </cell>
        </row>
        <row r="2788">
          <cell r="A2788">
            <v>80451768</v>
          </cell>
          <cell r="B2788" t="str">
            <v>Sumitomo Mitsui Banking Corporation Europe</v>
          </cell>
          <cell r="C2788" t="str">
            <v>Banks</v>
          </cell>
          <cell r="D2788" t="str">
            <v>UNITED KINGDOM</v>
          </cell>
          <cell r="E2788" t="str">
            <v>Y</v>
          </cell>
          <cell r="F2788" t="str">
            <v>Affirmed</v>
          </cell>
          <cell r="G2788">
            <v>38091</v>
          </cell>
          <cell r="H2788" t="str">
            <v>BBB+</v>
          </cell>
          <cell r="I2788" t="str">
            <v>Rating Outlook Stable</v>
          </cell>
        </row>
        <row r="2789">
          <cell r="A2789">
            <v>80453583</v>
          </cell>
          <cell r="B2789" t="str">
            <v>SCOR Reinsurance Asia-Pacific pte Ltd - INACTIVE DUPLICATE</v>
          </cell>
          <cell r="C2789" t="str">
            <v>Insurance</v>
          </cell>
          <cell r="D2789" t="str">
            <v>SINGAPORE</v>
          </cell>
          <cell r="E2789" t="str">
            <v>N</v>
          </cell>
          <cell r="F2789" t="str">
            <v>New Rating</v>
          </cell>
          <cell r="G2789">
            <v>37685</v>
          </cell>
          <cell r="H2789" t="str">
            <v>BBB</v>
          </cell>
          <cell r="I2789" t="str">
            <v>Rating Outlook Stable</v>
          </cell>
        </row>
        <row r="2790">
          <cell r="A2790">
            <v>80454371</v>
          </cell>
          <cell r="B2790" t="str">
            <v>Southwest Bank of St. Louis</v>
          </cell>
          <cell r="C2790" t="str">
            <v>Banks</v>
          </cell>
          <cell r="D2790" t="str">
            <v>UNITED STATES</v>
          </cell>
          <cell r="E2790" t="str">
            <v>Y</v>
          </cell>
          <cell r="F2790" t="str">
            <v>Revision Outlook</v>
          </cell>
          <cell r="G2790">
            <v>38124</v>
          </cell>
          <cell r="H2790" t="str">
            <v>A+</v>
          </cell>
          <cell r="I2790" t="str">
            <v>Rating Outlook Stable</v>
          </cell>
        </row>
        <row r="2791">
          <cell r="A2791">
            <v>80455172</v>
          </cell>
          <cell r="B2791" t="str">
            <v>Vivendi Universal</v>
          </cell>
          <cell r="C2791" t="str">
            <v>Media &amp; Entertainment</v>
          </cell>
          <cell r="D2791" t="str">
            <v>FRANCE</v>
          </cell>
          <cell r="E2791" t="str">
            <v>Y</v>
          </cell>
          <cell r="F2791" t="str">
            <v>New Rating</v>
          </cell>
          <cell r="G2791">
            <v>38119</v>
          </cell>
          <cell r="H2791" t="str">
            <v>BBB-</v>
          </cell>
          <cell r="I2791" t="str">
            <v>Rating Outlook Stable</v>
          </cell>
        </row>
        <row r="2792">
          <cell r="A2792">
            <v>80456168</v>
          </cell>
          <cell r="B2792" t="str">
            <v>Archer Daniels Midland</v>
          </cell>
          <cell r="C2792" t="str">
            <v>Corporates</v>
          </cell>
          <cell r="D2792" t="str">
            <v>UNITED STATES</v>
          </cell>
          <cell r="E2792" t="str">
            <v>Y</v>
          </cell>
          <cell r="F2792" t="str">
            <v>New Rating</v>
          </cell>
          <cell r="G2792">
            <v>37685</v>
          </cell>
          <cell r="H2792" t="str">
            <v>A+</v>
          </cell>
          <cell r="I2792" t="str">
            <v>Rating Outlook Negative</v>
          </cell>
        </row>
        <row r="2793">
          <cell r="A2793">
            <v>80457972</v>
          </cell>
          <cell r="B2793" t="str">
            <v>GlaxoSmithKline PLC</v>
          </cell>
          <cell r="C2793" t="str">
            <v>Pharmaceuticals</v>
          </cell>
          <cell r="D2793" t="str">
            <v>UNITED KINGDOM</v>
          </cell>
          <cell r="E2793" t="str">
            <v>Y</v>
          </cell>
          <cell r="F2793" t="str">
            <v>Affirmed</v>
          </cell>
          <cell r="G2793">
            <v>38253</v>
          </cell>
          <cell r="H2793" t="str">
            <v>AA</v>
          </cell>
          <cell r="I2793" t="str">
            <v>Rating Outlook Stable</v>
          </cell>
        </row>
        <row r="2794">
          <cell r="A2794">
            <v>80457976</v>
          </cell>
          <cell r="B2794" t="str">
            <v>Novartis AG</v>
          </cell>
          <cell r="C2794" t="str">
            <v>Pharmaceuticals</v>
          </cell>
          <cell r="D2794" t="str">
            <v>SWITZERLAND</v>
          </cell>
          <cell r="E2794" t="str">
            <v>Y</v>
          </cell>
          <cell r="F2794" t="str">
            <v>New Rating</v>
          </cell>
          <cell r="G2794">
            <v>37950</v>
          </cell>
          <cell r="H2794" t="str">
            <v>AAA</v>
          </cell>
          <cell r="I2794" t="str">
            <v>Rating Outlook Stable</v>
          </cell>
        </row>
        <row r="2795">
          <cell r="A2795">
            <v>80460172</v>
          </cell>
          <cell r="B2795" t="str">
            <v>Corporacion Mapfre</v>
          </cell>
          <cell r="C2795" t="str">
            <v>Insurance</v>
          </cell>
          <cell r="D2795" t="str">
            <v>SPAIN</v>
          </cell>
          <cell r="E2795" t="str">
            <v>Y</v>
          </cell>
          <cell r="F2795" t="str">
            <v>Upgrade</v>
          </cell>
          <cell r="G2795">
            <v>38258</v>
          </cell>
          <cell r="H2795" t="str">
            <v>A+</v>
          </cell>
          <cell r="I2795" t="str">
            <v>Rating Outlook Stable</v>
          </cell>
        </row>
        <row r="2796">
          <cell r="A2796">
            <v>80460201</v>
          </cell>
          <cell r="B2796" t="str">
            <v>Friends Provident plc</v>
          </cell>
          <cell r="C2796" t="str">
            <v>Insurance</v>
          </cell>
          <cell r="D2796" t="str">
            <v>UNITED KINGDOM</v>
          </cell>
          <cell r="E2796" t="str">
            <v>Y</v>
          </cell>
          <cell r="F2796" t="str">
            <v>New Rating</v>
          </cell>
          <cell r="G2796">
            <v>38257</v>
          </cell>
          <cell r="H2796" t="str">
            <v>BBB+</v>
          </cell>
          <cell r="I2796" t="str">
            <v>Rating Outlook Stable</v>
          </cell>
        </row>
        <row r="2797">
          <cell r="A2797">
            <v>80460968</v>
          </cell>
          <cell r="B2797" t="str">
            <v>Volkswagen Group</v>
          </cell>
          <cell r="C2797" t="str">
            <v>Automotive Manufacturer</v>
          </cell>
          <cell r="D2797" t="str">
            <v>GERMANY</v>
          </cell>
          <cell r="E2797" t="str">
            <v>Y</v>
          </cell>
          <cell r="F2797" t="str">
            <v>Affirmed</v>
          </cell>
          <cell r="G2797">
            <v>38246</v>
          </cell>
          <cell r="H2797" t="str">
            <v>A-</v>
          </cell>
          <cell r="I2797" t="str">
            <v>Rating Outlook Negative</v>
          </cell>
        </row>
        <row r="2798">
          <cell r="A2798">
            <v>80463054</v>
          </cell>
          <cell r="B2798" t="str">
            <v>Developers Diversified Realty</v>
          </cell>
          <cell r="C2798" t="str">
            <v>Real Estate Investment Trusts</v>
          </cell>
          <cell r="D2798" t="str">
            <v>UNITED STATES</v>
          </cell>
          <cell r="E2798" t="str">
            <v>Y</v>
          </cell>
          <cell r="F2798" t="str">
            <v>Affirmed</v>
          </cell>
          <cell r="G2798">
            <v>38082</v>
          </cell>
          <cell r="H2798" t="str">
            <v>BBB-</v>
          </cell>
          <cell r="I2798" t="str">
            <v>Rating Outlook Stable</v>
          </cell>
        </row>
        <row r="2799">
          <cell r="A2799">
            <v>80463980</v>
          </cell>
          <cell r="B2799" t="str">
            <v>Toledo Edison Co.</v>
          </cell>
          <cell r="C2799" t="str">
            <v>Electric-Corporate</v>
          </cell>
          <cell r="D2799" t="str">
            <v>UNITED STATES</v>
          </cell>
          <cell r="E2799" t="str">
            <v>Y</v>
          </cell>
          <cell r="F2799" t="str">
            <v>Affirmed</v>
          </cell>
          <cell r="G2799">
            <v>37894</v>
          </cell>
          <cell r="H2799" t="str">
            <v>BB</v>
          </cell>
          <cell r="I2799" t="str">
            <v>Rating Outlook Stable</v>
          </cell>
        </row>
        <row r="2800">
          <cell r="A2800">
            <v>80463982</v>
          </cell>
          <cell r="B2800" t="str">
            <v>Southern California Gas Co.</v>
          </cell>
          <cell r="C2800" t="str">
            <v>Natural Gas &amp; Propane</v>
          </cell>
          <cell r="D2800" t="str">
            <v>UNITED STATES</v>
          </cell>
          <cell r="E2800" t="str">
            <v>Y</v>
          </cell>
          <cell r="F2800" t="str">
            <v>Affirmed</v>
          </cell>
          <cell r="G2800">
            <v>37908</v>
          </cell>
          <cell r="H2800" t="str">
            <v>AA-</v>
          </cell>
          <cell r="I2800" t="str">
            <v>Rating Outlook Stable</v>
          </cell>
        </row>
        <row r="2801">
          <cell r="A2801">
            <v>80463983</v>
          </cell>
          <cell r="B2801" t="str">
            <v>Southwestern Electric Power Co.</v>
          </cell>
          <cell r="C2801" t="str">
            <v>Electric-Corporate</v>
          </cell>
          <cell r="D2801" t="str">
            <v>UNITED STATES</v>
          </cell>
          <cell r="E2801" t="str">
            <v>Y</v>
          </cell>
          <cell r="F2801" t="str">
            <v>Downgrade</v>
          </cell>
          <cell r="G2801">
            <v>37426</v>
          </cell>
          <cell r="H2801" t="str">
            <v>A-</v>
          </cell>
          <cell r="I2801" t="str">
            <v>Rating Outlook Stable</v>
          </cell>
        </row>
        <row r="2802">
          <cell r="A2802">
            <v>80463984</v>
          </cell>
          <cell r="B2802" t="str">
            <v>PacifiCorp</v>
          </cell>
          <cell r="C2802" t="str">
            <v>Electric-Corporate</v>
          </cell>
          <cell r="D2802" t="str">
            <v>UNITED STATES</v>
          </cell>
          <cell r="E2802" t="str">
            <v>Y</v>
          </cell>
          <cell r="F2802" t="str">
            <v>New Rating</v>
          </cell>
          <cell r="G2802">
            <v>34843</v>
          </cell>
          <cell r="H2802" t="str">
            <v>A-</v>
          </cell>
        </row>
        <row r="2803">
          <cell r="A2803">
            <v>80463985</v>
          </cell>
          <cell r="B2803" t="str">
            <v>National Fuel Gas Co.</v>
          </cell>
          <cell r="C2803" t="str">
            <v>Global Power</v>
          </cell>
          <cell r="D2803" t="str">
            <v>UNITED STATES</v>
          </cell>
          <cell r="E2803" t="str">
            <v>Y</v>
          </cell>
          <cell r="F2803" t="str">
            <v>Downgrade</v>
          </cell>
          <cell r="G2803">
            <v>37364</v>
          </cell>
          <cell r="H2803" t="str">
            <v>A-</v>
          </cell>
          <cell r="I2803" t="str">
            <v>Rating Outlook Stable</v>
          </cell>
        </row>
        <row r="2804">
          <cell r="A2804">
            <v>80463986</v>
          </cell>
          <cell r="B2804" t="str">
            <v>Mississippi Power Company</v>
          </cell>
          <cell r="C2804" t="str">
            <v>Electric-Corporate</v>
          </cell>
          <cell r="D2804" t="str">
            <v>UNITED STATES</v>
          </cell>
          <cell r="E2804" t="str">
            <v>Y</v>
          </cell>
          <cell r="F2804" t="str">
            <v>Upgrade</v>
          </cell>
          <cell r="G2804">
            <v>38156</v>
          </cell>
          <cell r="H2804" t="str">
            <v>A+</v>
          </cell>
          <cell r="I2804" t="str">
            <v>Rating Outlook Stable</v>
          </cell>
        </row>
        <row r="2805">
          <cell r="A2805">
            <v>80463987</v>
          </cell>
          <cell r="B2805" t="str">
            <v>Gulf Power Company</v>
          </cell>
          <cell r="C2805" t="str">
            <v>Electric-Corporate</v>
          </cell>
          <cell r="D2805" t="str">
            <v>UNITED STATES</v>
          </cell>
          <cell r="E2805" t="str">
            <v>Y</v>
          </cell>
          <cell r="F2805" t="str">
            <v>Affirmed</v>
          </cell>
          <cell r="G2805">
            <v>38090</v>
          </cell>
          <cell r="H2805" t="str">
            <v>A</v>
          </cell>
          <cell r="I2805" t="str">
            <v>Rating Outlook Stable</v>
          </cell>
        </row>
        <row r="2806">
          <cell r="A2806">
            <v>80463988</v>
          </cell>
          <cell r="B2806" t="str">
            <v>Central Hudson Gas &amp; Electric Corp.</v>
          </cell>
          <cell r="C2806" t="str">
            <v>Global Power</v>
          </cell>
          <cell r="D2806" t="str">
            <v>UNITED STATES</v>
          </cell>
          <cell r="E2806" t="str">
            <v>Y</v>
          </cell>
          <cell r="F2806" t="str">
            <v>Affirmed</v>
          </cell>
          <cell r="G2806">
            <v>37749</v>
          </cell>
          <cell r="H2806" t="str">
            <v>A</v>
          </cell>
          <cell r="I2806" t="str">
            <v>Rating Outlook Stable</v>
          </cell>
        </row>
        <row r="2807">
          <cell r="A2807">
            <v>80463989</v>
          </cell>
          <cell r="B2807" t="str">
            <v>AEP Texas Central Co. (Formerly Central Power &amp; Light Co.)</v>
          </cell>
          <cell r="C2807" t="str">
            <v>Electric-Corporate</v>
          </cell>
          <cell r="D2807" t="str">
            <v>UNITED STATES</v>
          </cell>
          <cell r="E2807" t="str">
            <v>Y</v>
          </cell>
          <cell r="F2807" t="str">
            <v>New Rating</v>
          </cell>
          <cell r="G2807">
            <v>37665</v>
          </cell>
          <cell r="H2807" t="str">
            <v>A-</v>
          </cell>
          <cell r="I2807" t="str">
            <v>Rating Outlook Stable</v>
          </cell>
        </row>
        <row r="2808">
          <cell r="A2808">
            <v>80463990</v>
          </cell>
          <cell r="B2808" t="str">
            <v>Alabama Power Company</v>
          </cell>
          <cell r="C2808" t="str">
            <v>Electric-Corporate</v>
          </cell>
          <cell r="D2808" t="str">
            <v>UNITED STATES</v>
          </cell>
          <cell r="E2808" t="str">
            <v>Y</v>
          </cell>
          <cell r="F2808" t="str">
            <v>Rating Watch On</v>
          </cell>
          <cell r="G2808">
            <v>38209</v>
          </cell>
          <cell r="H2808" t="str">
            <v>A</v>
          </cell>
          <cell r="I2808" t="str">
            <v>Rating Watch Positive</v>
          </cell>
        </row>
        <row r="2809">
          <cell r="A2809">
            <v>80463991</v>
          </cell>
          <cell r="B2809" t="str">
            <v>Arizona Public Service Co.</v>
          </cell>
          <cell r="C2809" t="str">
            <v>Global Power</v>
          </cell>
          <cell r="D2809" t="str">
            <v>UNITED STATES</v>
          </cell>
          <cell r="E2809" t="str">
            <v>Y</v>
          </cell>
          <cell r="F2809" t="str">
            <v>Affirmed</v>
          </cell>
          <cell r="G2809">
            <v>37750</v>
          </cell>
          <cell r="H2809" t="str">
            <v>BBB+</v>
          </cell>
          <cell r="I2809" t="str">
            <v>Rating Outlook Negative</v>
          </cell>
        </row>
        <row r="2810">
          <cell r="A2810">
            <v>80463992</v>
          </cell>
          <cell r="B2810" t="str">
            <v>Allegheny Generating Co.</v>
          </cell>
          <cell r="C2810" t="str">
            <v>Electric-Corporate</v>
          </cell>
          <cell r="D2810" t="str">
            <v>UNITED STATES</v>
          </cell>
          <cell r="E2810" t="str">
            <v>Y</v>
          </cell>
          <cell r="F2810" t="str">
            <v>Affirmed</v>
          </cell>
          <cell r="G2810">
            <v>38240</v>
          </cell>
          <cell r="H2810" t="str">
            <v>B-</v>
          </cell>
          <cell r="I2810" t="str">
            <v>Rating Outlook Stable</v>
          </cell>
        </row>
        <row r="2811">
          <cell r="A2811">
            <v>80463993</v>
          </cell>
          <cell r="B2811" t="str">
            <v>Allegheny Energy, Inc.</v>
          </cell>
          <cell r="C2811" t="str">
            <v>Electric-Corporate</v>
          </cell>
          <cell r="D2811" t="str">
            <v>UNITED STATES</v>
          </cell>
          <cell r="E2811" t="str">
            <v>Y</v>
          </cell>
          <cell r="F2811" t="str">
            <v>Affirmed</v>
          </cell>
          <cell r="G2811">
            <v>38240</v>
          </cell>
          <cell r="H2811" t="str">
            <v>BB-</v>
          </cell>
          <cell r="I2811" t="str">
            <v>Rating Outlook Stable</v>
          </cell>
        </row>
        <row r="2812">
          <cell r="A2812">
            <v>80464009</v>
          </cell>
          <cell r="B2812" t="str">
            <v>SPI Electricity Pty Ltd(formerly TXU Australia)</v>
          </cell>
          <cell r="C2812" t="str">
            <v>Electric-Corporate</v>
          </cell>
          <cell r="D2812" t="str">
            <v>AUSTRALIA</v>
          </cell>
          <cell r="E2812" t="str">
            <v>Y</v>
          </cell>
          <cell r="F2812" t="str">
            <v>Upgrade</v>
          </cell>
          <cell r="G2812">
            <v>38198</v>
          </cell>
          <cell r="H2812" t="str">
            <v>BBB+</v>
          </cell>
          <cell r="I2812" t="str">
            <v>Rating Outlook Stable</v>
          </cell>
        </row>
        <row r="2813">
          <cell r="A2813">
            <v>80464010</v>
          </cell>
          <cell r="B2813" t="str">
            <v>Cornerstone Propane Partners L.P.</v>
          </cell>
          <cell r="C2813" t="str">
            <v>Natural Gas &amp; Propane</v>
          </cell>
          <cell r="D2813" t="str">
            <v>UNITED STATES</v>
          </cell>
          <cell r="E2813" t="str">
            <v>N</v>
          </cell>
          <cell r="F2813" t="str">
            <v>Withdrawn</v>
          </cell>
          <cell r="G2813">
            <v>37778</v>
          </cell>
          <cell r="H2813" t="str">
            <v>NR</v>
          </cell>
        </row>
        <row r="2814">
          <cell r="A2814">
            <v>80464029</v>
          </cell>
          <cell r="B2814" t="str">
            <v>Houston Industries Finance Co. L.P.</v>
          </cell>
          <cell r="C2814" t="str">
            <v>Global Power</v>
          </cell>
          <cell r="D2814" t="str">
            <v>UNITED STATES</v>
          </cell>
          <cell r="E2814" t="str">
            <v>N</v>
          </cell>
          <cell r="F2814" t="str">
            <v>Withdrawn</v>
          </cell>
          <cell r="G2814">
            <v>37505</v>
          </cell>
          <cell r="H2814" t="str">
            <v>NR</v>
          </cell>
          <cell r="I2814" t="str">
            <v>Rating Outlook Negative</v>
          </cell>
        </row>
        <row r="2815">
          <cell r="A2815">
            <v>80464033</v>
          </cell>
          <cell r="B2815" t="str">
            <v>Norcen Energy Resources Ltd.</v>
          </cell>
          <cell r="C2815" t="str">
            <v>Electric-Corporate</v>
          </cell>
          <cell r="D2815" t="str">
            <v>UNITED STATES</v>
          </cell>
          <cell r="E2815" t="str">
            <v>N</v>
          </cell>
          <cell r="F2815" t="str">
            <v>Affirmed</v>
          </cell>
          <cell r="G2815">
            <v>36621</v>
          </cell>
          <cell r="H2815" t="str">
            <v>BBB+</v>
          </cell>
        </row>
        <row r="2816">
          <cell r="A2816">
            <v>80464040</v>
          </cell>
          <cell r="B2816" t="str">
            <v>Hyder PLC</v>
          </cell>
          <cell r="C2816" t="str">
            <v>Electric-Corporate</v>
          </cell>
          <cell r="D2816" t="str">
            <v>UNITED KINGDOM</v>
          </cell>
          <cell r="E2816" t="str">
            <v>N</v>
          </cell>
          <cell r="F2816" t="str">
            <v>Revision Implication Watch</v>
          </cell>
          <cell r="G2816">
            <v>36927</v>
          </cell>
          <cell r="H2816" t="str">
            <v>BBB</v>
          </cell>
          <cell r="I2816" t="str">
            <v>Rating Watch Evolving</v>
          </cell>
        </row>
        <row r="2817">
          <cell r="A2817">
            <v>80464041</v>
          </cell>
          <cell r="B2817" t="str">
            <v>Western Power Distribution South Wales</v>
          </cell>
          <cell r="C2817" t="str">
            <v>Electric-Corporate</v>
          </cell>
          <cell r="D2817" t="str">
            <v>UNITED KINGDOM</v>
          </cell>
          <cell r="E2817" t="str">
            <v>Y</v>
          </cell>
          <cell r="F2817" t="str">
            <v>Affirmed</v>
          </cell>
          <cell r="G2817">
            <v>37700</v>
          </cell>
          <cell r="H2817" t="str">
            <v>A-</v>
          </cell>
          <cell r="I2817" t="str">
            <v>Rating Outlook Stable</v>
          </cell>
        </row>
        <row r="2818">
          <cell r="A2818">
            <v>80464045</v>
          </cell>
          <cell r="B2818" t="str">
            <v>Illinova Corp.</v>
          </cell>
          <cell r="C2818" t="str">
            <v>Electric-Corporate</v>
          </cell>
          <cell r="D2818" t="str">
            <v>UNITED STATES</v>
          </cell>
          <cell r="E2818" t="str">
            <v>N</v>
          </cell>
          <cell r="F2818" t="str">
            <v>Revision Outlook</v>
          </cell>
          <cell r="G2818">
            <v>37834</v>
          </cell>
          <cell r="H2818" t="str">
            <v>CCC+</v>
          </cell>
          <cell r="I2818" t="str">
            <v>Rating Outlook Positive</v>
          </cell>
        </row>
        <row r="2819">
          <cell r="A2819">
            <v>80464052</v>
          </cell>
          <cell r="B2819" t="str">
            <v>Iberdrola</v>
          </cell>
          <cell r="C2819" t="str">
            <v>Electric-Corporate</v>
          </cell>
          <cell r="D2819" t="str">
            <v>SPAIN</v>
          </cell>
          <cell r="E2819" t="str">
            <v>Y</v>
          </cell>
          <cell r="F2819" t="str">
            <v>Affirmed</v>
          </cell>
          <cell r="G2819">
            <v>38117</v>
          </cell>
          <cell r="H2819" t="str">
            <v>A+</v>
          </cell>
          <cell r="I2819" t="str">
            <v>Rating Outlook Stable</v>
          </cell>
        </row>
        <row r="2820">
          <cell r="A2820">
            <v>80464053</v>
          </cell>
          <cell r="B2820" t="str">
            <v>EDF Energy Networks (LPN) plc</v>
          </cell>
          <cell r="C2820" t="str">
            <v>Electric-Corporate</v>
          </cell>
          <cell r="D2820" t="str">
            <v>UNITED KINGDOM</v>
          </cell>
          <cell r="E2820" t="str">
            <v>Y</v>
          </cell>
          <cell r="F2820" t="str">
            <v>Affirmed</v>
          </cell>
          <cell r="G2820">
            <v>37978</v>
          </cell>
          <cell r="H2820" t="str">
            <v>A</v>
          </cell>
          <cell r="I2820" t="str">
            <v>Rating Outlook Stable</v>
          </cell>
        </row>
        <row r="2821">
          <cell r="A2821">
            <v>80464054</v>
          </cell>
          <cell r="B2821" t="str">
            <v>Powergen UK plc</v>
          </cell>
          <cell r="C2821" t="str">
            <v>Electric-Corporate</v>
          </cell>
          <cell r="D2821" t="str">
            <v>UNITED KINGDOM</v>
          </cell>
          <cell r="E2821" t="str">
            <v>N</v>
          </cell>
          <cell r="F2821" t="str">
            <v>Withdrawn</v>
          </cell>
          <cell r="G2821">
            <v>38161</v>
          </cell>
          <cell r="H2821" t="str">
            <v>NR</v>
          </cell>
        </row>
        <row r="2822">
          <cell r="A2822">
            <v>80464055</v>
          </cell>
          <cell r="B2822" t="str">
            <v>Southern Electric PLC</v>
          </cell>
          <cell r="C2822" t="str">
            <v>Electric-Corporate</v>
          </cell>
          <cell r="D2822" t="str">
            <v>UNITED KINGDOM</v>
          </cell>
          <cell r="E2822" t="str">
            <v>N</v>
          </cell>
          <cell r="F2822" t="str">
            <v>Downgrade</v>
          </cell>
          <cell r="G2822">
            <v>36180</v>
          </cell>
          <cell r="H2822" t="str">
            <v>AA-</v>
          </cell>
          <cell r="I2822" t="str">
            <v>Rating Watch Off</v>
          </cell>
        </row>
        <row r="2823">
          <cell r="A2823">
            <v>80464057</v>
          </cell>
          <cell r="B2823" t="str">
            <v>Central Puerto S.A.</v>
          </cell>
          <cell r="C2823" t="str">
            <v>Electric-Corporate</v>
          </cell>
          <cell r="D2823" t="str">
            <v>ARGENTINA</v>
          </cell>
          <cell r="E2823" t="str">
            <v>N</v>
          </cell>
          <cell r="F2823" t="str">
            <v>Withdrawn</v>
          </cell>
          <cell r="G2823">
            <v>36970</v>
          </cell>
          <cell r="H2823" t="str">
            <v>NR</v>
          </cell>
        </row>
        <row r="2824">
          <cell r="A2824">
            <v>80464058</v>
          </cell>
          <cell r="B2824" t="str">
            <v>Transener S.A.</v>
          </cell>
          <cell r="C2824" t="str">
            <v>Electric-Corporate</v>
          </cell>
          <cell r="D2824" t="str">
            <v>ARGENTINA</v>
          </cell>
          <cell r="E2824" t="str">
            <v>Y</v>
          </cell>
          <cell r="F2824" t="str">
            <v>Downgrade</v>
          </cell>
          <cell r="G2824">
            <v>37371</v>
          </cell>
          <cell r="H2824" t="str">
            <v>DD</v>
          </cell>
          <cell r="I2824" t="str">
            <v>Rating Watch Off</v>
          </cell>
        </row>
        <row r="2825">
          <cell r="A2825">
            <v>80464059</v>
          </cell>
          <cell r="B2825" t="str">
            <v>AB Lietuvos Energija</v>
          </cell>
          <cell r="C2825" t="str">
            <v>Public Power</v>
          </cell>
          <cell r="D2825" t="str">
            <v>LITHUANIA</v>
          </cell>
          <cell r="E2825" t="str">
            <v>N</v>
          </cell>
          <cell r="F2825" t="str">
            <v>Withdrawn</v>
          </cell>
          <cell r="G2825">
            <v>37363</v>
          </cell>
          <cell r="H2825" t="str">
            <v>NR</v>
          </cell>
        </row>
        <row r="2826">
          <cell r="A2826">
            <v>80464060</v>
          </cell>
          <cell r="B2826" t="str">
            <v>Scottish and Southern Energy plc.</v>
          </cell>
          <cell r="C2826" t="str">
            <v>Electric-Corporate</v>
          </cell>
          <cell r="D2826" t="str">
            <v>UNITED KINGDOM</v>
          </cell>
          <cell r="E2826" t="str">
            <v>Y</v>
          </cell>
          <cell r="F2826" t="str">
            <v>Rating Watch On</v>
          </cell>
          <cell r="G2826">
            <v>38230</v>
          </cell>
          <cell r="H2826" t="str">
            <v>AA-</v>
          </cell>
          <cell r="I2826" t="str">
            <v>Rating Watch Negative</v>
          </cell>
        </row>
        <row r="2827">
          <cell r="A2827">
            <v>80464063</v>
          </cell>
          <cell r="B2827" t="str">
            <v>Georgia Power Company</v>
          </cell>
          <cell r="C2827" t="str">
            <v>Electric-Corporate</v>
          </cell>
          <cell r="D2827" t="str">
            <v>UNITED STATES</v>
          </cell>
          <cell r="E2827" t="str">
            <v>Y</v>
          </cell>
          <cell r="F2827" t="str">
            <v>Affirmed</v>
          </cell>
          <cell r="G2827">
            <v>38156</v>
          </cell>
          <cell r="H2827" t="str">
            <v>A+</v>
          </cell>
          <cell r="I2827" t="str">
            <v>Rating Outlook Stable</v>
          </cell>
        </row>
        <row r="2828">
          <cell r="A2828">
            <v>80464064</v>
          </cell>
          <cell r="B2828" t="str">
            <v>IDACORP, Inc.</v>
          </cell>
          <cell r="C2828" t="str">
            <v>Electric-Corporate</v>
          </cell>
          <cell r="D2828" t="str">
            <v>UNITED STATES</v>
          </cell>
          <cell r="E2828" t="str">
            <v>Y</v>
          </cell>
          <cell r="F2828" t="str">
            <v>Rating Watch On</v>
          </cell>
          <cell r="G2828">
            <v>38160</v>
          </cell>
          <cell r="H2828" t="str">
            <v>BBB+</v>
          </cell>
          <cell r="I2828" t="str">
            <v>Rating Watch Negative</v>
          </cell>
        </row>
        <row r="2829">
          <cell r="A2829">
            <v>80464065</v>
          </cell>
          <cell r="B2829" t="str">
            <v>Idaho Power Co.</v>
          </cell>
          <cell r="C2829" t="str">
            <v>Global Power</v>
          </cell>
          <cell r="D2829" t="str">
            <v>UNITED STATES</v>
          </cell>
          <cell r="E2829" t="str">
            <v>Y</v>
          </cell>
          <cell r="F2829" t="str">
            <v>Affirmed</v>
          </cell>
          <cell r="G2829">
            <v>38210</v>
          </cell>
          <cell r="H2829" t="str">
            <v>A-</v>
          </cell>
          <cell r="I2829" t="str">
            <v>Rating Watch Negative</v>
          </cell>
        </row>
        <row r="2830">
          <cell r="A2830">
            <v>80464067</v>
          </cell>
          <cell r="B2830" t="str">
            <v>Compania General de Electricidad S.A. (CGE)</v>
          </cell>
          <cell r="C2830" t="str">
            <v>Global Power</v>
          </cell>
          <cell r="D2830" t="str">
            <v>CHILE</v>
          </cell>
          <cell r="E2830" t="str">
            <v>Y</v>
          </cell>
          <cell r="F2830" t="str">
            <v>Affirmed</v>
          </cell>
          <cell r="G2830">
            <v>38188</v>
          </cell>
          <cell r="H2830" t="str">
            <v>A-</v>
          </cell>
          <cell r="I2830" t="str">
            <v>Rating Outlook Stable</v>
          </cell>
        </row>
        <row r="2831">
          <cell r="A2831">
            <v>80464070</v>
          </cell>
          <cell r="B2831" t="str">
            <v>SPI Australia Holdings (Partnership) Limited Partnership(formerly TXU Australia)</v>
          </cell>
          <cell r="C2831" t="str">
            <v>Electric-Corporate</v>
          </cell>
          <cell r="D2831" t="str">
            <v>AUSTRALIA</v>
          </cell>
          <cell r="E2831" t="str">
            <v>Y</v>
          </cell>
          <cell r="F2831" t="str">
            <v>Upgrade</v>
          </cell>
          <cell r="G2831">
            <v>38198</v>
          </cell>
          <cell r="H2831" t="str">
            <v>BBB+</v>
          </cell>
          <cell r="I2831" t="str">
            <v>Rating Outlook Stable</v>
          </cell>
        </row>
        <row r="2832">
          <cell r="A2832">
            <v>80464072</v>
          </cell>
          <cell r="B2832" t="str">
            <v>Ferrellgas, L.P.</v>
          </cell>
          <cell r="C2832" t="str">
            <v>Global Power</v>
          </cell>
          <cell r="D2832" t="str">
            <v>UNITED STATES</v>
          </cell>
          <cell r="E2832" t="str">
            <v>Y</v>
          </cell>
          <cell r="F2832" t="str">
            <v>Affirmed</v>
          </cell>
          <cell r="G2832">
            <v>38042</v>
          </cell>
          <cell r="H2832" t="str">
            <v>BBB</v>
          </cell>
          <cell r="I2832" t="str">
            <v>Rating Outlook Negative</v>
          </cell>
        </row>
        <row r="2833">
          <cell r="A2833">
            <v>80464076</v>
          </cell>
          <cell r="B2833" t="str">
            <v>Energy Convergence Holding Co.</v>
          </cell>
          <cell r="C2833" t="str">
            <v>Electric-Corporate</v>
          </cell>
          <cell r="D2833" t="str">
            <v>UNITED STATES</v>
          </cell>
          <cell r="E2833" t="str">
            <v>N</v>
          </cell>
          <cell r="F2833" t="str">
            <v>Affirmed</v>
          </cell>
          <cell r="G2833">
            <v>36556</v>
          </cell>
          <cell r="H2833" t="str">
            <v>BBB</v>
          </cell>
        </row>
        <row r="2834">
          <cell r="A2834">
            <v>80464077</v>
          </cell>
          <cell r="B2834" t="str">
            <v>Allegheny Energy Supply Co., LLC</v>
          </cell>
          <cell r="C2834" t="str">
            <v>Electric-Corporate</v>
          </cell>
          <cell r="D2834" t="str">
            <v>UNITED STATES</v>
          </cell>
          <cell r="E2834" t="str">
            <v>Y</v>
          </cell>
          <cell r="F2834" t="str">
            <v>Affirmed</v>
          </cell>
          <cell r="G2834">
            <v>38240</v>
          </cell>
          <cell r="H2834" t="str">
            <v>B-</v>
          </cell>
          <cell r="I2834" t="str">
            <v>Rating Outlook Stable</v>
          </cell>
        </row>
        <row r="2835">
          <cell r="A2835">
            <v>80464078</v>
          </cell>
          <cell r="B2835" t="str">
            <v>Dynegy Holdings Inc.</v>
          </cell>
          <cell r="C2835" t="str">
            <v>Global Power</v>
          </cell>
          <cell r="D2835" t="str">
            <v>UNITED STATES</v>
          </cell>
          <cell r="E2835" t="str">
            <v>Y</v>
          </cell>
          <cell r="F2835" t="str">
            <v>Revision Outlook</v>
          </cell>
          <cell r="G2835">
            <v>37834</v>
          </cell>
          <cell r="H2835" t="str">
            <v>CCC+</v>
          </cell>
          <cell r="I2835" t="str">
            <v>Rating Outlook Positive</v>
          </cell>
        </row>
        <row r="2836">
          <cell r="A2836">
            <v>80464081</v>
          </cell>
          <cell r="B2836" t="str">
            <v>PSEG Energy Holdings LLC</v>
          </cell>
          <cell r="C2836" t="str">
            <v>Electric-Corporate</v>
          </cell>
          <cell r="D2836" t="str">
            <v>UNITED STATES</v>
          </cell>
          <cell r="E2836" t="str">
            <v>Y</v>
          </cell>
          <cell r="F2836" t="str">
            <v>Downgrade</v>
          </cell>
          <cell r="G2836">
            <v>38089</v>
          </cell>
          <cell r="H2836" t="str">
            <v>BB</v>
          </cell>
          <cell r="I2836" t="str">
            <v>Rating Outlook Negative</v>
          </cell>
        </row>
        <row r="2837">
          <cell r="A2837">
            <v>80464082</v>
          </cell>
          <cell r="B2837" t="str">
            <v>Wisconsin Energy Corp.</v>
          </cell>
          <cell r="C2837" t="str">
            <v>Electric-Corporate</v>
          </cell>
          <cell r="D2837" t="str">
            <v>UNITED STATES</v>
          </cell>
          <cell r="E2837" t="str">
            <v>Y</v>
          </cell>
          <cell r="F2837" t="str">
            <v>Downgrade</v>
          </cell>
          <cell r="G2837">
            <v>37909</v>
          </cell>
          <cell r="H2837" t="str">
            <v>A-</v>
          </cell>
          <cell r="I2837" t="str">
            <v>Rating Outlook Stable</v>
          </cell>
        </row>
        <row r="2838">
          <cell r="A2838">
            <v>80464083</v>
          </cell>
          <cell r="B2838" t="str">
            <v>Wisconsin Energy Capital Corp.</v>
          </cell>
          <cell r="C2838" t="str">
            <v>Electric-Corporate</v>
          </cell>
          <cell r="D2838" t="str">
            <v>UNITED STATES</v>
          </cell>
          <cell r="E2838" t="str">
            <v>Y</v>
          </cell>
          <cell r="F2838" t="str">
            <v>Downgrade</v>
          </cell>
          <cell r="G2838">
            <v>37909</v>
          </cell>
          <cell r="H2838" t="str">
            <v>A-</v>
          </cell>
          <cell r="I2838" t="str">
            <v>Rating Outlook Stable</v>
          </cell>
        </row>
        <row r="2839">
          <cell r="A2839">
            <v>80464084</v>
          </cell>
          <cell r="B2839" t="str">
            <v>Wisconsin Gas LLC</v>
          </cell>
          <cell r="C2839" t="str">
            <v>Electric-Corporate</v>
          </cell>
          <cell r="D2839" t="str">
            <v>UNITED STATES</v>
          </cell>
          <cell r="E2839" t="str">
            <v>Y</v>
          </cell>
          <cell r="F2839" t="str">
            <v>Downgrade</v>
          </cell>
          <cell r="G2839">
            <v>37909</v>
          </cell>
          <cell r="H2839" t="str">
            <v>A+</v>
          </cell>
          <cell r="I2839" t="str">
            <v>Rating Outlook Stable</v>
          </cell>
        </row>
        <row r="2840">
          <cell r="A2840">
            <v>80464086</v>
          </cell>
          <cell r="B2840" t="str">
            <v>Northern Border Partners L.P.</v>
          </cell>
          <cell r="C2840" t="str">
            <v>Global Power</v>
          </cell>
          <cell r="D2840" t="str">
            <v>UNITED STATES</v>
          </cell>
          <cell r="E2840" t="str">
            <v>Y</v>
          </cell>
          <cell r="F2840" t="str">
            <v>Affirmed</v>
          </cell>
          <cell r="G2840">
            <v>37974</v>
          </cell>
          <cell r="H2840" t="str">
            <v>BBB+</v>
          </cell>
          <cell r="I2840" t="str">
            <v>Rating Outlook Negative</v>
          </cell>
        </row>
        <row r="2841">
          <cell r="A2841">
            <v>80464088</v>
          </cell>
          <cell r="B2841" t="str">
            <v>LOOP LLC</v>
          </cell>
          <cell r="C2841" t="str">
            <v>Global Power</v>
          </cell>
          <cell r="D2841" t="str">
            <v>UNITED STATES</v>
          </cell>
          <cell r="E2841" t="str">
            <v>Y</v>
          </cell>
          <cell r="F2841" t="str">
            <v>Affirmed</v>
          </cell>
          <cell r="G2841">
            <v>37692</v>
          </cell>
          <cell r="H2841" t="str">
            <v>A-</v>
          </cell>
          <cell r="I2841" t="str">
            <v>Rating Outlook Stable</v>
          </cell>
        </row>
        <row r="2842">
          <cell r="A2842">
            <v>80464089</v>
          </cell>
          <cell r="B2842" t="str">
            <v>AEP Resources, Inc.</v>
          </cell>
          <cell r="C2842" t="str">
            <v>Electric-Corporate</v>
          </cell>
          <cell r="D2842" t="str">
            <v>UNITED STATES</v>
          </cell>
          <cell r="E2842" t="str">
            <v>N</v>
          </cell>
          <cell r="F2842" t="str">
            <v>Withdrawn</v>
          </cell>
          <cell r="G2842">
            <v>38210</v>
          </cell>
          <cell r="H2842" t="str">
            <v>NR</v>
          </cell>
        </row>
        <row r="2843">
          <cell r="A2843">
            <v>80464090</v>
          </cell>
          <cell r="B2843" t="str">
            <v>Energy East Corp.</v>
          </cell>
          <cell r="C2843" t="str">
            <v>Global Power</v>
          </cell>
          <cell r="D2843" t="str">
            <v>UNITED STATES</v>
          </cell>
          <cell r="E2843" t="str">
            <v>Y</v>
          </cell>
          <cell r="F2843" t="str">
            <v>Affirmed</v>
          </cell>
          <cell r="G2843">
            <v>38251</v>
          </cell>
          <cell r="H2843" t="str">
            <v>BBB</v>
          </cell>
          <cell r="I2843" t="str">
            <v>Rating Outlook Stable</v>
          </cell>
        </row>
        <row r="2844">
          <cell r="A2844">
            <v>80464091</v>
          </cell>
          <cell r="B2844" t="str">
            <v>Southern Connecticut Gas Co.</v>
          </cell>
          <cell r="C2844" t="str">
            <v>Global Power</v>
          </cell>
          <cell r="D2844" t="str">
            <v>UNITED STATES</v>
          </cell>
          <cell r="E2844" t="str">
            <v>Y</v>
          </cell>
          <cell r="F2844" t="str">
            <v>Affirmed</v>
          </cell>
          <cell r="G2844">
            <v>37418</v>
          </cell>
          <cell r="H2844" t="str">
            <v>A-</v>
          </cell>
          <cell r="I2844" t="str">
            <v>Rating Watch Off</v>
          </cell>
        </row>
        <row r="2845">
          <cell r="A2845">
            <v>80464092</v>
          </cell>
          <cell r="B2845" t="str">
            <v>Connecticut Natural Gas Corp.</v>
          </cell>
          <cell r="C2845" t="str">
            <v>Global Power</v>
          </cell>
          <cell r="D2845" t="str">
            <v>UNITED STATES</v>
          </cell>
          <cell r="E2845" t="str">
            <v>Y</v>
          </cell>
          <cell r="F2845" t="str">
            <v>Downgrade</v>
          </cell>
          <cell r="G2845">
            <v>37418</v>
          </cell>
          <cell r="H2845" t="str">
            <v>A-</v>
          </cell>
          <cell r="I2845" t="str">
            <v>Rating Outlook Stable</v>
          </cell>
        </row>
        <row r="2846">
          <cell r="A2846">
            <v>80464093</v>
          </cell>
          <cell r="B2846" t="str">
            <v>Central Maine Power Co.</v>
          </cell>
          <cell r="C2846" t="str">
            <v>Global Power</v>
          </cell>
          <cell r="D2846" t="str">
            <v>UNITED STATES</v>
          </cell>
          <cell r="E2846" t="str">
            <v>Y</v>
          </cell>
          <cell r="F2846" t="str">
            <v>Affirmed</v>
          </cell>
          <cell r="G2846">
            <v>38251</v>
          </cell>
          <cell r="H2846" t="str">
            <v>A-</v>
          </cell>
          <cell r="I2846" t="str">
            <v>Rating Outlook Stable</v>
          </cell>
        </row>
        <row r="2847">
          <cell r="A2847">
            <v>80464094</v>
          </cell>
          <cell r="B2847" t="str">
            <v>Midlands Electricity plc</v>
          </cell>
          <cell r="C2847" t="str">
            <v>Electric-Corporate</v>
          </cell>
          <cell r="D2847" t="str">
            <v>UNITED KINGDOM</v>
          </cell>
          <cell r="E2847" t="str">
            <v>N</v>
          </cell>
          <cell r="F2847" t="str">
            <v>Withdrawn</v>
          </cell>
          <cell r="G2847">
            <v>38161</v>
          </cell>
          <cell r="H2847" t="str">
            <v>NR</v>
          </cell>
        </row>
        <row r="2848">
          <cell r="A2848">
            <v>80464095</v>
          </cell>
          <cell r="B2848" t="str">
            <v>Atmos Energy Corp.</v>
          </cell>
          <cell r="C2848" t="str">
            <v>Global Power</v>
          </cell>
          <cell r="D2848" t="str">
            <v>UNITED STATES</v>
          </cell>
          <cell r="E2848" t="str">
            <v>Y</v>
          </cell>
          <cell r="F2848" t="str">
            <v>Rating Watch On</v>
          </cell>
          <cell r="G2848">
            <v>38155</v>
          </cell>
          <cell r="H2848" t="str">
            <v>A-</v>
          </cell>
          <cell r="I2848" t="str">
            <v>Rating Watch Negative</v>
          </cell>
        </row>
        <row r="2849">
          <cell r="A2849">
            <v>80464096</v>
          </cell>
          <cell r="B2849" t="str">
            <v>DPL Inc.</v>
          </cell>
          <cell r="C2849" t="str">
            <v>Global Power</v>
          </cell>
          <cell r="D2849" t="str">
            <v>UNITED STATES</v>
          </cell>
          <cell r="E2849" t="str">
            <v>Y</v>
          </cell>
          <cell r="F2849" t="str">
            <v>Downgrade</v>
          </cell>
          <cell r="G2849">
            <v>38078</v>
          </cell>
          <cell r="H2849" t="str">
            <v>BB</v>
          </cell>
          <cell r="I2849" t="str">
            <v>Rating Watch Negative</v>
          </cell>
        </row>
        <row r="2850">
          <cell r="A2850">
            <v>80464097</v>
          </cell>
          <cell r="B2850" t="str">
            <v>LG&amp;E Capital Corp.</v>
          </cell>
          <cell r="C2850" t="str">
            <v>Global Power</v>
          </cell>
          <cell r="D2850" t="str">
            <v>UNITED STATES</v>
          </cell>
          <cell r="E2850" t="str">
            <v>N</v>
          </cell>
          <cell r="F2850" t="str">
            <v>Withdrawn</v>
          </cell>
          <cell r="G2850">
            <v>37908</v>
          </cell>
          <cell r="H2850" t="str">
            <v>NR</v>
          </cell>
        </row>
        <row r="2851">
          <cell r="A2851">
            <v>80464099</v>
          </cell>
          <cell r="B2851" t="str">
            <v>Constellation Energy Group</v>
          </cell>
          <cell r="C2851" t="str">
            <v>Global Power</v>
          </cell>
          <cell r="D2851" t="str">
            <v>UNITED STATES</v>
          </cell>
          <cell r="E2851" t="str">
            <v>Y</v>
          </cell>
          <cell r="F2851" t="str">
            <v>Affirmed</v>
          </cell>
          <cell r="G2851">
            <v>37911</v>
          </cell>
          <cell r="H2851" t="str">
            <v>A-</v>
          </cell>
          <cell r="I2851" t="str">
            <v>Rating Outlook Stable</v>
          </cell>
        </row>
        <row r="2852">
          <cell r="A2852">
            <v>80464100</v>
          </cell>
          <cell r="B2852" t="str">
            <v>Transportadora de Gas del Norte S.A. (TGN)</v>
          </cell>
          <cell r="C2852" t="str">
            <v>Global Power</v>
          </cell>
          <cell r="D2852" t="str">
            <v>ARGENTINA</v>
          </cell>
          <cell r="E2852" t="str">
            <v>Y</v>
          </cell>
          <cell r="F2852" t="str">
            <v>Downgrade</v>
          </cell>
          <cell r="G2852">
            <v>37288</v>
          </cell>
          <cell r="H2852" t="str">
            <v>DD</v>
          </cell>
          <cell r="I2852" t="str">
            <v>Rating Watch Off</v>
          </cell>
        </row>
        <row r="2853">
          <cell r="A2853">
            <v>80464101</v>
          </cell>
          <cell r="B2853" t="str">
            <v>Orange &amp; Rockland Utilities, Inc.</v>
          </cell>
          <cell r="C2853" t="str">
            <v>Global Power</v>
          </cell>
          <cell r="D2853" t="str">
            <v>UNITED STATES</v>
          </cell>
          <cell r="E2853" t="str">
            <v>Y</v>
          </cell>
          <cell r="F2853" t="str">
            <v>Affirmed</v>
          </cell>
          <cell r="G2853">
            <v>37334</v>
          </cell>
          <cell r="H2853" t="str">
            <v>A+</v>
          </cell>
          <cell r="I2853" t="str">
            <v>Rating Outlook Stable</v>
          </cell>
        </row>
        <row r="2854">
          <cell r="A2854">
            <v>80464102</v>
          </cell>
          <cell r="B2854" t="str">
            <v>Avista Corp.</v>
          </cell>
          <cell r="C2854" t="str">
            <v>Global Power</v>
          </cell>
          <cell r="D2854" t="str">
            <v>UNITED STATES</v>
          </cell>
          <cell r="E2854" t="str">
            <v>Y</v>
          </cell>
          <cell r="F2854" t="str">
            <v>Affirmed</v>
          </cell>
          <cell r="G2854">
            <v>38027</v>
          </cell>
          <cell r="H2854" t="str">
            <v>BB+</v>
          </cell>
          <cell r="I2854" t="str">
            <v>Rating Outlook Stable</v>
          </cell>
        </row>
        <row r="2855">
          <cell r="A2855">
            <v>80464103</v>
          </cell>
          <cell r="B2855" t="str">
            <v>Empresa Nacional de Electricidad S.A. (Endesa-Chile)</v>
          </cell>
          <cell r="C2855" t="str">
            <v>Global Power</v>
          </cell>
          <cell r="D2855" t="str">
            <v>CHILE</v>
          </cell>
          <cell r="E2855" t="str">
            <v>Y</v>
          </cell>
          <cell r="F2855" t="str">
            <v>Affirmed</v>
          </cell>
          <cell r="G2855">
            <v>38169</v>
          </cell>
          <cell r="H2855" t="str">
            <v>BBB-</v>
          </cell>
          <cell r="I2855" t="str">
            <v>Rating Outlook Stable</v>
          </cell>
        </row>
        <row r="2856">
          <cell r="A2856">
            <v>80464104</v>
          </cell>
          <cell r="B2856" t="str">
            <v>Enersis S.A.</v>
          </cell>
          <cell r="C2856" t="str">
            <v>Global Power</v>
          </cell>
          <cell r="D2856" t="str">
            <v>CHILE</v>
          </cell>
          <cell r="E2856" t="str">
            <v>Y</v>
          </cell>
          <cell r="F2856" t="str">
            <v>Affirmed</v>
          </cell>
          <cell r="G2856">
            <v>38169</v>
          </cell>
          <cell r="H2856" t="str">
            <v>BBB-</v>
          </cell>
          <cell r="I2856" t="str">
            <v>Rating Outlook Stable</v>
          </cell>
        </row>
        <row r="2857">
          <cell r="A2857">
            <v>80464105</v>
          </cell>
          <cell r="B2857" t="str">
            <v>Ameren Corp.</v>
          </cell>
          <cell r="C2857" t="str">
            <v>Global Power</v>
          </cell>
          <cell r="D2857" t="str">
            <v>UNITED STATES</v>
          </cell>
          <cell r="E2857" t="str">
            <v>Y</v>
          </cell>
          <cell r="F2857" t="str">
            <v>Affirmed</v>
          </cell>
          <cell r="G2857">
            <v>38020</v>
          </cell>
          <cell r="H2857" t="str">
            <v>A-</v>
          </cell>
          <cell r="I2857" t="str">
            <v>Rating Outlook Stable</v>
          </cell>
        </row>
        <row r="2858">
          <cell r="A2858">
            <v>80464106</v>
          </cell>
          <cell r="B2858" t="str">
            <v>AmerenEnergy, Inc.</v>
          </cell>
          <cell r="C2858" t="str">
            <v>Global Power</v>
          </cell>
          <cell r="D2858" t="str">
            <v>UNITED STATES</v>
          </cell>
          <cell r="E2858" t="str">
            <v>N</v>
          </cell>
          <cell r="F2858" t="str">
            <v>Withdrawn</v>
          </cell>
          <cell r="G2858">
            <v>38015</v>
          </cell>
          <cell r="H2858" t="str">
            <v>NR</v>
          </cell>
        </row>
        <row r="2859">
          <cell r="A2859">
            <v>80464107</v>
          </cell>
          <cell r="B2859" t="str">
            <v>Calpine Corp.</v>
          </cell>
          <cell r="C2859" t="str">
            <v>Global Power</v>
          </cell>
          <cell r="D2859" t="str">
            <v>UNITED STATES</v>
          </cell>
          <cell r="E2859" t="str">
            <v>Y</v>
          </cell>
          <cell r="F2859" t="str">
            <v>Affirmed</v>
          </cell>
          <cell r="G2859">
            <v>38160</v>
          </cell>
          <cell r="H2859" t="str">
            <v>B-</v>
          </cell>
          <cell r="I2859" t="str">
            <v>Rating Outlook Stable</v>
          </cell>
        </row>
        <row r="2860">
          <cell r="A2860">
            <v>80464108</v>
          </cell>
          <cell r="B2860" t="str">
            <v>Austran Holdings</v>
          </cell>
          <cell r="C2860" t="str">
            <v>Electric-Corporate</v>
          </cell>
          <cell r="D2860" t="str">
            <v>AUSTRALIA</v>
          </cell>
          <cell r="E2860" t="str">
            <v>N</v>
          </cell>
          <cell r="F2860" t="str">
            <v>Withdrawn</v>
          </cell>
          <cell r="G2860">
            <v>37462</v>
          </cell>
          <cell r="H2860" t="str">
            <v>NR</v>
          </cell>
          <cell r="I2860" t="str">
            <v>Not on Rating Watch</v>
          </cell>
        </row>
        <row r="2861">
          <cell r="A2861">
            <v>80464115</v>
          </cell>
          <cell r="B2861" t="str">
            <v>Duke Energy Field Services, LLC</v>
          </cell>
          <cell r="C2861" t="str">
            <v>Global Power</v>
          </cell>
          <cell r="D2861" t="str">
            <v>UNITED STATES</v>
          </cell>
          <cell r="E2861" t="str">
            <v>Y</v>
          </cell>
          <cell r="F2861" t="str">
            <v>Affirmed</v>
          </cell>
          <cell r="G2861">
            <v>38211</v>
          </cell>
          <cell r="H2861" t="str">
            <v>BBB</v>
          </cell>
          <cell r="I2861" t="str">
            <v>Rating Outlook Stable</v>
          </cell>
        </row>
        <row r="2862">
          <cell r="A2862">
            <v>80464117</v>
          </cell>
          <cell r="B2862" t="str">
            <v>UIL Holdings Corp.</v>
          </cell>
          <cell r="C2862" t="str">
            <v>Global Power</v>
          </cell>
          <cell r="D2862" t="str">
            <v>UNITED STATES</v>
          </cell>
          <cell r="E2862" t="str">
            <v>N</v>
          </cell>
          <cell r="F2862" t="str">
            <v>Withdrawn</v>
          </cell>
          <cell r="G2862">
            <v>37691</v>
          </cell>
          <cell r="H2862" t="str">
            <v>NR</v>
          </cell>
          <cell r="I2862" t="str">
            <v>Rating Outlook Stable</v>
          </cell>
        </row>
        <row r="2863">
          <cell r="A2863">
            <v>80464118</v>
          </cell>
          <cell r="B2863" t="str">
            <v>Xcel Energy Inc.</v>
          </cell>
          <cell r="C2863" t="str">
            <v>Global Power</v>
          </cell>
          <cell r="D2863" t="str">
            <v>UNITED STATES</v>
          </cell>
          <cell r="E2863" t="str">
            <v>Y</v>
          </cell>
          <cell r="F2863" t="str">
            <v>Upgrade</v>
          </cell>
          <cell r="G2863">
            <v>37963</v>
          </cell>
          <cell r="H2863" t="str">
            <v>BBB</v>
          </cell>
          <cell r="I2863" t="str">
            <v>Rating Outlook Stable</v>
          </cell>
        </row>
        <row r="2864">
          <cell r="A2864">
            <v>80464121</v>
          </cell>
          <cell r="B2864" t="str">
            <v>OGE Energy Corp.</v>
          </cell>
          <cell r="C2864" t="str">
            <v>Global Power</v>
          </cell>
          <cell r="D2864" t="str">
            <v>UNITED STATES</v>
          </cell>
          <cell r="E2864" t="str">
            <v>Y</v>
          </cell>
          <cell r="F2864" t="str">
            <v>Affirmed</v>
          </cell>
          <cell r="G2864">
            <v>38113</v>
          </cell>
          <cell r="H2864" t="str">
            <v>A</v>
          </cell>
          <cell r="I2864" t="str">
            <v>Rating Outlook Stable</v>
          </cell>
        </row>
        <row r="2865">
          <cell r="A2865">
            <v>80464122</v>
          </cell>
          <cell r="B2865" t="str">
            <v>Enogex Inc.</v>
          </cell>
          <cell r="C2865" t="str">
            <v>Global Power</v>
          </cell>
          <cell r="D2865" t="str">
            <v>UNITED STATES</v>
          </cell>
          <cell r="E2865" t="str">
            <v>Y</v>
          </cell>
          <cell r="F2865" t="str">
            <v>Affirmed</v>
          </cell>
          <cell r="G2865">
            <v>38113</v>
          </cell>
          <cell r="H2865" t="str">
            <v>BBB</v>
          </cell>
          <cell r="I2865" t="str">
            <v>Rating Outlook Stable</v>
          </cell>
        </row>
        <row r="2866">
          <cell r="A2866">
            <v>80464125</v>
          </cell>
          <cell r="B2866" t="str">
            <v>Ameren Energy Generating Co.</v>
          </cell>
          <cell r="C2866" t="str">
            <v>Global Power</v>
          </cell>
          <cell r="D2866" t="str">
            <v>UNITED STATES</v>
          </cell>
          <cell r="E2866" t="str">
            <v>Y</v>
          </cell>
          <cell r="F2866" t="str">
            <v>Affirmed</v>
          </cell>
          <cell r="G2866">
            <v>37770</v>
          </cell>
          <cell r="H2866" t="str">
            <v>BBB+</v>
          </cell>
          <cell r="I2866" t="str">
            <v>Rating Outlook Stable</v>
          </cell>
        </row>
        <row r="2867">
          <cell r="A2867">
            <v>80464126</v>
          </cell>
          <cell r="B2867" t="str">
            <v>Exelon Corp.</v>
          </cell>
          <cell r="C2867" t="str">
            <v>Electric-Corporate</v>
          </cell>
          <cell r="D2867" t="str">
            <v>UNITED STATES</v>
          </cell>
          <cell r="E2867" t="str">
            <v>Y</v>
          </cell>
          <cell r="F2867" t="str">
            <v>Upgrade</v>
          </cell>
          <cell r="G2867">
            <v>37013</v>
          </cell>
          <cell r="H2867" t="str">
            <v>BBB+</v>
          </cell>
          <cell r="I2867" t="str">
            <v>Rating Outlook Stable</v>
          </cell>
        </row>
        <row r="2868">
          <cell r="A2868">
            <v>80464127</v>
          </cell>
          <cell r="B2868" t="str">
            <v>Pinnacle West Capital Corp.</v>
          </cell>
          <cell r="C2868" t="str">
            <v>Electric-Corporate</v>
          </cell>
          <cell r="D2868" t="str">
            <v>UNITED STATES</v>
          </cell>
          <cell r="E2868" t="str">
            <v>Y</v>
          </cell>
          <cell r="F2868" t="str">
            <v>Affirmed</v>
          </cell>
          <cell r="G2868">
            <v>37750</v>
          </cell>
          <cell r="H2868" t="str">
            <v>BBB</v>
          </cell>
          <cell r="I2868" t="str">
            <v>Rating Outlook Negative</v>
          </cell>
        </row>
        <row r="2869">
          <cell r="A2869">
            <v>80464128</v>
          </cell>
          <cell r="B2869" t="str">
            <v>NiSource Inc.</v>
          </cell>
          <cell r="C2869" t="str">
            <v>Global Power</v>
          </cell>
          <cell r="D2869" t="str">
            <v>UNITED STATES</v>
          </cell>
          <cell r="E2869" t="str">
            <v>Y</v>
          </cell>
          <cell r="F2869" t="str">
            <v>Affirmed</v>
          </cell>
          <cell r="G2869">
            <v>37802</v>
          </cell>
          <cell r="H2869" t="str">
            <v>BBB</v>
          </cell>
          <cell r="I2869" t="str">
            <v>Rating Outlook Stable</v>
          </cell>
        </row>
        <row r="2870">
          <cell r="A2870">
            <v>80464129</v>
          </cell>
          <cell r="B2870" t="str">
            <v>NiSource Finance Corp.</v>
          </cell>
          <cell r="C2870" t="str">
            <v>Global Power</v>
          </cell>
          <cell r="D2870" t="str">
            <v>UNITED STATES</v>
          </cell>
          <cell r="E2870" t="str">
            <v>Y</v>
          </cell>
          <cell r="F2870" t="str">
            <v>Affirmed</v>
          </cell>
          <cell r="G2870">
            <v>37802</v>
          </cell>
          <cell r="H2870" t="str">
            <v>BBB</v>
          </cell>
          <cell r="I2870" t="str">
            <v>Rating Outlook Stable</v>
          </cell>
        </row>
        <row r="2871">
          <cell r="A2871">
            <v>80464130</v>
          </cell>
          <cell r="B2871" t="str">
            <v>Eletropaulo Metropolitana Eletricidade de Sao Paulo S.A.</v>
          </cell>
          <cell r="C2871" t="str">
            <v>Global Power</v>
          </cell>
          <cell r="D2871" t="str">
            <v>BRAZIL</v>
          </cell>
          <cell r="E2871" t="str">
            <v>Y</v>
          </cell>
          <cell r="F2871" t="str">
            <v>Upgrade</v>
          </cell>
          <cell r="G2871">
            <v>38160</v>
          </cell>
          <cell r="H2871" t="str">
            <v>B-</v>
          </cell>
        </row>
        <row r="2872">
          <cell r="A2872">
            <v>80464131</v>
          </cell>
          <cell r="B2872" t="str">
            <v>KeySpan Gas East Corp.</v>
          </cell>
          <cell r="C2872" t="str">
            <v>Natural Gas &amp; Propane</v>
          </cell>
          <cell r="D2872" t="str">
            <v>UNITED STATES</v>
          </cell>
          <cell r="E2872" t="str">
            <v>Y</v>
          </cell>
          <cell r="F2872" t="str">
            <v>Affirmed</v>
          </cell>
          <cell r="G2872">
            <v>38154</v>
          </cell>
          <cell r="H2872" t="str">
            <v>A-</v>
          </cell>
          <cell r="I2872" t="str">
            <v>Rating Outlook Stable</v>
          </cell>
        </row>
        <row r="2873">
          <cell r="A2873">
            <v>80464135</v>
          </cell>
          <cell r="B2873" t="str">
            <v>WGL Holdings, Inc.</v>
          </cell>
          <cell r="C2873" t="str">
            <v>Global Power</v>
          </cell>
          <cell r="D2873" t="str">
            <v>UNITED STATES</v>
          </cell>
          <cell r="E2873" t="str">
            <v>Y</v>
          </cell>
          <cell r="F2873" t="str">
            <v>Affirmed</v>
          </cell>
          <cell r="G2873">
            <v>38169</v>
          </cell>
          <cell r="H2873" t="str">
            <v>A+</v>
          </cell>
          <cell r="I2873" t="str">
            <v>Rating Outlook Stable</v>
          </cell>
        </row>
        <row r="2874">
          <cell r="A2874">
            <v>80464136</v>
          </cell>
          <cell r="B2874" t="str">
            <v>ElectroAndina S.A.</v>
          </cell>
          <cell r="C2874" t="str">
            <v>Global Power</v>
          </cell>
          <cell r="D2874" t="str">
            <v>CHILE</v>
          </cell>
          <cell r="E2874" t="str">
            <v>Y</v>
          </cell>
          <cell r="F2874" t="str">
            <v>Affirmed</v>
          </cell>
          <cell r="G2874">
            <v>38238</v>
          </cell>
          <cell r="H2874" t="str">
            <v>BB+</v>
          </cell>
          <cell r="I2874" t="str">
            <v>Rating Outlook Negative</v>
          </cell>
        </row>
        <row r="2875">
          <cell r="A2875">
            <v>80464137</v>
          </cell>
          <cell r="B2875" t="str">
            <v>CS Energy Limited</v>
          </cell>
          <cell r="C2875" t="str">
            <v>Electric-Corporate</v>
          </cell>
          <cell r="D2875" t="str">
            <v>AUSTRALIA</v>
          </cell>
          <cell r="E2875" t="str">
            <v>Y</v>
          </cell>
          <cell r="F2875" t="str">
            <v>Affirmed</v>
          </cell>
          <cell r="G2875">
            <v>37655</v>
          </cell>
          <cell r="H2875" t="str">
            <v>AA-</v>
          </cell>
          <cell r="I2875" t="str">
            <v>Rating Outlook Stable</v>
          </cell>
        </row>
        <row r="2876">
          <cell r="A2876">
            <v>80464138</v>
          </cell>
          <cell r="B2876" t="str">
            <v>Stanwell Corporation Limited</v>
          </cell>
          <cell r="C2876" t="str">
            <v>Electric-Corporate</v>
          </cell>
          <cell r="D2876" t="str">
            <v>AUSTRALIA</v>
          </cell>
          <cell r="E2876" t="str">
            <v>Y</v>
          </cell>
          <cell r="F2876" t="str">
            <v>Affirmed</v>
          </cell>
          <cell r="G2876">
            <v>37949</v>
          </cell>
          <cell r="H2876" t="str">
            <v>AA-</v>
          </cell>
          <cell r="I2876" t="str">
            <v>Rating Outlook Stable</v>
          </cell>
        </row>
        <row r="2877">
          <cell r="A2877">
            <v>80464139</v>
          </cell>
          <cell r="B2877" t="str">
            <v>CEZ a.s.</v>
          </cell>
          <cell r="C2877" t="str">
            <v>Global Power</v>
          </cell>
          <cell r="D2877" t="str">
            <v>CZECH REPUBLIC</v>
          </cell>
          <cell r="E2877" t="str">
            <v>Y</v>
          </cell>
          <cell r="F2877" t="str">
            <v>New Rating</v>
          </cell>
          <cell r="G2877">
            <v>36906</v>
          </cell>
          <cell r="H2877" t="str">
            <v>BBB</v>
          </cell>
          <cell r="I2877" t="str">
            <v>Rating Outlook Positive</v>
          </cell>
        </row>
        <row r="2878">
          <cell r="A2878">
            <v>80464141</v>
          </cell>
          <cell r="B2878" t="str">
            <v>DTE Energy Co.</v>
          </cell>
          <cell r="C2878" t="str">
            <v>Global Power</v>
          </cell>
          <cell r="D2878" t="str">
            <v>UNITED STATES</v>
          </cell>
          <cell r="E2878" t="str">
            <v>Y</v>
          </cell>
          <cell r="F2878" t="str">
            <v>Affirmed</v>
          </cell>
          <cell r="G2878">
            <v>38121</v>
          </cell>
          <cell r="H2878" t="str">
            <v>BBB</v>
          </cell>
          <cell r="I2878" t="str">
            <v>Rating Outlook Stable</v>
          </cell>
        </row>
        <row r="2879">
          <cell r="A2879">
            <v>80464142</v>
          </cell>
          <cell r="B2879" t="str">
            <v>Elektrownia Turow S.A. (Senior Secured Issues Only)</v>
          </cell>
          <cell r="C2879" t="str">
            <v>Electric-Corporate</v>
          </cell>
          <cell r="D2879" t="str">
            <v>POLAND</v>
          </cell>
          <cell r="E2879" t="str">
            <v>Y</v>
          </cell>
          <cell r="F2879" t="str">
            <v>Affirmed</v>
          </cell>
          <cell r="G2879">
            <v>38205</v>
          </cell>
          <cell r="H2879" t="str">
            <v>B-</v>
          </cell>
          <cell r="I2879" t="str">
            <v>Rating Outlook Negative</v>
          </cell>
        </row>
        <row r="2880">
          <cell r="A2880">
            <v>80464144</v>
          </cell>
          <cell r="B2880" t="str">
            <v>American Transmission Co. LLC</v>
          </cell>
          <cell r="C2880" t="str">
            <v>Global Power</v>
          </cell>
          <cell r="D2880" t="str">
            <v>UNITED STATES</v>
          </cell>
          <cell r="E2880" t="str">
            <v>Y</v>
          </cell>
          <cell r="F2880" t="str">
            <v>Affirmed</v>
          </cell>
          <cell r="G2880">
            <v>38145</v>
          </cell>
          <cell r="H2880" t="str">
            <v>A</v>
          </cell>
          <cell r="I2880" t="str">
            <v>Rating Outlook Positive</v>
          </cell>
        </row>
        <row r="2881">
          <cell r="A2881">
            <v>80464146</v>
          </cell>
          <cell r="B2881" t="str">
            <v>Sutton Bridge Power Ltd</v>
          </cell>
          <cell r="C2881" t="str">
            <v>Electric-Corporate</v>
          </cell>
          <cell r="D2881" t="str">
            <v>UNITED KINGDOM</v>
          </cell>
          <cell r="E2881" t="str">
            <v>Y</v>
          </cell>
          <cell r="F2881" t="str">
            <v>New Rating</v>
          </cell>
          <cell r="G2881">
            <v>35521</v>
          </cell>
          <cell r="H2881" t="str">
            <v>BBB</v>
          </cell>
          <cell r="I2881" t="str">
            <v>Rating Outlook Stable</v>
          </cell>
        </row>
        <row r="2882">
          <cell r="A2882">
            <v>80464147</v>
          </cell>
          <cell r="B2882" t="str">
            <v>PSEG Power LLC</v>
          </cell>
          <cell r="C2882" t="str">
            <v>Electric-Corporate</v>
          </cell>
          <cell r="D2882" t="str">
            <v>UNITED STATES</v>
          </cell>
          <cell r="E2882" t="str">
            <v>Y</v>
          </cell>
          <cell r="F2882" t="str">
            <v>Downgrade</v>
          </cell>
          <cell r="G2882">
            <v>38240</v>
          </cell>
          <cell r="H2882" t="str">
            <v>BBB</v>
          </cell>
          <cell r="I2882" t="str">
            <v>Rating Outlook Stable</v>
          </cell>
        </row>
        <row r="2883">
          <cell r="A2883">
            <v>80464148</v>
          </cell>
          <cell r="B2883" t="str">
            <v>Reliant Energy, Inc.</v>
          </cell>
          <cell r="C2883" t="str">
            <v>Global Power</v>
          </cell>
          <cell r="D2883" t="str">
            <v>UNITED STATES</v>
          </cell>
          <cell r="E2883" t="str">
            <v>Y</v>
          </cell>
          <cell r="F2883" t="str">
            <v>Affirmed</v>
          </cell>
          <cell r="G2883">
            <v>38246</v>
          </cell>
          <cell r="H2883" t="str">
            <v>B</v>
          </cell>
          <cell r="I2883" t="str">
            <v>Rating Outlook Positive</v>
          </cell>
        </row>
        <row r="2884">
          <cell r="A2884">
            <v>80464150</v>
          </cell>
          <cell r="B2884" t="str">
            <v>Pinnacle West Energy Corp.</v>
          </cell>
          <cell r="C2884" t="str">
            <v>Electric-Corporate</v>
          </cell>
          <cell r="D2884" t="str">
            <v>UNITED STATES</v>
          </cell>
          <cell r="E2884" t="str">
            <v>N</v>
          </cell>
          <cell r="F2884" t="str">
            <v>Withdrawn</v>
          </cell>
          <cell r="G2884">
            <v>37523</v>
          </cell>
          <cell r="H2884" t="str">
            <v>NR</v>
          </cell>
          <cell r="I2884" t="str">
            <v>Rating Outlook Stable</v>
          </cell>
        </row>
        <row r="2885">
          <cell r="A2885">
            <v>80464151</v>
          </cell>
          <cell r="B2885" t="str">
            <v>Powergen US Holdings</v>
          </cell>
          <cell r="C2885" t="str">
            <v>Electric-Corporate</v>
          </cell>
          <cell r="D2885" t="str">
            <v>UNITED STATES</v>
          </cell>
          <cell r="E2885" t="str">
            <v>N</v>
          </cell>
          <cell r="F2885" t="str">
            <v>Withdrawn</v>
          </cell>
          <cell r="G2885">
            <v>38161</v>
          </cell>
          <cell r="H2885" t="str">
            <v>NR</v>
          </cell>
        </row>
        <row r="2886">
          <cell r="A2886">
            <v>80464152</v>
          </cell>
          <cell r="B2886" t="str">
            <v>Powergen plc</v>
          </cell>
          <cell r="C2886" t="str">
            <v>Electric-Corporate</v>
          </cell>
          <cell r="D2886" t="str">
            <v>UNITED KINGDOM</v>
          </cell>
          <cell r="E2886" t="str">
            <v>N</v>
          </cell>
          <cell r="F2886" t="str">
            <v>Withdrawn</v>
          </cell>
          <cell r="G2886">
            <v>38161</v>
          </cell>
          <cell r="H2886" t="str">
            <v>NR</v>
          </cell>
        </row>
        <row r="2887">
          <cell r="A2887">
            <v>80464153</v>
          </cell>
          <cell r="B2887" t="str">
            <v>Powergen East Midlands Investments</v>
          </cell>
          <cell r="C2887" t="str">
            <v>Electric-Corporate</v>
          </cell>
          <cell r="D2887" t="str">
            <v>UNITED KINGDOM</v>
          </cell>
          <cell r="E2887" t="str">
            <v>N</v>
          </cell>
          <cell r="F2887" t="str">
            <v>Withdrawn</v>
          </cell>
          <cell r="G2887">
            <v>38161</v>
          </cell>
          <cell r="H2887" t="str">
            <v>NR</v>
          </cell>
        </row>
        <row r="2888">
          <cell r="A2888">
            <v>80464154</v>
          </cell>
          <cell r="B2888" t="str">
            <v>Calpine Canada Energy Finance ULC</v>
          </cell>
          <cell r="C2888" t="str">
            <v>Global Power</v>
          </cell>
          <cell r="D2888" t="str">
            <v>UNITED STATES</v>
          </cell>
          <cell r="E2888" t="str">
            <v>Y</v>
          </cell>
          <cell r="F2888" t="str">
            <v>Affirmed</v>
          </cell>
          <cell r="G2888">
            <v>38160</v>
          </cell>
          <cell r="H2888" t="str">
            <v>B-</v>
          </cell>
        </row>
        <row r="2889">
          <cell r="A2889">
            <v>80464155</v>
          </cell>
          <cell r="B2889" t="str">
            <v>Exelon Generation Co. LLC</v>
          </cell>
          <cell r="C2889" t="str">
            <v>Electric-Corporate</v>
          </cell>
          <cell r="D2889" t="str">
            <v>UNITED STATES</v>
          </cell>
          <cell r="E2889" t="str">
            <v>Y</v>
          </cell>
          <cell r="F2889" t="str">
            <v>New Rating</v>
          </cell>
          <cell r="G2889">
            <v>37013</v>
          </cell>
          <cell r="H2889" t="str">
            <v>BBB+</v>
          </cell>
          <cell r="I2889" t="str">
            <v>Rating Outlook Stable</v>
          </cell>
        </row>
        <row r="2890">
          <cell r="A2890">
            <v>80464160</v>
          </cell>
          <cell r="B2890" t="str">
            <v>Aquila Canada Finance Corp. (Formerly Utilicorp Canada Finance Co.)</v>
          </cell>
          <cell r="C2890" t="str">
            <v>Global Power</v>
          </cell>
          <cell r="D2890" t="str">
            <v>UNITED STATES</v>
          </cell>
          <cell r="E2890" t="str">
            <v>N</v>
          </cell>
          <cell r="F2890" t="str">
            <v>Withdrawn</v>
          </cell>
          <cell r="G2890">
            <v>38138</v>
          </cell>
          <cell r="H2890" t="str">
            <v>NR</v>
          </cell>
        </row>
        <row r="2891">
          <cell r="A2891">
            <v>80464166</v>
          </cell>
          <cell r="B2891" t="str">
            <v>FirstEnergy Corp.</v>
          </cell>
          <cell r="C2891" t="str">
            <v>Global Power</v>
          </cell>
          <cell r="D2891" t="str">
            <v>UNITED STATES</v>
          </cell>
          <cell r="E2891" t="str">
            <v>Y</v>
          </cell>
          <cell r="F2891" t="str">
            <v>Downgrade</v>
          </cell>
          <cell r="G2891">
            <v>37894</v>
          </cell>
          <cell r="H2891" t="str">
            <v>BBB-</v>
          </cell>
          <cell r="I2891" t="str">
            <v>Rating Outlook Stable</v>
          </cell>
        </row>
        <row r="2892">
          <cell r="A2892">
            <v>80464176</v>
          </cell>
          <cell r="B2892" t="str">
            <v>Southern Company Capital Funding Inc.</v>
          </cell>
          <cell r="C2892" t="str">
            <v>Global Power</v>
          </cell>
          <cell r="D2892" t="str">
            <v>UNITED STATES</v>
          </cell>
          <cell r="E2892" t="str">
            <v>Y</v>
          </cell>
          <cell r="F2892" t="str">
            <v>Affirmed</v>
          </cell>
          <cell r="G2892">
            <v>38156</v>
          </cell>
          <cell r="H2892" t="str">
            <v>A</v>
          </cell>
          <cell r="I2892" t="str">
            <v>Rating Outlook Stable</v>
          </cell>
        </row>
        <row r="2893">
          <cell r="A2893">
            <v>80464179</v>
          </cell>
          <cell r="B2893" t="str">
            <v>PEPCO Holdings, Inc.</v>
          </cell>
          <cell r="C2893" t="str">
            <v>Electric-Corporate</v>
          </cell>
          <cell r="D2893" t="str">
            <v>UNITED STATES</v>
          </cell>
          <cell r="E2893" t="str">
            <v>Y</v>
          </cell>
          <cell r="F2893" t="str">
            <v>Downgrade</v>
          </cell>
          <cell r="G2893">
            <v>38125</v>
          </cell>
          <cell r="H2893" t="str">
            <v>BBB</v>
          </cell>
          <cell r="I2893" t="str">
            <v>Rating Outlook Negative</v>
          </cell>
        </row>
        <row r="2894">
          <cell r="A2894">
            <v>80464183</v>
          </cell>
          <cell r="B2894" t="str">
            <v>Electricite de France (EDF)</v>
          </cell>
          <cell r="C2894" t="str">
            <v>Global Power</v>
          </cell>
          <cell r="D2894" t="str">
            <v>FRANCE</v>
          </cell>
          <cell r="E2894" t="str">
            <v>Y</v>
          </cell>
          <cell r="F2894" t="str">
            <v>Downgrade</v>
          </cell>
          <cell r="G2894">
            <v>38128</v>
          </cell>
          <cell r="H2894" t="str">
            <v>AA-</v>
          </cell>
          <cell r="I2894" t="str">
            <v>Rating Outlook Negative</v>
          </cell>
        </row>
        <row r="2895">
          <cell r="A2895">
            <v>80464184</v>
          </cell>
          <cell r="B2895" t="str">
            <v>Atlantic City Electric Company</v>
          </cell>
          <cell r="C2895" t="str">
            <v>Global Power</v>
          </cell>
          <cell r="D2895" t="str">
            <v>UNITED STATES</v>
          </cell>
          <cell r="E2895" t="str">
            <v>Y</v>
          </cell>
          <cell r="F2895" t="str">
            <v>Affirmed</v>
          </cell>
          <cell r="G2895">
            <v>38125</v>
          </cell>
          <cell r="H2895" t="str">
            <v>BBB+</v>
          </cell>
          <cell r="I2895" t="str">
            <v>Rating Outlook Stable</v>
          </cell>
        </row>
        <row r="2896">
          <cell r="A2896">
            <v>80464185</v>
          </cell>
          <cell r="B2896" t="str">
            <v>MidAmerican Energy Holdings Co.</v>
          </cell>
          <cell r="C2896" t="str">
            <v>Global Power</v>
          </cell>
          <cell r="D2896" t="str">
            <v>UNITED STATES</v>
          </cell>
          <cell r="E2896" t="str">
            <v>Y</v>
          </cell>
          <cell r="F2896" t="str">
            <v>Affirmed</v>
          </cell>
          <cell r="G2896">
            <v>38027</v>
          </cell>
          <cell r="H2896" t="str">
            <v>BBB</v>
          </cell>
          <cell r="I2896" t="str">
            <v>Rating Outlook Stable</v>
          </cell>
        </row>
        <row r="2897">
          <cell r="A2897">
            <v>80464186</v>
          </cell>
          <cell r="B2897" t="str">
            <v>CILCORP, Inc.</v>
          </cell>
          <cell r="C2897" t="str">
            <v>Global Power</v>
          </cell>
          <cell r="D2897" t="str">
            <v>UNITED STATES</v>
          </cell>
          <cell r="E2897" t="str">
            <v>Y</v>
          </cell>
          <cell r="F2897" t="str">
            <v>Upgrade</v>
          </cell>
          <cell r="G2897">
            <v>37770</v>
          </cell>
          <cell r="H2897" t="str">
            <v>BBB+</v>
          </cell>
          <cell r="I2897" t="str">
            <v>Rating Outlook Stable</v>
          </cell>
        </row>
        <row r="2898">
          <cell r="A2898">
            <v>80464187</v>
          </cell>
          <cell r="B2898" t="str">
            <v>Central Illinois Light Company</v>
          </cell>
          <cell r="C2898" t="str">
            <v>Global Power</v>
          </cell>
          <cell r="D2898" t="str">
            <v>UNITED STATES</v>
          </cell>
          <cell r="E2898" t="str">
            <v>Y</v>
          </cell>
          <cell r="F2898" t="str">
            <v>Upgrade</v>
          </cell>
          <cell r="G2898">
            <v>37770</v>
          </cell>
          <cell r="H2898" t="str">
            <v>A-</v>
          </cell>
          <cell r="I2898" t="str">
            <v>Rating Outlook Stable</v>
          </cell>
        </row>
        <row r="2899">
          <cell r="A2899">
            <v>80464190</v>
          </cell>
          <cell r="B2899" t="str">
            <v>Cambridge Electric Light Company</v>
          </cell>
          <cell r="C2899" t="str">
            <v>Global Power</v>
          </cell>
          <cell r="D2899" t="str">
            <v>UNITED STATES</v>
          </cell>
          <cell r="E2899" t="str">
            <v>Y</v>
          </cell>
          <cell r="F2899" t="str">
            <v>Affirmed</v>
          </cell>
          <cell r="G2899">
            <v>37480</v>
          </cell>
          <cell r="H2899" t="str">
            <v>A</v>
          </cell>
          <cell r="I2899" t="str">
            <v>Rating Outlook Stable</v>
          </cell>
        </row>
        <row r="2900">
          <cell r="A2900">
            <v>80464191</v>
          </cell>
          <cell r="B2900" t="str">
            <v>Commonwealth Electric Company</v>
          </cell>
          <cell r="C2900" t="str">
            <v>Global Power</v>
          </cell>
          <cell r="D2900" t="str">
            <v>UNITED STATES</v>
          </cell>
          <cell r="E2900" t="str">
            <v>Y</v>
          </cell>
          <cell r="F2900" t="str">
            <v>Affirmed</v>
          </cell>
          <cell r="G2900">
            <v>37480</v>
          </cell>
          <cell r="H2900" t="str">
            <v>A</v>
          </cell>
          <cell r="I2900" t="str">
            <v>Rating Outlook Stable</v>
          </cell>
        </row>
        <row r="2901">
          <cell r="A2901">
            <v>80464194</v>
          </cell>
          <cell r="B2901" t="str">
            <v>AmerenCIPS</v>
          </cell>
          <cell r="C2901" t="str">
            <v>Electric-Corporate</v>
          </cell>
          <cell r="D2901" t="str">
            <v>UNITED STATES</v>
          </cell>
          <cell r="E2901" t="str">
            <v>Y</v>
          </cell>
          <cell r="F2901" t="str">
            <v>Affirmed</v>
          </cell>
          <cell r="G2901">
            <v>37770</v>
          </cell>
          <cell r="H2901" t="str">
            <v>A-</v>
          </cell>
          <cell r="I2901" t="str">
            <v>Rating Outlook Stable</v>
          </cell>
        </row>
        <row r="2902">
          <cell r="A2902">
            <v>80464199</v>
          </cell>
          <cell r="B2902" t="str">
            <v>Public Service Co. of Oklahoma</v>
          </cell>
          <cell r="C2902" t="str">
            <v>Global Power</v>
          </cell>
          <cell r="D2902" t="str">
            <v>UNITED STATES</v>
          </cell>
          <cell r="E2902" t="str">
            <v>Y</v>
          </cell>
          <cell r="F2902" t="str">
            <v>Downgrade</v>
          </cell>
          <cell r="G2902">
            <v>37580</v>
          </cell>
          <cell r="H2902" t="str">
            <v>A-</v>
          </cell>
          <cell r="I2902" t="str">
            <v>Rating Outlook Stable</v>
          </cell>
        </row>
        <row r="2903">
          <cell r="A2903">
            <v>80464204</v>
          </cell>
          <cell r="B2903" t="str">
            <v>Delmarva Power &amp; Light Company</v>
          </cell>
          <cell r="C2903" t="str">
            <v>Global Power</v>
          </cell>
          <cell r="D2903" t="str">
            <v>UNITED STATES</v>
          </cell>
          <cell r="E2903" t="str">
            <v>Y</v>
          </cell>
          <cell r="F2903" t="str">
            <v>Affirmed</v>
          </cell>
          <cell r="G2903">
            <v>38125</v>
          </cell>
          <cell r="H2903" t="str">
            <v>A-</v>
          </cell>
          <cell r="I2903" t="str">
            <v>Rating Outlook Negative</v>
          </cell>
        </row>
        <row r="2904">
          <cell r="A2904">
            <v>80464208</v>
          </cell>
          <cell r="B2904" t="str">
            <v>Empire District Electric Company</v>
          </cell>
          <cell r="C2904" t="str">
            <v>Global Power</v>
          </cell>
          <cell r="D2904" t="str">
            <v>UNITED STATES</v>
          </cell>
          <cell r="E2904" t="str">
            <v>N</v>
          </cell>
          <cell r="F2904" t="str">
            <v>Withdrawn</v>
          </cell>
          <cell r="G2904">
            <v>37195</v>
          </cell>
          <cell r="H2904" t="str">
            <v>NR</v>
          </cell>
        </row>
        <row r="2905">
          <cell r="A2905">
            <v>80464213</v>
          </cell>
          <cell r="B2905" t="str">
            <v>Florida Power Corporation (D/B/A Progress Energy Florida)</v>
          </cell>
          <cell r="C2905" t="str">
            <v>Global Power</v>
          </cell>
          <cell r="D2905" t="str">
            <v>UNITED STATES</v>
          </cell>
          <cell r="E2905" t="str">
            <v>Y</v>
          </cell>
          <cell r="F2905" t="str">
            <v>Downgrade</v>
          </cell>
          <cell r="G2905">
            <v>37666</v>
          </cell>
          <cell r="H2905" t="str">
            <v>BBB+</v>
          </cell>
          <cell r="I2905" t="str">
            <v>Rating Outlook Stable</v>
          </cell>
        </row>
        <row r="2906">
          <cell r="A2906">
            <v>80464214</v>
          </cell>
          <cell r="B2906" t="str">
            <v>Nicor Inc.</v>
          </cell>
          <cell r="C2906" t="str">
            <v>Global Power</v>
          </cell>
          <cell r="D2906" t="str">
            <v>UNITED STATES</v>
          </cell>
          <cell r="E2906" t="str">
            <v>Y</v>
          </cell>
          <cell r="F2906" t="str">
            <v>Downgrade</v>
          </cell>
          <cell r="G2906">
            <v>38167</v>
          </cell>
          <cell r="H2906" t="str">
            <v>A</v>
          </cell>
          <cell r="I2906" t="str">
            <v>Rating Outlook Stable</v>
          </cell>
        </row>
        <row r="2907">
          <cell r="A2907">
            <v>80464216</v>
          </cell>
          <cell r="B2907" t="str">
            <v>GPU Inc.</v>
          </cell>
          <cell r="C2907" t="str">
            <v>Global Power</v>
          </cell>
          <cell r="D2907" t="str">
            <v>UNITED STATES</v>
          </cell>
          <cell r="E2907" t="str">
            <v>Y</v>
          </cell>
          <cell r="F2907" t="str">
            <v>Downgrade</v>
          </cell>
          <cell r="G2907">
            <v>37210</v>
          </cell>
          <cell r="H2907" t="str">
            <v>BBB</v>
          </cell>
          <cell r="I2907" t="str">
            <v>Rating Watch Off</v>
          </cell>
        </row>
        <row r="2908">
          <cell r="A2908">
            <v>80464217</v>
          </cell>
          <cell r="B2908" t="str">
            <v>Metropolitan Edison Company</v>
          </cell>
          <cell r="C2908" t="str">
            <v>Global Power</v>
          </cell>
          <cell r="D2908" t="str">
            <v>UNITED STATES</v>
          </cell>
          <cell r="E2908" t="str">
            <v>Y</v>
          </cell>
          <cell r="F2908" t="str">
            <v>Downgrade</v>
          </cell>
          <cell r="G2908">
            <v>37894</v>
          </cell>
          <cell r="H2908" t="str">
            <v>BBB</v>
          </cell>
          <cell r="I2908" t="str">
            <v>Rating Outlook Stable</v>
          </cell>
        </row>
        <row r="2909">
          <cell r="A2909">
            <v>80464218</v>
          </cell>
          <cell r="B2909" t="str">
            <v>Pennsylvania Electric Company</v>
          </cell>
          <cell r="C2909" t="str">
            <v>Global Power</v>
          </cell>
          <cell r="D2909" t="str">
            <v>UNITED STATES</v>
          </cell>
          <cell r="E2909" t="str">
            <v>Y</v>
          </cell>
          <cell r="F2909" t="str">
            <v>Downgrade</v>
          </cell>
          <cell r="G2909">
            <v>37894</v>
          </cell>
          <cell r="H2909" t="str">
            <v>BBB</v>
          </cell>
        </row>
        <row r="2910">
          <cell r="A2910">
            <v>80464228</v>
          </cell>
          <cell r="B2910" t="str">
            <v>IPALCO Enterprises, Inc.</v>
          </cell>
          <cell r="C2910" t="str">
            <v>Global Power</v>
          </cell>
          <cell r="D2910" t="str">
            <v>UNITED STATES</v>
          </cell>
          <cell r="E2910" t="str">
            <v>Y</v>
          </cell>
          <cell r="F2910" t="str">
            <v>Affirmed</v>
          </cell>
          <cell r="G2910">
            <v>37649</v>
          </cell>
          <cell r="H2910" t="str">
            <v>BB</v>
          </cell>
          <cell r="I2910" t="str">
            <v>Rating Outlook Stable</v>
          </cell>
        </row>
        <row r="2911">
          <cell r="A2911">
            <v>80464229</v>
          </cell>
          <cell r="B2911" t="str">
            <v>Indianapolis Power &amp; Light Co.</v>
          </cell>
          <cell r="C2911" t="str">
            <v>Global Power</v>
          </cell>
          <cell r="D2911" t="str">
            <v>UNITED STATES</v>
          </cell>
          <cell r="E2911" t="str">
            <v>Y</v>
          </cell>
          <cell r="F2911" t="str">
            <v>Affirmed</v>
          </cell>
          <cell r="G2911">
            <v>37993</v>
          </cell>
          <cell r="H2911" t="str">
            <v>BBB-</v>
          </cell>
          <cell r="I2911" t="str">
            <v>Rating Outlook Stable</v>
          </cell>
        </row>
        <row r="2912">
          <cell r="A2912">
            <v>80464233</v>
          </cell>
          <cell r="B2912" t="str">
            <v>LG&amp;E Energy Corporation</v>
          </cell>
          <cell r="C2912" t="str">
            <v>Global Power</v>
          </cell>
          <cell r="D2912" t="str">
            <v>UNITED STATES</v>
          </cell>
          <cell r="E2912" t="str">
            <v>N</v>
          </cell>
          <cell r="F2912" t="str">
            <v>Withdrawn</v>
          </cell>
          <cell r="G2912">
            <v>37908</v>
          </cell>
          <cell r="H2912" t="str">
            <v>NR</v>
          </cell>
        </row>
        <row r="2913">
          <cell r="A2913">
            <v>80464234</v>
          </cell>
          <cell r="B2913" t="str">
            <v>Louisville Gas &amp; Electric Company</v>
          </cell>
          <cell r="C2913" t="str">
            <v>Global Power</v>
          </cell>
          <cell r="D2913" t="str">
            <v>UNITED STATES</v>
          </cell>
          <cell r="E2913" t="str">
            <v>N</v>
          </cell>
          <cell r="F2913" t="str">
            <v>Withdrawn</v>
          </cell>
          <cell r="G2913">
            <v>37908</v>
          </cell>
          <cell r="H2913" t="str">
            <v>NR</v>
          </cell>
        </row>
        <row r="2914">
          <cell r="A2914">
            <v>80464243</v>
          </cell>
          <cell r="B2914" t="str">
            <v>NiSource Capital Markets, Inc.</v>
          </cell>
          <cell r="C2914" t="str">
            <v>Global Power</v>
          </cell>
          <cell r="D2914" t="str">
            <v>UNITED STATES</v>
          </cell>
          <cell r="E2914" t="str">
            <v>Y</v>
          </cell>
          <cell r="F2914" t="str">
            <v>Affirmed</v>
          </cell>
          <cell r="G2914">
            <v>37802</v>
          </cell>
          <cell r="H2914" t="str">
            <v>BBB</v>
          </cell>
          <cell r="I2914" t="str">
            <v>Rating Outlook Stable</v>
          </cell>
        </row>
        <row r="2915">
          <cell r="A2915">
            <v>80464247</v>
          </cell>
          <cell r="B2915" t="str">
            <v>BVPS Funding Corporation</v>
          </cell>
          <cell r="C2915" t="str">
            <v>Global Power</v>
          </cell>
          <cell r="D2915" t="str">
            <v>UNITED STATES</v>
          </cell>
          <cell r="E2915" t="str">
            <v>Y</v>
          </cell>
          <cell r="F2915" t="str">
            <v>Affirmed</v>
          </cell>
          <cell r="G2915">
            <v>37894</v>
          </cell>
          <cell r="H2915" t="str">
            <v>BBB</v>
          </cell>
          <cell r="I2915" t="str">
            <v>Rating Outlook Stable</v>
          </cell>
        </row>
        <row r="2916">
          <cell r="A2916">
            <v>80464249</v>
          </cell>
          <cell r="B2916" t="str">
            <v>PNPP Funding Corporation</v>
          </cell>
          <cell r="C2916" t="str">
            <v>Global Power</v>
          </cell>
          <cell r="D2916" t="str">
            <v>UNITED STATES</v>
          </cell>
          <cell r="E2916" t="str">
            <v>N</v>
          </cell>
          <cell r="F2916" t="str">
            <v>Upgrade</v>
          </cell>
          <cell r="G2916">
            <v>36829</v>
          </cell>
          <cell r="H2916" t="str">
            <v>BBB</v>
          </cell>
          <cell r="I2916" t="str">
            <v>Rating Outlook Stable</v>
          </cell>
        </row>
        <row r="2917">
          <cell r="A2917">
            <v>80464250</v>
          </cell>
          <cell r="B2917" t="str">
            <v>Oklahoma Gas &amp; Electric Co.</v>
          </cell>
          <cell r="C2917" t="str">
            <v>Global Power</v>
          </cell>
          <cell r="D2917" t="str">
            <v>UNITED STATES</v>
          </cell>
          <cell r="E2917" t="str">
            <v>Y</v>
          </cell>
          <cell r="F2917" t="str">
            <v>Affirmed</v>
          </cell>
          <cell r="G2917">
            <v>38113</v>
          </cell>
          <cell r="H2917" t="str">
            <v>AA-</v>
          </cell>
          <cell r="I2917" t="str">
            <v>Rating Outlook Stable</v>
          </cell>
        </row>
        <row r="2918">
          <cell r="A2918">
            <v>80464251</v>
          </cell>
          <cell r="B2918" t="str">
            <v>Public Service Enterprise Group Incorporated</v>
          </cell>
          <cell r="C2918" t="str">
            <v>Global Power</v>
          </cell>
          <cell r="D2918" t="str">
            <v>UNITED STATES</v>
          </cell>
          <cell r="E2918" t="str">
            <v>Y</v>
          </cell>
          <cell r="F2918" t="str">
            <v>Downgrade</v>
          </cell>
          <cell r="G2918">
            <v>38240</v>
          </cell>
          <cell r="H2918" t="str">
            <v>BBB</v>
          </cell>
          <cell r="I2918" t="str">
            <v>Rating Outlook Stable</v>
          </cell>
        </row>
        <row r="2919">
          <cell r="A2919">
            <v>80464254</v>
          </cell>
          <cell r="B2919" t="str">
            <v>Portland General Electric Company</v>
          </cell>
          <cell r="C2919" t="str">
            <v>Global Power</v>
          </cell>
          <cell r="D2919" t="str">
            <v>UNITED STATES</v>
          </cell>
          <cell r="E2919" t="str">
            <v>Y</v>
          </cell>
          <cell r="F2919" t="str">
            <v>Upgrade</v>
          </cell>
          <cell r="G2919">
            <v>37776</v>
          </cell>
          <cell r="H2919" t="str">
            <v>BB</v>
          </cell>
          <cell r="I2919" t="str">
            <v>Rating Outlook Positive</v>
          </cell>
        </row>
        <row r="2920">
          <cell r="A2920">
            <v>80464255</v>
          </cell>
          <cell r="B2920" t="str">
            <v>Public Service Co. of New Mexico</v>
          </cell>
          <cell r="C2920" t="str">
            <v>Global Power</v>
          </cell>
          <cell r="D2920" t="str">
            <v>UNITED STATES</v>
          </cell>
          <cell r="E2920" t="str">
            <v>Y</v>
          </cell>
          <cell r="F2920" t="str">
            <v>Affirmed</v>
          </cell>
          <cell r="G2920">
            <v>38195</v>
          </cell>
          <cell r="H2920" t="str">
            <v>BBB-</v>
          </cell>
          <cell r="I2920" t="str">
            <v>Rating Outlook Positive</v>
          </cell>
        </row>
        <row r="2921">
          <cell r="A2921">
            <v>80464258</v>
          </cell>
          <cell r="B2921" t="str">
            <v>PacifiCorp Group Holdings Company</v>
          </cell>
          <cell r="C2921" t="str">
            <v>Global Power</v>
          </cell>
          <cell r="D2921" t="str">
            <v>UNITED STATES</v>
          </cell>
          <cell r="E2921" t="str">
            <v>N</v>
          </cell>
          <cell r="F2921" t="str">
            <v>New Rating</v>
          </cell>
          <cell r="G2921">
            <v>35144</v>
          </cell>
          <cell r="H2921" t="str">
            <v>BBB+</v>
          </cell>
          <cell r="I2921" t="str">
            <v>Rating Outlook Stable</v>
          </cell>
        </row>
        <row r="2922">
          <cell r="A2922">
            <v>80464261</v>
          </cell>
          <cell r="B2922" t="str">
            <v>Public Service Co. of Colorado</v>
          </cell>
          <cell r="C2922" t="str">
            <v>Global Power</v>
          </cell>
          <cell r="D2922" t="str">
            <v>UNITED STATES</v>
          </cell>
          <cell r="E2922" t="str">
            <v>Y</v>
          </cell>
          <cell r="F2922" t="str">
            <v>Affirmed</v>
          </cell>
          <cell r="G2922">
            <v>37963</v>
          </cell>
          <cell r="H2922" t="str">
            <v>BBB</v>
          </cell>
          <cell r="I2922" t="str">
            <v>Rating Outlook Stable</v>
          </cell>
        </row>
        <row r="2923">
          <cell r="A2923">
            <v>80464262</v>
          </cell>
          <cell r="B2923" t="str">
            <v>Rochester Gas &amp; Electric Corporation</v>
          </cell>
          <cell r="C2923" t="str">
            <v>Global Power</v>
          </cell>
          <cell r="D2923" t="str">
            <v>UNITED STATES</v>
          </cell>
          <cell r="E2923" t="str">
            <v>Y</v>
          </cell>
          <cell r="F2923" t="str">
            <v>Affirmed</v>
          </cell>
          <cell r="G2923">
            <v>38251</v>
          </cell>
          <cell r="H2923" t="str">
            <v>BBB</v>
          </cell>
          <cell r="I2923" t="str">
            <v>Rating Outlook Stable</v>
          </cell>
        </row>
        <row r="2924">
          <cell r="A2924">
            <v>80464263</v>
          </cell>
          <cell r="B2924" t="str">
            <v>Edison International</v>
          </cell>
          <cell r="C2924" t="str">
            <v>Global Power</v>
          </cell>
          <cell r="D2924" t="str">
            <v>UNITED STATES</v>
          </cell>
          <cell r="E2924" t="str">
            <v>Y</v>
          </cell>
          <cell r="F2924" t="str">
            <v>Upgrade</v>
          </cell>
          <cell r="G2924">
            <v>38079</v>
          </cell>
          <cell r="H2924" t="str">
            <v>BB</v>
          </cell>
          <cell r="I2924" t="str">
            <v>Rating Outlook Stable</v>
          </cell>
        </row>
        <row r="2925">
          <cell r="A2925">
            <v>80464264</v>
          </cell>
          <cell r="B2925" t="str">
            <v>SCANA Corporation</v>
          </cell>
          <cell r="C2925" t="str">
            <v>Global Power</v>
          </cell>
          <cell r="D2925" t="str">
            <v>UNITED STATES</v>
          </cell>
          <cell r="E2925" t="str">
            <v>Y</v>
          </cell>
          <cell r="F2925" t="str">
            <v>Affirmed</v>
          </cell>
          <cell r="G2925">
            <v>37480</v>
          </cell>
          <cell r="H2925" t="str">
            <v>A-</v>
          </cell>
          <cell r="I2925" t="str">
            <v>Rating Outlook Negative</v>
          </cell>
        </row>
        <row r="2926">
          <cell r="A2926">
            <v>80464265</v>
          </cell>
          <cell r="B2926" t="str">
            <v>South Carolina Electric &amp; Gas Co.</v>
          </cell>
          <cell r="C2926" t="str">
            <v>Global Power</v>
          </cell>
          <cell r="D2926" t="str">
            <v>UNITED STATES</v>
          </cell>
          <cell r="E2926" t="str">
            <v>Y</v>
          </cell>
          <cell r="F2926" t="str">
            <v>Affirmed</v>
          </cell>
          <cell r="G2926">
            <v>37466</v>
          </cell>
          <cell r="H2926" t="str">
            <v>A</v>
          </cell>
          <cell r="I2926" t="str">
            <v>Rating Outlook Stable</v>
          </cell>
        </row>
        <row r="2927">
          <cell r="A2927">
            <v>80464266</v>
          </cell>
          <cell r="B2927" t="str">
            <v>Southern Company</v>
          </cell>
          <cell r="C2927" t="str">
            <v>Global Power</v>
          </cell>
          <cell r="D2927" t="str">
            <v>UNITED STATES</v>
          </cell>
          <cell r="E2927" t="str">
            <v>Y</v>
          </cell>
          <cell r="F2927" t="str">
            <v>Affirmed</v>
          </cell>
          <cell r="G2927">
            <v>38156</v>
          </cell>
          <cell r="H2927" t="str">
            <v>A</v>
          </cell>
          <cell r="I2927" t="str">
            <v>Rating Outlook Stable</v>
          </cell>
        </row>
        <row r="2928">
          <cell r="A2928">
            <v>80464268</v>
          </cell>
          <cell r="B2928" t="str">
            <v>Southwestern Public Service Co.</v>
          </cell>
          <cell r="C2928" t="str">
            <v>Global Power</v>
          </cell>
          <cell r="D2928" t="str">
            <v>UNITED STATES</v>
          </cell>
          <cell r="E2928" t="str">
            <v>Y</v>
          </cell>
          <cell r="F2928" t="str">
            <v>Upgrade</v>
          </cell>
          <cell r="G2928">
            <v>37963</v>
          </cell>
          <cell r="H2928" t="str">
            <v>A-</v>
          </cell>
          <cell r="I2928" t="str">
            <v>Rating Outlook Stable</v>
          </cell>
        </row>
        <row r="2929">
          <cell r="A2929">
            <v>80464272</v>
          </cell>
          <cell r="B2929" t="str">
            <v>Southern Union Co.</v>
          </cell>
          <cell r="C2929" t="str">
            <v>Global Power</v>
          </cell>
          <cell r="D2929" t="str">
            <v>UNITED STATES</v>
          </cell>
          <cell r="E2929" t="str">
            <v>Y</v>
          </cell>
          <cell r="F2929" t="str">
            <v>Affirmed</v>
          </cell>
          <cell r="G2929">
            <v>37693</v>
          </cell>
          <cell r="H2929" t="str">
            <v>BBB</v>
          </cell>
          <cell r="I2929" t="str">
            <v>Rating Outlook Stable</v>
          </cell>
        </row>
        <row r="2930">
          <cell r="A2930">
            <v>80464273</v>
          </cell>
          <cell r="B2930" t="str">
            <v>Southwest Gas Corporation</v>
          </cell>
          <cell r="C2930" t="str">
            <v>Global Power</v>
          </cell>
          <cell r="D2930" t="str">
            <v>UNITED STATES</v>
          </cell>
          <cell r="E2930" t="str">
            <v>Y</v>
          </cell>
          <cell r="F2930" t="str">
            <v>Affirmed</v>
          </cell>
          <cell r="G2930">
            <v>38105</v>
          </cell>
          <cell r="H2930" t="str">
            <v>BBB</v>
          </cell>
          <cell r="I2930" t="str">
            <v>Rating Outlook Stable</v>
          </cell>
        </row>
        <row r="2931">
          <cell r="A2931">
            <v>80464274</v>
          </cell>
          <cell r="B2931" t="str">
            <v>TECO Energy, Inc.</v>
          </cell>
          <cell r="C2931" t="str">
            <v>Global Power</v>
          </cell>
          <cell r="D2931" t="str">
            <v>UNITED STATES</v>
          </cell>
          <cell r="E2931" t="str">
            <v>Y</v>
          </cell>
          <cell r="F2931" t="str">
            <v>Downgrade</v>
          </cell>
          <cell r="G2931">
            <v>37736</v>
          </cell>
          <cell r="H2931" t="str">
            <v>BB+</v>
          </cell>
          <cell r="I2931" t="str">
            <v>Rating Outlook Negative</v>
          </cell>
        </row>
        <row r="2932">
          <cell r="A2932">
            <v>80464275</v>
          </cell>
          <cell r="B2932" t="str">
            <v>Tampa Electric Company</v>
          </cell>
          <cell r="C2932" t="str">
            <v>Global Power</v>
          </cell>
          <cell r="D2932" t="str">
            <v>UNITED STATES</v>
          </cell>
          <cell r="E2932" t="str">
            <v>Y</v>
          </cell>
          <cell r="F2932" t="str">
            <v>Downgrade</v>
          </cell>
          <cell r="G2932">
            <v>37736</v>
          </cell>
          <cell r="H2932" t="str">
            <v>BBB+</v>
          </cell>
          <cell r="I2932" t="str">
            <v>Rating Outlook Negative</v>
          </cell>
        </row>
        <row r="2933">
          <cell r="A2933">
            <v>80464276</v>
          </cell>
          <cell r="B2933" t="str">
            <v>Texas New Mexico Power Company</v>
          </cell>
          <cell r="C2933" t="str">
            <v>Global Power</v>
          </cell>
          <cell r="D2933" t="str">
            <v>UNITED STATES</v>
          </cell>
          <cell r="E2933" t="str">
            <v>Y</v>
          </cell>
          <cell r="F2933" t="str">
            <v>Rating Watch On</v>
          </cell>
          <cell r="G2933">
            <v>38195</v>
          </cell>
          <cell r="H2933" t="str">
            <v>BB</v>
          </cell>
          <cell r="I2933" t="str">
            <v>Rating Watch Positive</v>
          </cell>
        </row>
        <row r="2934">
          <cell r="A2934">
            <v>80464277</v>
          </cell>
          <cell r="B2934" t="str">
            <v>Aquila Inc.</v>
          </cell>
          <cell r="C2934" t="str">
            <v>Global Power</v>
          </cell>
          <cell r="D2934" t="str">
            <v>UNITED STATES</v>
          </cell>
          <cell r="E2934" t="str">
            <v>Y</v>
          </cell>
          <cell r="F2934" t="str">
            <v>Affirmed</v>
          </cell>
          <cell r="G2934">
            <v>38218</v>
          </cell>
          <cell r="H2934" t="str">
            <v>B-</v>
          </cell>
          <cell r="I2934" t="str">
            <v>Rating Outlook Stable</v>
          </cell>
        </row>
        <row r="2935">
          <cell r="A2935">
            <v>80464278</v>
          </cell>
          <cell r="B2935" t="str">
            <v>AmerenUE</v>
          </cell>
          <cell r="C2935" t="str">
            <v>Electric-Corporate</v>
          </cell>
          <cell r="D2935" t="str">
            <v>UNITED STATES</v>
          </cell>
          <cell r="E2935" t="str">
            <v>Y</v>
          </cell>
          <cell r="F2935" t="str">
            <v>Affirmed</v>
          </cell>
          <cell r="G2935">
            <v>37770</v>
          </cell>
          <cell r="H2935" t="str">
            <v>A</v>
          </cell>
          <cell r="I2935" t="str">
            <v>Rating Outlook Stable</v>
          </cell>
        </row>
        <row r="2936">
          <cell r="A2936">
            <v>80464279</v>
          </cell>
          <cell r="B2936" t="str">
            <v>United Illuminating Company (The)</v>
          </cell>
          <cell r="C2936" t="str">
            <v>Global Power</v>
          </cell>
          <cell r="D2936" t="str">
            <v>UNITED STATES</v>
          </cell>
          <cell r="E2936" t="str">
            <v>N</v>
          </cell>
          <cell r="F2936" t="str">
            <v>Withdrawn</v>
          </cell>
          <cell r="G2936">
            <v>37691</v>
          </cell>
          <cell r="H2936" t="str">
            <v>NR</v>
          </cell>
          <cell r="I2936" t="str">
            <v>Rating Outlook Positive</v>
          </cell>
        </row>
        <row r="2937">
          <cell r="A2937">
            <v>80464285</v>
          </cell>
          <cell r="B2937" t="str">
            <v>AES Gener S.A.</v>
          </cell>
          <cell r="C2937" t="str">
            <v>Global Power</v>
          </cell>
          <cell r="D2937" t="str">
            <v>CHILE</v>
          </cell>
          <cell r="E2937" t="str">
            <v>Y</v>
          </cell>
          <cell r="F2937" t="str">
            <v>Upgrade</v>
          </cell>
          <cell r="G2937">
            <v>38068</v>
          </cell>
          <cell r="H2937" t="str">
            <v>BB</v>
          </cell>
          <cell r="I2937" t="str">
            <v>Rating Outlook Stable</v>
          </cell>
        </row>
        <row r="2938">
          <cell r="A2938">
            <v>80464286</v>
          </cell>
          <cell r="B2938" t="str">
            <v>Energy Trade &amp; Finance Corp.</v>
          </cell>
          <cell r="C2938" t="str">
            <v>Global Power</v>
          </cell>
          <cell r="D2938" t="str">
            <v>UNITED STATES</v>
          </cell>
          <cell r="E2938" t="str">
            <v>Y</v>
          </cell>
          <cell r="F2938" t="str">
            <v>Upgrade</v>
          </cell>
          <cell r="G2938">
            <v>34592</v>
          </cell>
          <cell r="H2938" t="str">
            <v>A-</v>
          </cell>
          <cell r="I2938" t="str">
            <v>Rating Outlook Stable</v>
          </cell>
        </row>
        <row r="2939">
          <cell r="A2939">
            <v>80464287</v>
          </cell>
          <cell r="B2939" t="str">
            <v>Empresa Electrica Pehuenche S.A.</v>
          </cell>
          <cell r="C2939" t="str">
            <v>Global Power</v>
          </cell>
          <cell r="D2939" t="str">
            <v>CHILE</v>
          </cell>
          <cell r="E2939" t="str">
            <v>N</v>
          </cell>
          <cell r="F2939" t="str">
            <v>Upgrade</v>
          </cell>
          <cell r="G2939">
            <v>34957</v>
          </cell>
          <cell r="H2939" t="str">
            <v>A-</v>
          </cell>
        </row>
        <row r="2940">
          <cell r="A2940">
            <v>80464289</v>
          </cell>
          <cell r="B2940" t="str">
            <v>Hydro-Quebec</v>
          </cell>
          <cell r="C2940" t="str">
            <v>Global Power</v>
          </cell>
          <cell r="D2940" t="str">
            <v>CANADA</v>
          </cell>
          <cell r="E2940" t="str">
            <v>Y</v>
          </cell>
          <cell r="F2940" t="str">
            <v>Affirmed</v>
          </cell>
          <cell r="G2940">
            <v>38211</v>
          </cell>
          <cell r="H2940" t="str">
            <v>AA-</v>
          </cell>
          <cell r="I2940" t="str">
            <v>Rating Outlook Stable</v>
          </cell>
        </row>
        <row r="2941">
          <cell r="A2941">
            <v>80464291</v>
          </cell>
          <cell r="B2941" t="str">
            <v>Unicom Corporation</v>
          </cell>
          <cell r="C2941" t="str">
            <v>Global Power</v>
          </cell>
          <cell r="D2941" t="str">
            <v>UNITED STATES</v>
          </cell>
          <cell r="E2941" t="str">
            <v>Y</v>
          </cell>
          <cell r="F2941" t="str">
            <v>Upgrade</v>
          </cell>
          <cell r="G2941">
            <v>36511</v>
          </cell>
          <cell r="H2941" t="str">
            <v>BBB</v>
          </cell>
          <cell r="I2941" t="str">
            <v>Rating Outlook Stable</v>
          </cell>
        </row>
        <row r="2942">
          <cell r="A2942">
            <v>80464294</v>
          </cell>
          <cell r="B2942" t="str">
            <v>Edelnor S.A.</v>
          </cell>
          <cell r="C2942" t="str">
            <v>Electric-Corporate</v>
          </cell>
          <cell r="D2942" t="str">
            <v>CHILE</v>
          </cell>
          <cell r="E2942" t="str">
            <v>N</v>
          </cell>
          <cell r="F2942" t="str">
            <v>Withdrawn</v>
          </cell>
          <cell r="G2942">
            <v>37746</v>
          </cell>
          <cell r="H2942" t="str">
            <v>NR</v>
          </cell>
        </row>
        <row r="2943">
          <cell r="A2943">
            <v>80464296</v>
          </cell>
          <cell r="B2943" t="str">
            <v>Empresa Electrica Guacolda S.A.</v>
          </cell>
          <cell r="C2943" t="str">
            <v>Global Power</v>
          </cell>
          <cell r="D2943" t="str">
            <v>CHILE</v>
          </cell>
          <cell r="E2943" t="str">
            <v>Y</v>
          </cell>
          <cell r="F2943" t="str">
            <v>Withdrawn</v>
          </cell>
          <cell r="G2943">
            <v>37721</v>
          </cell>
          <cell r="H2943" t="str">
            <v>NR</v>
          </cell>
        </row>
        <row r="2944">
          <cell r="A2944">
            <v>80464297</v>
          </cell>
          <cell r="B2944" t="str">
            <v>Western Power Distribution Holdings Limited</v>
          </cell>
          <cell r="C2944" t="str">
            <v>Global Power</v>
          </cell>
          <cell r="D2944" t="str">
            <v>UNITED KINGDOM</v>
          </cell>
          <cell r="E2944" t="str">
            <v>Y</v>
          </cell>
          <cell r="F2944" t="str">
            <v>Affirmed</v>
          </cell>
          <cell r="G2944">
            <v>37700</v>
          </cell>
          <cell r="H2944" t="str">
            <v>BBB</v>
          </cell>
          <cell r="I2944" t="str">
            <v>Rating Outlook Stable</v>
          </cell>
        </row>
        <row r="2945">
          <cell r="A2945">
            <v>80464298</v>
          </cell>
          <cell r="B2945" t="str">
            <v>Hidroelectrica Piedra del Aguila S.A. (HPDA)</v>
          </cell>
          <cell r="C2945" t="str">
            <v>Global Power</v>
          </cell>
          <cell r="D2945" t="str">
            <v>ARGENTINA</v>
          </cell>
          <cell r="E2945" t="str">
            <v>Y</v>
          </cell>
          <cell r="F2945" t="str">
            <v>Downgrade</v>
          </cell>
          <cell r="G2945">
            <v>37438</v>
          </cell>
          <cell r="H2945" t="str">
            <v>DD</v>
          </cell>
          <cell r="I2945" t="str">
            <v>Rating Watch Off</v>
          </cell>
        </row>
        <row r="2946">
          <cell r="A2946">
            <v>80464299</v>
          </cell>
          <cell r="B2946" t="str">
            <v>CSW Investments</v>
          </cell>
          <cell r="C2946" t="str">
            <v>Global Power</v>
          </cell>
          <cell r="D2946" t="str">
            <v>UNITED STATES</v>
          </cell>
          <cell r="E2946" t="str">
            <v>Y</v>
          </cell>
          <cell r="F2946" t="str">
            <v>Affirmed</v>
          </cell>
          <cell r="G2946">
            <v>37978</v>
          </cell>
          <cell r="H2946" t="str">
            <v>A</v>
          </cell>
          <cell r="I2946" t="str">
            <v>Rating Outlook Negative</v>
          </cell>
        </row>
        <row r="2947">
          <cell r="A2947">
            <v>80464301</v>
          </cell>
          <cell r="B2947" t="str">
            <v>Eastern Group PLC</v>
          </cell>
          <cell r="C2947" t="str">
            <v>Global Power</v>
          </cell>
          <cell r="D2947" t="str">
            <v>UNITED KINGDOM</v>
          </cell>
          <cell r="E2947" t="str">
            <v>N</v>
          </cell>
          <cell r="F2947" t="str">
            <v>Downgrade</v>
          </cell>
          <cell r="G2947">
            <v>36498</v>
          </cell>
          <cell r="H2947" t="str">
            <v>BBB+</v>
          </cell>
          <cell r="I2947" t="str">
            <v>Rating Outlook Stable</v>
          </cell>
        </row>
        <row r="2948">
          <cell r="A2948">
            <v>80464303</v>
          </cell>
          <cell r="B2948" t="str">
            <v>Empresas Municipales de Cali S.A. (EmCali)</v>
          </cell>
          <cell r="C2948" t="str">
            <v>Global Power</v>
          </cell>
          <cell r="D2948" t="str">
            <v>COLOMBIA</v>
          </cell>
          <cell r="E2948" t="str">
            <v>Y</v>
          </cell>
          <cell r="F2948" t="str">
            <v>Downgrade</v>
          </cell>
          <cell r="G2948">
            <v>37692</v>
          </cell>
          <cell r="H2948" t="str">
            <v>D</v>
          </cell>
          <cell r="I2948" t="str">
            <v>Rating Watch Off</v>
          </cell>
        </row>
        <row r="2949">
          <cell r="A2949">
            <v>80464306</v>
          </cell>
          <cell r="B2949" t="str">
            <v>TXU Europe Ltd</v>
          </cell>
          <cell r="C2949" t="str">
            <v>Electric-Corporate</v>
          </cell>
          <cell r="D2949" t="str">
            <v>UNITED KINGDOM</v>
          </cell>
          <cell r="E2949" t="str">
            <v>Y</v>
          </cell>
          <cell r="F2949" t="str">
            <v>Downgrade</v>
          </cell>
          <cell r="G2949">
            <v>37580</v>
          </cell>
          <cell r="H2949" t="str">
            <v>D</v>
          </cell>
          <cell r="I2949" t="str">
            <v>Not on Rating Watch</v>
          </cell>
        </row>
        <row r="2950">
          <cell r="A2950">
            <v>80464308</v>
          </cell>
          <cell r="B2950" t="str">
            <v>TermoEmcali Funding Corp.</v>
          </cell>
          <cell r="C2950" t="str">
            <v>Power Projects</v>
          </cell>
          <cell r="D2950" t="str">
            <v>COLOMBIA</v>
          </cell>
          <cell r="E2950" t="str">
            <v>Y</v>
          </cell>
          <cell r="F2950" t="str">
            <v>Downgrade</v>
          </cell>
          <cell r="G2950">
            <v>38258</v>
          </cell>
          <cell r="H2950" t="str">
            <v>D</v>
          </cell>
        </row>
        <row r="2951">
          <cell r="A2951">
            <v>80464311</v>
          </cell>
          <cell r="B2951" t="str">
            <v>Empresa de Energia del Pacifico S.A. E.S.P. (EPSA)</v>
          </cell>
          <cell r="C2951" t="str">
            <v>Global Power</v>
          </cell>
          <cell r="D2951" t="str">
            <v>COLOMBIA</v>
          </cell>
          <cell r="E2951" t="str">
            <v>N</v>
          </cell>
          <cell r="F2951" t="str">
            <v>Downgrade</v>
          </cell>
          <cell r="G2951">
            <v>37348</v>
          </cell>
          <cell r="H2951" t="str">
            <v>BB</v>
          </cell>
          <cell r="I2951" t="str">
            <v>Rating Outlook Stable</v>
          </cell>
        </row>
        <row r="2952">
          <cell r="A2952">
            <v>80464313</v>
          </cell>
          <cell r="B2952" t="str">
            <v>GPU PowerNet &amp; Australia Holdings</v>
          </cell>
          <cell r="C2952" t="str">
            <v>Global Power</v>
          </cell>
          <cell r="D2952" t="str">
            <v>AUSTRALIA</v>
          </cell>
          <cell r="E2952" t="str">
            <v>N</v>
          </cell>
          <cell r="F2952" t="str">
            <v>New Rating</v>
          </cell>
          <cell r="G2952">
            <v>35975</v>
          </cell>
          <cell r="H2952" t="str">
            <v>A</v>
          </cell>
          <cell r="I2952" t="str">
            <v>Rating Outlook Stable</v>
          </cell>
        </row>
        <row r="2953">
          <cell r="A2953">
            <v>80464314</v>
          </cell>
          <cell r="B2953" t="str">
            <v>MidAmerican Energy Company</v>
          </cell>
          <cell r="C2953" t="str">
            <v>Global Power</v>
          </cell>
          <cell r="D2953" t="str">
            <v>UNITED STATES</v>
          </cell>
          <cell r="E2953" t="str">
            <v>Y</v>
          </cell>
          <cell r="F2953" t="str">
            <v>Downgrade</v>
          </cell>
          <cell r="G2953">
            <v>37587</v>
          </cell>
          <cell r="H2953" t="str">
            <v>A-</v>
          </cell>
          <cell r="I2953" t="str">
            <v>Rating Outlook Stable</v>
          </cell>
        </row>
        <row r="2954">
          <cell r="A2954">
            <v>80464315</v>
          </cell>
          <cell r="B2954" t="str">
            <v>MidAmerican Funding LLC</v>
          </cell>
          <cell r="C2954" t="str">
            <v>Global Power</v>
          </cell>
          <cell r="D2954" t="str">
            <v>UNITED STATES</v>
          </cell>
          <cell r="E2954" t="str">
            <v>Y</v>
          </cell>
          <cell r="F2954" t="str">
            <v>Affirmed</v>
          </cell>
          <cell r="G2954">
            <v>37587</v>
          </cell>
          <cell r="H2954" t="str">
            <v>BBB+</v>
          </cell>
          <cell r="I2954" t="str">
            <v>Rating Outlook Stable</v>
          </cell>
        </row>
        <row r="2955">
          <cell r="A2955">
            <v>80464316</v>
          </cell>
          <cell r="B2955" t="str">
            <v>Centennial Energy Holdings, Inc.</v>
          </cell>
          <cell r="C2955" t="str">
            <v>Global Power</v>
          </cell>
          <cell r="D2955" t="str">
            <v>UNITED STATES</v>
          </cell>
          <cell r="E2955" t="str">
            <v>Y</v>
          </cell>
          <cell r="F2955" t="str">
            <v>Affirmed</v>
          </cell>
          <cell r="G2955">
            <v>37837</v>
          </cell>
          <cell r="H2955" t="str">
            <v>A-</v>
          </cell>
          <cell r="I2955" t="str">
            <v>Rating Outlook Stable</v>
          </cell>
        </row>
        <row r="2956">
          <cell r="A2956">
            <v>80464317</v>
          </cell>
          <cell r="B2956" t="str">
            <v>TXU Eastern Holdings Limited</v>
          </cell>
          <cell r="C2956" t="str">
            <v>Global Power</v>
          </cell>
          <cell r="D2956" t="str">
            <v>UNITED STATES</v>
          </cell>
          <cell r="E2956" t="str">
            <v>Y</v>
          </cell>
          <cell r="F2956" t="str">
            <v>Downgrade</v>
          </cell>
          <cell r="G2956">
            <v>37580</v>
          </cell>
          <cell r="H2956" t="str">
            <v>D</v>
          </cell>
        </row>
        <row r="2957">
          <cell r="A2957">
            <v>80464318</v>
          </cell>
          <cell r="B2957" t="str">
            <v>Sempra Energy</v>
          </cell>
          <cell r="C2957" t="str">
            <v>Global Power</v>
          </cell>
          <cell r="D2957" t="str">
            <v>UNITED STATES</v>
          </cell>
          <cell r="E2957" t="str">
            <v>Y</v>
          </cell>
          <cell r="F2957" t="str">
            <v>Affirmed</v>
          </cell>
          <cell r="G2957">
            <v>37908</v>
          </cell>
          <cell r="H2957" t="str">
            <v>A</v>
          </cell>
          <cell r="I2957" t="str">
            <v>Rating Outlook Stable</v>
          </cell>
        </row>
        <row r="2958">
          <cell r="A2958">
            <v>80464320</v>
          </cell>
          <cell r="B2958" t="str">
            <v>CinCap V, LLC</v>
          </cell>
          <cell r="C2958" t="str">
            <v>Global Power Projects</v>
          </cell>
          <cell r="D2958" t="str">
            <v>UNITED STATES</v>
          </cell>
          <cell r="E2958" t="str">
            <v>Y</v>
          </cell>
          <cell r="F2958" t="str">
            <v>Upgrade</v>
          </cell>
          <cell r="G2958">
            <v>36257</v>
          </cell>
          <cell r="H2958" t="str">
            <v>BBB+</v>
          </cell>
          <cell r="I2958" t="str">
            <v>Rating Outlook Stable</v>
          </cell>
        </row>
        <row r="2959">
          <cell r="A2959">
            <v>80464321</v>
          </cell>
          <cell r="B2959" t="str">
            <v>Mirant Corp. (Formerly Southern Energy, Inc.)</v>
          </cell>
          <cell r="C2959" t="str">
            <v>Global Power</v>
          </cell>
          <cell r="D2959" t="str">
            <v>UNITED STATES</v>
          </cell>
          <cell r="E2959" t="str">
            <v>Y</v>
          </cell>
          <cell r="F2959" t="str">
            <v>Downgrade</v>
          </cell>
          <cell r="G2959">
            <v>37817</v>
          </cell>
          <cell r="H2959" t="str">
            <v>DD</v>
          </cell>
          <cell r="I2959" t="str">
            <v>Rating Watch Negative</v>
          </cell>
        </row>
        <row r="2960">
          <cell r="A2960">
            <v>80464322</v>
          </cell>
          <cell r="B2960" t="str">
            <v>Zapadoceska Energetika, a.s.</v>
          </cell>
          <cell r="C2960" t="str">
            <v>Global Power</v>
          </cell>
          <cell r="D2960" t="str">
            <v>CZECH REPUBLIC</v>
          </cell>
          <cell r="E2960" t="str">
            <v>N</v>
          </cell>
          <cell r="F2960" t="str">
            <v>New Rating</v>
          </cell>
          <cell r="G2960">
            <v>36271</v>
          </cell>
          <cell r="H2960" t="str">
            <v>BBB+</v>
          </cell>
          <cell r="I2960" t="str">
            <v>Rating Outlook Stable</v>
          </cell>
        </row>
        <row r="2961">
          <cell r="A2961">
            <v>80464323</v>
          </cell>
          <cell r="B2961" t="str">
            <v>TXU Eastern Funding Company</v>
          </cell>
          <cell r="C2961" t="str">
            <v>Global Power</v>
          </cell>
          <cell r="D2961" t="str">
            <v>UNITED STATES</v>
          </cell>
          <cell r="E2961" t="str">
            <v>Y</v>
          </cell>
          <cell r="F2961" t="str">
            <v>Downgrade</v>
          </cell>
          <cell r="G2961">
            <v>37536</v>
          </cell>
          <cell r="H2961" t="str">
            <v>BB</v>
          </cell>
          <cell r="I2961" t="str">
            <v>Rating Outlook Negative</v>
          </cell>
        </row>
        <row r="2962">
          <cell r="A2962">
            <v>80464325</v>
          </cell>
          <cell r="B2962" t="str">
            <v>Enerquinta S.A.</v>
          </cell>
          <cell r="C2962" t="str">
            <v>Global Power</v>
          </cell>
          <cell r="D2962" t="str">
            <v>CHILE</v>
          </cell>
          <cell r="E2962" t="str">
            <v>N</v>
          </cell>
          <cell r="F2962" t="str">
            <v>Revision Rating</v>
          </cell>
          <cell r="G2962">
            <v>37188</v>
          </cell>
          <cell r="H2962" t="str">
            <v>A-</v>
          </cell>
          <cell r="I2962" t="str">
            <v>Rating Outlook Stable</v>
          </cell>
        </row>
        <row r="2963">
          <cell r="A2963">
            <v>80464328</v>
          </cell>
          <cell r="B2963" t="str">
            <v>NSTAR</v>
          </cell>
          <cell r="C2963" t="str">
            <v>Global Power</v>
          </cell>
          <cell r="D2963" t="str">
            <v>UNITED STATES</v>
          </cell>
          <cell r="E2963" t="str">
            <v>Y</v>
          </cell>
          <cell r="F2963" t="str">
            <v>Affirmed</v>
          </cell>
          <cell r="G2963">
            <v>37480</v>
          </cell>
          <cell r="H2963" t="str">
            <v>A</v>
          </cell>
          <cell r="I2963" t="str">
            <v>Rating Outlook Stable</v>
          </cell>
        </row>
        <row r="2964">
          <cell r="A2964">
            <v>80464329</v>
          </cell>
          <cell r="B2964" t="str">
            <v>Aquila Asia Pacific (Formerly UtiliCorp Asia Pacific Ltd)</v>
          </cell>
          <cell r="C2964" t="str">
            <v>Global Power</v>
          </cell>
          <cell r="D2964" t="str">
            <v>AUSTRALIA</v>
          </cell>
          <cell r="E2964" t="str">
            <v>N</v>
          </cell>
          <cell r="F2964" t="str">
            <v>Withdrawn</v>
          </cell>
          <cell r="G2964">
            <v>37727</v>
          </cell>
          <cell r="H2964" t="str">
            <v>NR</v>
          </cell>
        </row>
        <row r="2965">
          <cell r="A2965">
            <v>80464332</v>
          </cell>
          <cell r="B2965" t="str">
            <v>British Energy Plc</v>
          </cell>
          <cell r="C2965" t="str">
            <v>Electric-Corporate</v>
          </cell>
          <cell r="D2965" t="str">
            <v>UNITED KINGDOM</v>
          </cell>
          <cell r="E2965" t="str">
            <v>Y</v>
          </cell>
          <cell r="F2965" t="str">
            <v>Downgrade</v>
          </cell>
          <cell r="G2965">
            <v>37895</v>
          </cell>
          <cell r="H2965" t="str">
            <v>D</v>
          </cell>
          <cell r="I2965" t="str">
            <v>Rating Watch Off</v>
          </cell>
        </row>
        <row r="2966">
          <cell r="A2966">
            <v>80464334</v>
          </cell>
          <cell r="B2966" t="str">
            <v>Midwest Independent Transmission System Operator (MISO)</v>
          </cell>
          <cell r="C2966" t="str">
            <v>Electric-Corporate</v>
          </cell>
          <cell r="D2966" t="str">
            <v>UNITED STATES</v>
          </cell>
          <cell r="E2966" t="str">
            <v>Y</v>
          </cell>
          <cell r="F2966" t="str">
            <v>Affirmed</v>
          </cell>
          <cell r="G2966">
            <v>38237</v>
          </cell>
          <cell r="H2966" t="str">
            <v>BBB+</v>
          </cell>
          <cell r="I2966" t="str">
            <v>Rating Outlook Stable</v>
          </cell>
        </row>
        <row r="2967">
          <cell r="A2967">
            <v>80464337</v>
          </cell>
          <cell r="B2967" t="str">
            <v>Northwest Natural Gas Company</v>
          </cell>
          <cell r="C2967" t="str">
            <v>Global Power</v>
          </cell>
          <cell r="D2967" t="str">
            <v>UNITED STATES</v>
          </cell>
          <cell r="E2967" t="str">
            <v>Y</v>
          </cell>
          <cell r="F2967" t="str">
            <v>Affirmed</v>
          </cell>
          <cell r="G2967">
            <v>38259</v>
          </cell>
          <cell r="H2967" t="str">
            <v>A-</v>
          </cell>
          <cell r="I2967" t="str">
            <v>Rating Outlook Stable</v>
          </cell>
        </row>
        <row r="2968">
          <cell r="A2968">
            <v>80464341</v>
          </cell>
          <cell r="B2968" t="str">
            <v>Union Light Heat &amp; Power Company</v>
          </cell>
          <cell r="C2968" t="str">
            <v>Electric-Corporate</v>
          </cell>
          <cell r="D2968" t="str">
            <v>UNITED STATES</v>
          </cell>
          <cell r="E2968" t="str">
            <v>Y</v>
          </cell>
          <cell r="F2968" t="str">
            <v>New Rating</v>
          </cell>
          <cell r="G2968">
            <v>38090</v>
          </cell>
          <cell r="H2968" t="str">
            <v>BBB+</v>
          </cell>
          <cell r="I2968" t="str">
            <v>Rating Outlook Stable</v>
          </cell>
        </row>
        <row r="2969">
          <cell r="A2969">
            <v>80464348</v>
          </cell>
          <cell r="B2969" t="str">
            <v>Kern River Funding Corp.</v>
          </cell>
          <cell r="C2969" t="str">
            <v>Global Power</v>
          </cell>
          <cell r="D2969" t="str">
            <v>UNITED STATES</v>
          </cell>
          <cell r="E2969" t="str">
            <v>Y</v>
          </cell>
          <cell r="F2969" t="str">
            <v>Affirmed</v>
          </cell>
          <cell r="G2969">
            <v>37735</v>
          </cell>
          <cell r="H2969" t="str">
            <v>A-</v>
          </cell>
          <cell r="I2969" t="str">
            <v>Rating Outlook Negative</v>
          </cell>
        </row>
        <row r="2970">
          <cell r="A2970">
            <v>80464359</v>
          </cell>
          <cell r="B2970" t="str">
            <v>Northern Natural Gas Company</v>
          </cell>
          <cell r="C2970" t="str">
            <v>Global Power</v>
          </cell>
          <cell r="D2970" t="str">
            <v>UNITED STATES</v>
          </cell>
          <cell r="E2970" t="str">
            <v>Y</v>
          </cell>
          <cell r="F2970" t="str">
            <v>Affirmed</v>
          </cell>
          <cell r="G2970">
            <v>38190</v>
          </cell>
          <cell r="H2970" t="str">
            <v>BBB+</v>
          </cell>
          <cell r="I2970" t="str">
            <v>Rating Outlook Positive</v>
          </cell>
        </row>
        <row r="2971">
          <cell r="A2971">
            <v>80464360</v>
          </cell>
          <cell r="B2971" t="str">
            <v>Transwestern Pipeline Company</v>
          </cell>
          <cell r="C2971" t="str">
            <v>Natural Gas &amp; Propane</v>
          </cell>
          <cell r="D2971" t="str">
            <v>UNITED STATES</v>
          </cell>
          <cell r="E2971" t="str">
            <v>Y</v>
          </cell>
          <cell r="F2971" t="str">
            <v>Rating Watch On</v>
          </cell>
          <cell r="G2971">
            <v>38128</v>
          </cell>
          <cell r="H2971" t="str">
            <v>B+</v>
          </cell>
          <cell r="I2971" t="str">
            <v>Rating Watch Positive</v>
          </cell>
        </row>
        <row r="2972">
          <cell r="A2972">
            <v>80464361</v>
          </cell>
          <cell r="B2972" t="str">
            <v>Northern Border Pipeline Company</v>
          </cell>
          <cell r="C2972" t="str">
            <v>Global Power</v>
          </cell>
          <cell r="D2972" t="str">
            <v>UNITED STATES</v>
          </cell>
          <cell r="E2972" t="str">
            <v>Y</v>
          </cell>
          <cell r="F2972" t="str">
            <v>Affirmed</v>
          </cell>
          <cell r="G2972">
            <v>37974</v>
          </cell>
          <cell r="H2972" t="str">
            <v>A-</v>
          </cell>
          <cell r="I2972" t="str">
            <v>Rating Outlook Negative</v>
          </cell>
        </row>
        <row r="2973">
          <cell r="A2973">
            <v>80464363</v>
          </cell>
          <cell r="B2973" t="str">
            <v>CEZ Finance BV</v>
          </cell>
          <cell r="C2973" t="str">
            <v>Electric-Corporate</v>
          </cell>
          <cell r="D2973" t="str">
            <v>CZECH REPUBLIC</v>
          </cell>
          <cell r="E2973" t="str">
            <v>Y</v>
          </cell>
          <cell r="F2973" t="str">
            <v>Revision Outlook</v>
          </cell>
          <cell r="G2973">
            <v>36907</v>
          </cell>
          <cell r="H2973" t="str">
            <v>BBB</v>
          </cell>
          <cell r="I2973" t="str">
            <v>Rating Outlook Positive</v>
          </cell>
        </row>
        <row r="2974">
          <cell r="A2974">
            <v>80464365</v>
          </cell>
          <cell r="B2974" t="str">
            <v>Otter Tail Corp.</v>
          </cell>
          <cell r="C2974" t="str">
            <v>Electric-Corporate</v>
          </cell>
          <cell r="D2974" t="str">
            <v>UNITED STATES</v>
          </cell>
          <cell r="E2974" t="str">
            <v>N</v>
          </cell>
          <cell r="F2974" t="str">
            <v>Withdrawn</v>
          </cell>
          <cell r="G2974">
            <v>38114</v>
          </cell>
          <cell r="H2974" t="str">
            <v>NR</v>
          </cell>
        </row>
        <row r="2975">
          <cell r="A2975">
            <v>80464366</v>
          </cell>
          <cell r="B2975" t="str">
            <v>Empresa de Generacion Electrica Fortuna S.A.</v>
          </cell>
          <cell r="C2975" t="str">
            <v>Electric-Corporate</v>
          </cell>
          <cell r="D2975" t="str">
            <v>PANAMA</v>
          </cell>
          <cell r="E2975" t="str">
            <v>Y</v>
          </cell>
          <cell r="F2975" t="str">
            <v>Affirmed</v>
          </cell>
          <cell r="G2975">
            <v>37897</v>
          </cell>
          <cell r="H2975" t="str">
            <v>BBB-</v>
          </cell>
        </row>
        <row r="2976">
          <cell r="A2976">
            <v>80464367</v>
          </cell>
          <cell r="B2976" t="str">
            <v>CenterPoint Energy, Inc.</v>
          </cell>
          <cell r="C2976" t="str">
            <v>Electric-Corporate</v>
          </cell>
          <cell r="D2976" t="str">
            <v>UNITED STATES</v>
          </cell>
          <cell r="E2976" t="str">
            <v>Y</v>
          </cell>
          <cell r="F2976" t="str">
            <v>Affirmed</v>
          </cell>
          <cell r="G2976">
            <v>37965</v>
          </cell>
          <cell r="H2976" t="str">
            <v>BBB-</v>
          </cell>
          <cell r="I2976" t="str">
            <v>Rating Outlook Negative</v>
          </cell>
        </row>
        <row r="2977">
          <cell r="A2977">
            <v>80464370</v>
          </cell>
          <cell r="B2977" t="str">
            <v>Ferrellgas Partners. L.P.</v>
          </cell>
          <cell r="C2977" t="str">
            <v>Global Power</v>
          </cell>
          <cell r="D2977" t="str">
            <v>UNITED STATES</v>
          </cell>
          <cell r="E2977" t="str">
            <v>Y</v>
          </cell>
          <cell r="F2977" t="str">
            <v>Affirmed</v>
          </cell>
          <cell r="G2977">
            <v>38042</v>
          </cell>
          <cell r="H2977" t="str">
            <v>BB+</v>
          </cell>
          <cell r="I2977" t="str">
            <v>Rating Outlook Negative</v>
          </cell>
        </row>
        <row r="2978">
          <cell r="A2978">
            <v>80464372</v>
          </cell>
          <cell r="B2978" t="str">
            <v>Yorkshire Electricity Distribution PLC</v>
          </cell>
          <cell r="C2978" t="str">
            <v>Global Power</v>
          </cell>
          <cell r="D2978" t="str">
            <v>UNITED KINGDOM</v>
          </cell>
          <cell r="E2978" t="str">
            <v>Y</v>
          </cell>
          <cell r="F2978" t="str">
            <v>Downgrade</v>
          </cell>
          <cell r="G2978">
            <v>38082</v>
          </cell>
          <cell r="H2978" t="str">
            <v>BBB+</v>
          </cell>
          <cell r="I2978" t="str">
            <v>Rating Outlook Stable</v>
          </cell>
        </row>
        <row r="2979">
          <cell r="A2979">
            <v>80464373</v>
          </cell>
          <cell r="B2979" t="str">
            <v>Kaneb Pipe Line Operating Partnership, L.P.</v>
          </cell>
          <cell r="C2979" t="str">
            <v>Electric-Corporate</v>
          </cell>
          <cell r="D2979" t="str">
            <v>UNITED STATES</v>
          </cell>
          <cell r="E2979" t="str">
            <v>Y</v>
          </cell>
          <cell r="F2979" t="str">
            <v>Affirmed</v>
          </cell>
          <cell r="G2979">
            <v>37760</v>
          </cell>
          <cell r="H2979" t="str">
            <v>BBB+</v>
          </cell>
          <cell r="I2979" t="str">
            <v>Rating Outlook Stable</v>
          </cell>
        </row>
        <row r="2980">
          <cell r="A2980">
            <v>80464374</v>
          </cell>
          <cell r="B2980" t="str">
            <v>Laclede Group, Inc. (The)</v>
          </cell>
          <cell r="C2980" t="str">
            <v>Global Power</v>
          </cell>
          <cell r="D2980" t="str">
            <v>UNITED STATES</v>
          </cell>
          <cell r="E2980" t="str">
            <v>Y</v>
          </cell>
          <cell r="F2980" t="str">
            <v>Affirmed</v>
          </cell>
          <cell r="G2980">
            <v>38142</v>
          </cell>
          <cell r="H2980" t="str">
            <v>A-</v>
          </cell>
          <cell r="I2980" t="str">
            <v>Rating Outlook Stable</v>
          </cell>
        </row>
        <row r="2981">
          <cell r="A2981">
            <v>80464379</v>
          </cell>
          <cell r="B2981" t="str">
            <v>Progress Energy Inc.</v>
          </cell>
          <cell r="C2981" t="str">
            <v>Global Power</v>
          </cell>
          <cell r="D2981" t="str">
            <v>UNITED STATES</v>
          </cell>
          <cell r="E2981" t="str">
            <v>Y</v>
          </cell>
          <cell r="F2981" t="str">
            <v>New Rating</v>
          </cell>
          <cell r="G2981">
            <v>37666</v>
          </cell>
          <cell r="H2981" t="str">
            <v>BBB-</v>
          </cell>
          <cell r="I2981" t="str">
            <v>Rating Outlook Stable</v>
          </cell>
        </row>
        <row r="2982">
          <cell r="A2982">
            <v>80469388</v>
          </cell>
          <cell r="B2982" t="str">
            <v>Infinity Property &amp; Casualty Corporation</v>
          </cell>
          <cell r="C2982" t="str">
            <v>Property/Casualty Insurers</v>
          </cell>
          <cell r="D2982" t="str">
            <v>UNITED STATES</v>
          </cell>
          <cell r="E2982" t="str">
            <v>Y</v>
          </cell>
          <cell r="F2982" t="str">
            <v>Affirmed</v>
          </cell>
          <cell r="G2982">
            <v>38155</v>
          </cell>
          <cell r="H2982" t="str">
            <v>BBB</v>
          </cell>
          <cell r="I2982" t="str">
            <v>Rating Outlook Stable</v>
          </cell>
        </row>
        <row r="2983">
          <cell r="A2983">
            <v>80473768</v>
          </cell>
          <cell r="B2983" t="str">
            <v>Sumitomo Corporation</v>
          </cell>
          <cell r="C2983" t="str">
            <v>Corporates</v>
          </cell>
          <cell r="D2983" t="str">
            <v>JAPAN</v>
          </cell>
          <cell r="E2983" t="str">
            <v>Y</v>
          </cell>
          <cell r="F2983" t="str">
            <v>Affirmed</v>
          </cell>
          <cell r="G2983">
            <v>38217</v>
          </cell>
          <cell r="H2983" t="str">
            <v>BBB+</v>
          </cell>
          <cell r="I2983" t="str">
            <v>Rating Outlook Stable</v>
          </cell>
        </row>
        <row r="2984">
          <cell r="A2984">
            <v>80473771</v>
          </cell>
          <cell r="B2984" t="str">
            <v>Itochu Corporation</v>
          </cell>
          <cell r="C2984" t="str">
            <v>Corporates</v>
          </cell>
          <cell r="D2984" t="str">
            <v>JAPAN</v>
          </cell>
          <cell r="E2984" t="str">
            <v>Y</v>
          </cell>
          <cell r="F2984" t="str">
            <v>Upgrade</v>
          </cell>
          <cell r="G2984">
            <v>38056</v>
          </cell>
          <cell r="H2984" t="str">
            <v>BB+</v>
          </cell>
          <cell r="I2984" t="str">
            <v>Rating Outlook Stable</v>
          </cell>
        </row>
        <row r="2985">
          <cell r="A2985">
            <v>80473774</v>
          </cell>
          <cell r="B2985" t="str">
            <v>Mitsui &amp; Co.,Ltd.</v>
          </cell>
          <cell r="C2985" t="str">
            <v>Corporates</v>
          </cell>
          <cell r="D2985" t="str">
            <v>JAPAN</v>
          </cell>
          <cell r="E2985" t="str">
            <v>Y</v>
          </cell>
          <cell r="F2985" t="str">
            <v>Affirmed</v>
          </cell>
          <cell r="G2985">
            <v>38217</v>
          </cell>
          <cell r="H2985" t="str">
            <v>A-</v>
          </cell>
          <cell r="I2985" t="str">
            <v>Rating Outlook Stable</v>
          </cell>
        </row>
        <row r="2986">
          <cell r="A2986">
            <v>80473778</v>
          </cell>
          <cell r="B2986" t="str">
            <v>Big Food Group Plc (The)</v>
          </cell>
          <cell r="C2986" t="str">
            <v>Corporates</v>
          </cell>
          <cell r="D2986" t="str">
            <v>UNITED KINGDOM</v>
          </cell>
          <cell r="E2986" t="str">
            <v>Y</v>
          </cell>
          <cell r="F2986" t="str">
            <v>Affirmed</v>
          </cell>
          <cell r="G2986">
            <v>38218</v>
          </cell>
          <cell r="H2986" t="str">
            <v>BB-</v>
          </cell>
          <cell r="I2986" t="str">
            <v>Rating Outlook Stable</v>
          </cell>
        </row>
        <row r="2987">
          <cell r="A2987">
            <v>80476792</v>
          </cell>
          <cell r="B2987" t="str">
            <v>Singapore Power</v>
          </cell>
          <cell r="C2987" t="str">
            <v>Public Power</v>
          </cell>
          <cell r="D2987" t="str">
            <v>SINGAPORE</v>
          </cell>
          <cell r="E2987" t="str">
            <v>Y</v>
          </cell>
          <cell r="F2987" t="str">
            <v>Downgrade</v>
          </cell>
          <cell r="G2987">
            <v>38217</v>
          </cell>
          <cell r="H2987" t="str">
            <v>A+</v>
          </cell>
          <cell r="I2987" t="str">
            <v>Rating Outlook Stable</v>
          </cell>
        </row>
        <row r="2988">
          <cell r="A2988">
            <v>80477968</v>
          </cell>
          <cell r="B2988" t="str">
            <v>Rinker Group Limited</v>
          </cell>
          <cell r="C2988" t="str">
            <v>Corporates</v>
          </cell>
          <cell r="D2988" t="str">
            <v>AUSTRALIA</v>
          </cell>
          <cell r="E2988" t="str">
            <v>Y</v>
          </cell>
          <cell r="F2988" t="str">
            <v>Affirmed</v>
          </cell>
          <cell r="G2988">
            <v>38037</v>
          </cell>
          <cell r="H2988" t="str">
            <v>A-</v>
          </cell>
          <cell r="I2988" t="str">
            <v>Rating Outlook Stable</v>
          </cell>
        </row>
        <row r="2989">
          <cell r="A2989">
            <v>80481568</v>
          </cell>
          <cell r="B2989" t="str">
            <v>Banco Inbursa</v>
          </cell>
          <cell r="C2989" t="str">
            <v>Banks</v>
          </cell>
          <cell r="D2989" t="str">
            <v>MEXICO</v>
          </cell>
          <cell r="E2989" t="str">
            <v>Y</v>
          </cell>
          <cell r="F2989" t="str">
            <v>Affirmed</v>
          </cell>
          <cell r="G2989">
            <v>38245</v>
          </cell>
          <cell r="H2989" t="str">
            <v>BBB-</v>
          </cell>
          <cell r="I2989" t="str">
            <v>Rating Outlook Stable</v>
          </cell>
        </row>
        <row r="2990">
          <cell r="A2990">
            <v>80482372</v>
          </cell>
          <cell r="B2990" t="str">
            <v>M&amp;T Bank, N.A.</v>
          </cell>
          <cell r="C2990" t="str">
            <v>Banks</v>
          </cell>
          <cell r="D2990" t="str">
            <v>UNITED STATES</v>
          </cell>
          <cell r="E2990" t="str">
            <v>Y</v>
          </cell>
          <cell r="F2990" t="str">
            <v>Downgrade</v>
          </cell>
          <cell r="G2990">
            <v>37712</v>
          </cell>
          <cell r="H2990" t="str">
            <v>A-</v>
          </cell>
          <cell r="I2990" t="str">
            <v>Rating Outlook Stable</v>
          </cell>
        </row>
        <row r="2991">
          <cell r="A2991">
            <v>80484377</v>
          </cell>
          <cell r="B2991" t="str">
            <v>JFE Holdings, Inc.</v>
          </cell>
          <cell r="C2991" t="str">
            <v>Corporates</v>
          </cell>
          <cell r="D2991" t="str">
            <v>JAPAN</v>
          </cell>
          <cell r="E2991" t="str">
            <v>Y</v>
          </cell>
          <cell r="F2991" t="str">
            <v>Upgrade</v>
          </cell>
          <cell r="G2991">
            <v>38251</v>
          </cell>
          <cell r="H2991" t="str">
            <v>BB+</v>
          </cell>
          <cell r="I2991" t="str">
            <v>Rating Outlook Positive</v>
          </cell>
        </row>
        <row r="2992">
          <cell r="A2992">
            <v>80488267</v>
          </cell>
          <cell r="B2992" t="str">
            <v>Fund American Companies, Inc.</v>
          </cell>
          <cell r="C2992" t="str">
            <v>Property/Casualty Insurers</v>
          </cell>
          <cell r="D2992" t="str">
            <v>UNITED STATES</v>
          </cell>
          <cell r="E2992" t="str">
            <v>Y</v>
          </cell>
          <cell r="F2992" t="str">
            <v>Affirmed</v>
          </cell>
          <cell r="G2992">
            <v>37755</v>
          </cell>
          <cell r="H2992" t="str">
            <v>BBB</v>
          </cell>
          <cell r="I2992" t="str">
            <v>Rating Outlook Stable</v>
          </cell>
        </row>
        <row r="2993">
          <cell r="A2993">
            <v>80488381</v>
          </cell>
          <cell r="B2993" t="str">
            <v>White Mountains Insurance Group, Ltd</v>
          </cell>
          <cell r="C2993" t="str">
            <v>Property/Casualty Insurers</v>
          </cell>
          <cell r="D2993" t="str">
            <v>UNITED STATES</v>
          </cell>
          <cell r="E2993" t="str">
            <v>Y</v>
          </cell>
          <cell r="F2993" t="str">
            <v>Affirmed</v>
          </cell>
          <cell r="G2993">
            <v>37755</v>
          </cell>
          <cell r="H2993" t="str">
            <v>BBB</v>
          </cell>
          <cell r="I2993" t="str">
            <v>Rating Outlook Stable</v>
          </cell>
        </row>
        <row r="2994">
          <cell r="A2994">
            <v>80492959</v>
          </cell>
          <cell r="B2994" t="str">
            <v>GTECH Holdings Corporation</v>
          </cell>
          <cell r="C2994" t="str">
            <v>Corporates</v>
          </cell>
          <cell r="D2994" t="str">
            <v>UNITED STATES</v>
          </cell>
          <cell r="E2994" t="str">
            <v>Y</v>
          </cell>
          <cell r="F2994" t="str">
            <v>Affirmed</v>
          </cell>
          <cell r="G2994">
            <v>37704</v>
          </cell>
          <cell r="H2994" t="str">
            <v>BBB+</v>
          </cell>
          <cell r="I2994" t="str">
            <v>Rating Outlook Positive</v>
          </cell>
        </row>
        <row r="2995">
          <cell r="A2995">
            <v>80494396</v>
          </cell>
          <cell r="B2995" t="str">
            <v>Controladora Comercial Mexicana, S.A. de C.V.(CCM)</v>
          </cell>
          <cell r="C2995" t="str">
            <v>Retailing</v>
          </cell>
          <cell r="D2995" t="str">
            <v>MEXICO</v>
          </cell>
          <cell r="E2995" t="str">
            <v>Y</v>
          </cell>
          <cell r="F2995" t="str">
            <v>New Rating</v>
          </cell>
          <cell r="G2995">
            <v>37726</v>
          </cell>
          <cell r="H2995" t="str">
            <v>BBB-</v>
          </cell>
          <cell r="I2995" t="str">
            <v>Rating Outlook Stable</v>
          </cell>
        </row>
        <row r="2996">
          <cell r="A2996">
            <v>80496382</v>
          </cell>
          <cell r="B2996" t="str">
            <v>ConocoPhillips Company</v>
          </cell>
          <cell r="C2996" t="str">
            <v>Corporates</v>
          </cell>
          <cell r="D2996" t="str">
            <v>UNITED STATES</v>
          </cell>
          <cell r="E2996" t="str">
            <v>N</v>
          </cell>
          <cell r="F2996" t="str">
            <v>New Rating</v>
          </cell>
          <cell r="G2996">
            <v>37728</v>
          </cell>
          <cell r="H2996" t="str">
            <v>A-</v>
          </cell>
          <cell r="I2996" t="str">
            <v>Rating Outlook Stable</v>
          </cell>
        </row>
        <row r="2997">
          <cell r="A2997">
            <v>80496388</v>
          </cell>
          <cell r="B2997" t="str">
            <v>MGM Mirage</v>
          </cell>
          <cell r="C2997" t="str">
            <v>Corporates</v>
          </cell>
          <cell r="D2997" t="str">
            <v>UNITED STATES</v>
          </cell>
          <cell r="E2997" t="str">
            <v>Y</v>
          </cell>
          <cell r="F2997" t="str">
            <v>Rating Watch On</v>
          </cell>
          <cell r="G2997">
            <v>38145</v>
          </cell>
          <cell r="H2997" t="str">
            <v>BB+</v>
          </cell>
          <cell r="I2997" t="str">
            <v>Rating Watch Negative</v>
          </cell>
        </row>
        <row r="2998">
          <cell r="A2998">
            <v>80503281</v>
          </cell>
          <cell r="B2998" t="str">
            <v>Orgresbank</v>
          </cell>
          <cell r="C2998" t="str">
            <v>Banks</v>
          </cell>
          <cell r="D2998" t="str">
            <v>RUSSIAN FEDERATION</v>
          </cell>
          <cell r="E2998" t="str">
            <v>Y</v>
          </cell>
          <cell r="F2998" t="str">
            <v>Affirmed</v>
          </cell>
          <cell r="G2998">
            <v>38254</v>
          </cell>
          <cell r="H2998" t="str">
            <v>B-</v>
          </cell>
          <cell r="I2998" t="str">
            <v>Rating Outlook Stable</v>
          </cell>
        </row>
        <row r="2999">
          <cell r="A2999">
            <v>80503284</v>
          </cell>
          <cell r="B2999" t="str">
            <v>Commercial Bank Credittrust</v>
          </cell>
          <cell r="C2999" t="str">
            <v>Banks</v>
          </cell>
          <cell r="D2999" t="str">
            <v>RUSSIAN FEDERATION</v>
          </cell>
          <cell r="E2999" t="str">
            <v>Y</v>
          </cell>
          <cell r="F2999" t="str">
            <v>Downgrade</v>
          </cell>
          <cell r="G2999">
            <v>38146</v>
          </cell>
          <cell r="H2999" t="str">
            <v>D</v>
          </cell>
          <cell r="I2999" t="str">
            <v>Rating Outlook Stable</v>
          </cell>
        </row>
        <row r="3000">
          <cell r="A3000">
            <v>80503690</v>
          </cell>
          <cell r="B3000" t="str">
            <v>Credit Suisse First Boston NY</v>
          </cell>
          <cell r="C3000" t="str">
            <v>Financial Institutions</v>
          </cell>
          <cell r="D3000" t="str">
            <v>SWITZERLAND</v>
          </cell>
          <cell r="E3000" t="str">
            <v>Y</v>
          </cell>
          <cell r="F3000" t="str">
            <v>Affirmed</v>
          </cell>
          <cell r="G3000">
            <v>37393</v>
          </cell>
          <cell r="H3000" t="str">
            <v>AA-</v>
          </cell>
        </row>
        <row r="3001">
          <cell r="A3001">
            <v>80503795</v>
          </cell>
          <cell r="B3001" t="str">
            <v>Chevron Texaco Corporation</v>
          </cell>
          <cell r="C3001" t="str">
            <v>Energy (Oil &amp; Gas)</v>
          </cell>
          <cell r="D3001" t="str">
            <v>UNITED STATES</v>
          </cell>
          <cell r="E3001" t="str">
            <v>Y</v>
          </cell>
          <cell r="F3001" t="str">
            <v>New Rating</v>
          </cell>
          <cell r="G3001">
            <v>37739</v>
          </cell>
          <cell r="H3001" t="str">
            <v>AA</v>
          </cell>
          <cell r="I3001" t="str">
            <v>Rating Outlook Stable</v>
          </cell>
        </row>
        <row r="3002">
          <cell r="A3002">
            <v>80506592</v>
          </cell>
          <cell r="B3002" t="str">
            <v>European Aeronautic Defence and Space Company N.V.</v>
          </cell>
          <cell r="C3002" t="str">
            <v>Corporates</v>
          </cell>
          <cell r="D3002" t="str">
            <v>NETHERLANDS</v>
          </cell>
          <cell r="E3002" t="str">
            <v>Y</v>
          </cell>
          <cell r="F3002" t="str">
            <v>New Rating</v>
          </cell>
          <cell r="G3002">
            <v>38177</v>
          </cell>
          <cell r="H3002" t="str">
            <v>A</v>
          </cell>
          <cell r="I3002" t="str">
            <v>Rating Outlook Stable</v>
          </cell>
        </row>
        <row r="3003">
          <cell r="A3003">
            <v>80506595</v>
          </cell>
          <cell r="B3003" t="str">
            <v>Ta Ching Bills Finance Corporation</v>
          </cell>
          <cell r="C3003" t="str">
            <v>Financial Institutions</v>
          </cell>
          <cell r="D3003" t="str">
            <v>TAIWAN</v>
          </cell>
          <cell r="E3003" t="str">
            <v>Y</v>
          </cell>
          <cell r="F3003" t="str">
            <v>Affirmed</v>
          </cell>
          <cell r="G3003">
            <v>38226</v>
          </cell>
          <cell r="H3003" t="str">
            <v>BB</v>
          </cell>
          <cell r="I3003" t="str">
            <v>Rating Outlook Stable</v>
          </cell>
        </row>
        <row r="3004">
          <cell r="A3004">
            <v>80506604</v>
          </cell>
          <cell r="B3004" t="str">
            <v>Global Securities Finance Corporation</v>
          </cell>
          <cell r="C3004" t="str">
            <v>Financial Institutions</v>
          </cell>
          <cell r="D3004" t="str">
            <v>TAIWAN</v>
          </cell>
          <cell r="E3004" t="str">
            <v>Y</v>
          </cell>
          <cell r="F3004" t="str">
            <v>New Rating</v>
          </cell>
          <cell r="G3004">
            <v>38119</v>
          </cell>
          <cell r="H3004" t="str">
            <v>BB-</v>
          </cell>
          <cell r="I3004" t="str">
            <v>Rating Outlook Stable</v>
          </cell>
        </row>
        <row r="3005">
          <cell r="A3005">
            <v>80506698</v>
          </cell>
          <cell r="B3005" t="str">
            <v>InterContinental Hotels Group PLC</v>
          </cell>
          <cell r="C3005" t="str">
            <v>Lodging</v>
          </cell>
          <cell r="D3005" t="str">
            <v>UNITED KINGDOM</v>
          </cell>
          <cell r="E3005" t="str">
            <v>Y</v>
          </cell>
          <cell r="F3005" t="str">
            <v>Affirmed</v>
          </cell>
          <cell r="G3005">
            <v>38239</v>
          </cell>
          <cell r="H3005" t="str">
            <v>BBB+</v>
          </cell>
          <cell r="I3005" t="str">
            <v>Rating Outlook Stable</v>
          </cell>
        </row>
        <row r="3006">
          <cell r="A3006">
            <v>80506776</v>
          </cell>
          <cell r="B3006" t="str">
            <v>CSC Holdings, Inc. (Cablevision-U.S.)</v>
          </cell>
          <cell r="C3006" t="str">
            <v>Media &amp; Entertainment</v>
          </cell>
          <cell r="D3006" t="str">
            <v>UNITED STATES</v>
          </cell>
          <cell r="E3006" t="str">
            <v>Y</v>
          </cell>
          <cell r="F3006" t="str">
            <v>New Rating</v>
          </cell>
          <cell r="G3006">
            <v>37740</v>
          </cell>
          <cell r="H3006" t="str">
            <v>BB-</v>
          </cell>
          <cell r="I3006" t="str">
            <v>Rating Outlook Stable</v>
          </cell>
        </row>
        <row r="3007">
          <cell r="A3007">
            <v>80508175</v>
          </cell>
          <cell r="B3007" t="str">
            <v>Federal Home Loan Bank of Seattle</v>
          </cell>
          <cell r="C3007" t="str">
            <v>Banks</v>
          </cell>
          <cell r="D3007" t="str">
            <v>UNITED STATES</v>
          </cell>
          <cell r="E3007" t="str">
            <v>N</v>
          </cell>
          <cell r="F3007" t="str">
            <v>New Rating</v>
          </cell>
          <cell r="G3007">
            <v>37742</v>
          </cell>
          <cell r="H3007" t="str">
            <v>AAA</v>
          </cell>
        </row>
        <row r="3008">
          <cell r="A3008">
            <v>80511648</v>
          </cell>
          <cell r="B3008" t="str">
            <v>Kazakhstan Temir Zholy</v>
          </cell>
          <cell r="C3008" t="str">
            <v>Transportation</v>
          </cell>
          <cell r="D3008" t="str">
            <v>KAZAKHSTAN</v>
          </cell>
          <cell r="E3008" t="str">
            <v>Y</v>
          </cell>
          <cell r="F3008" t="str">
            <v>New Rating</v>
          </cell>
          <cell r="G3008">
            <v>37617</v>
          </cell>
          <cell r="H3008" t="str">
            <v>BB+</v>
          </cell>
          <cell r="I3008" t="str">
            <v>Rating Outlook Stable</v>
          </cell>
        </row>
        <row r="3009">
          <cell r="A3009">
            <v>80512806</v>
          </cell>
          <cell r="B3009" t="str">
            <v>Turkiye Petrol Refinerileri A.S. (TUPRAS)</v>
          </cell>
          <cell r="C3009" t="str">
            <v>Energy (Oil &amp; Gas)</v>
          </cell>
          <cell r="D3009" t="str">
            <v>TURKEY</v>
          </cell>
          <cell r="E3009" t="str">
            <v>Y</v>
          </cell>
          <cell r="F3009" t="str">
            <v>Rating Watch On</v>
          </cell>
          <cell r="G3009">
            <v>38033</v>
          </cell>
          <cell r="H3009" t="str">
            <v>B</v>
          </cell>
          <cell r="I3009" t="str">
            <v>Rating Watch Evolving</v>
          </cell>
        </row>
        <row r="3010">
          <cell r="A3010">
            <v>80512837</v>
          </cell>
          <cell r="B3010" t="str">
            <v>Highwoods Properties, L.P.</v>
          </cell>
          <cell r="C3010" t="str">
            <v>Real Estate Investment Trusts</v>
          </cell>
          <cell r="D3010" t="str">
            <v>UNITED STATES</v>
          </cell>
          <cell r="E3010" t="str">
            <v>Y</v>
          </cell>
          <cell r="F3010" t="str">
            <v>Affirmed</v>
          </cell>
          <cell r="G3010">
            <v>38148</v>
          </cell>
          <cell r="H3010" t="str">
            <v>BBB-</v>
          </cell>
          <cell r="I3010" t="str">
            <v>Rating Outlook Negative</v>
          </cell>
        </row>
        <row r="3011">
          <cell r="A3011">
            <v>80515394</v>
          </cell>
          <cell r="B3011" t="str">
            <v>AECOM Technology Corporation</v>
          </cell>
          <cell r="C3011" t="str">
            <v>Corporates</v>
          </cell>
          <cell r="D3011" t="str">
            <v>UNITED STATES</v>
          </cell>
          <cell r="E3011" t="str">
            <v>N</v>
          </cell>
          <cell r="F3011" t="str">
            <v>Affirmed</v>
          </cell>
          <cell r="G3011">
            <v>38131</v>
          </cell>
          <cell r="H3011" t="str">
            <v>BBB-</v>
          </cell>
          <cell r="I3011" t="str">
            <v>Rating Outlook Stable</v>
          </cell>
        </row>
        <row r="3012">
          <cell r="A3012">
            <v>80516792</v>
          </cell>
          <cell r="B3012" t="str">
            <v>Zurich Insurance Company</v>
          </cell>
          <cell r="C3012" t="str">
            <v>Insurance</v>
          </cell>
          <cell r="D3012" t="str">
            <v>SWITZERLAND</v>
          </cell>
          <cell r="E3012" t="str">
            <v>Y</v>
          </cell>
          <cell r="F3012" t="str">
            <v>Affirmed</v>
          </cell>
          <cell r="G3012">
            <v>38036</v>
          </cell>
          <cell r="H3012" t="str">
            <v>A-</v>
          </cell>
          <cell r="I3012" t="str">
            <v>Rating Outlook Positive</v>
          </cell>
        </row>
        <row r="3013">
          <cell r="A3013">
            <v>80516795</v>
          </cell>
          <cell r="B3013" t="str">
            <v>ZCM Matched Funding Corp</v>
          </cell>
          <cell r="C3013" t="str">
            <v>Financial Institutions</v>
          </cell>
          <cell r="D3013" t="str">
            <v>UNITED STATES</v>
          </cell>
          <cell r="E3013" t="str">
            <v>Y</v>
          </cell>
          <cell r="F3013" t="str">
            <v>Affirmed</v>
          </cell>
          <cell r="G3013">
            <v>38036</v>
          </cell>
          <cell r="H3013" t="str">
            <v>A</v>
          </cell>
          <cell r="I3013" t="str">
            <v>Rating Outlook Positive</v>
          </cell>
        </row>
        <row r="3014">
          <cell r="A3014">
            <v>80516798</v>
          </cell>
          <cell r="B3014" t="str">
            <v>Zurich Bank</v>
          </cell>
          <cell r="C3014" t="str">
            <v>Banks</v>
          </cell>
          <cell r="D3014" t="str">
            <v>IRELAND</v>
          </cell>
          <cell r="E3014" t="str">
            <v>Y</v>
          </cell>
          <cell r="F3014" t="str">
            <v>Affirmed</v>
          </cell>
          <cell r="G3014">
            <v>38036</v>
          </cell>
          <cell r="H3014" t="str">
            <v>A</v>
          </cell>
          <cell r="I3014" t="str">
            <v>Rating Outlook Positive</v>
          </cell>
        </row>
        <row r="3015">
          <cell r="A3015">
            <v>80516801</v>
          </cell>
          <cell r="B3015" t="str">
            <v>Zurich Capital Markets, Inc.</v>
          </cell>
          <cell r="C3015" t="str">
            <v>Financial Institutions</v>
          </cell>
          <cell r="D3015" t="str">
            <v>UNITED STATES</v>
          </cell>
          <cell r="E3015" t="str">
            <v>Y</v>
          </cell>
          <cell r="F3015" t="str">
            <v>Affirmed</v>
          </cell>
          <cell r="G3015">
            <v>38036</v>
          </cell>
          <cell r="H3015" t="str">
            <v>A</v>
          </cell>
          <cell r="I3015" t="str">
            <v>Rating Outlook Positive</v>
          </cell>
        </row>
        <row r="3016">
          <cell r="A3016">
            <v>80517192</v>
          </cell>
          <cell r="B3016" t="str">
            <v>DEPFA Bank plc, New York Agency</v>
          </cell>
          <cell r="C3016" t="str">
            <v>Financial Institutions</v>
          </cell>
          <cell r="D3016" t="str">
            <v>UNITED STATES</v>
          </cell>
          <cell r="E3016" t="str">
            <v>Y</v>
          </cell>
          <cell r="F3016" t="str">
            <v>New Rating</v>
          </cell>
          <cell r="G3016">
            <v>37754</v>
          </cell>
          <cell r="H3016" t="str">
            <v>AA-</v>
          </cell>
          <cell r="I3016" t="str">
            <v>Rating Outlook Stable</v>
          </cell>
        </row>
        <row r="3017">
          <cell r="A3017">
            <v>80517199</v>
          </cell>
          <cell r="B3017" t="str">
            <v>Black &amp; Veatch</v>
          </cell>
          <cell r="C3017" t="str">
            <v>Corporates</v>
          </cell>
          <cell r="D3017" t="str">
            <v>UNITED STATES</v>
          </cell>
          <cell r="E3017" t="str">
            <v>N</v>
          </cell>
          <cell r="F3017" t="str">
            <v>Downgrade</v>
          </cell>
          <cell r="G3017">
            <v>37973</v>
          </cell>
          <cell r="H3017" t="str">
            <v>BB</v>
          </cell>
          <cell r="I3017" t="str">
            <v>Rating Outlook Stable</v>
          </cell>
        </row>
        <row r="3018">
          <cell r="A3018">
            <v>80520607</v>
          </cell>
          <cell r="B3018" t="str">
            <v>British Sky Broadcasting Group plc</v>
          </cell>
          <cell r="C3018" t="str">
            <v>Media &amp; Entertainment</v>
          </cell>
          <cell r="D3018" t="str">
            <v>UNITED KINGDOM</v>
          </cell>
          <cell r="E3018" t="str">
            <v>Y</v>
          </cell>
          <cell r="F3018" t="str">
            <v>Affirmed</v>
          </cell>
          <cell r="G3018">
            <v>38029</v>
          </cell>
          <cell r="H3018" t="str">
            <v>BBB-</v>
          </cell>
          <cell r="I3018" t="str">
            <v>Rating Outlook Positive</v>
          </cell>
        </row>
        <row r="3019">
          <cell r="A3019">
            <v>80520610</v>
          </cell>
          <cell r="B3019" t="str">
            <v>Portugal Telecom</v>
          </cell>
          <cell r="C3019" t="str">
            <v>Telecommunications</v>
          </cell>
          <cell r="D3019" t="str">
            <v>PORTUGAL</v>
          </cell>
          <cell r="E3019" t="str">
            <v>Y</v>
          </cell>
          <cell r="F3019" t="str">
            <v>New Rating</v>
          </cell>
          <cell r="G3019">
            <v>38097</v>
          </cell>
          <cell r="H3019" t="str">
            <v>A-</v>
          </cell>
          <cell r="I3019" t="str">
            <v>Rating Outlook Stable</v>
          </cell>
        </row>
        <row r="3020">
          <cell r="A3020">
            <v>80520618</v>
          </cell>
          <cell r="B3020" t="str">
            <v>Wolters Kluwer NV</v>
          </cell>
          <cell r="C3020" t="str">
            <v>Media &amp; Entertainment</v>
          </cell>
          <cell r="D3020" t="str">
            <v>NETHERLANDS</v>
          </cell>
          <cell r="E3020" t="str">
            <v>Y</v>
          </cell>
          <cell r="F3020" t="str">
            <v>New Rating</v>
          </cell>
          <cell r="G3020">
            <v>38224</v>
          </cell>
          <cell r="H3020" t="str">
            <v>BBB</v>
          </cell>
          <cell r="I3020" t="str">
            <v>Rating Outlook Positive</v>
          </cell>
        </row>
        <row r="3021">
          <cell r="A3021">
            <v>80525527</v>
          </cell>
          <cell r="B3021" t="str">
            <v>SPI PowerNet Pty Ltd</v>
          </cell>
          <cell r="C3021" t="str">
            <v>Global Power</v>
          </cell>
          <cell r="D3021" t="str">
            <v>AUSTRALIA</v>
          </cell>
          <cell r="E3021" t="str">
            <v>Y</v>
          </cell>
          <cell r="F3021" t="str">
            <v>Affirmed</v>
          </cell>
          <cell r="G3021">
            <v>38198</v>
          </cell>
          <cell r="H3021" t="str">
            <v>A</v>
          </cell>
          <cell r="I3021" t="str">
            <v>Rating Outlook Stable</v>
          </cell>
        </row>
        <row r="3022">
          <cell r="A3022">
            <v>80531198</v>
          </cell>
          <cell r="B3022" t="str">
            <v>Eastern Broadcasting Co. Ltd</v>
          </cell>
          <cell r="C3022" t="str">
            <v>Media &amp; Entertainment</v>
          </cell>
          <cell r="D3022" t="str">
            <v>TAIWAN</v>
          </cell>
          <cell r="E3022" t="str">
            <v>Y</v>
          </cell>
          <cell r="F3022" t="str">
            <v>Affirmed</v>
          </cell>
          <cell r="G3022">
            <v>38117</v>
          </cell>
          <cell r="H3022" t="str">
            <v>BB-</v>
          </cell>
          <cell r="I3022" t="str">
            <v>Rating Outlook Positive</v>
          </cell>
        </row>
        <row r="3023">
          <cell r="A3023">
            <v>80531996</v>
          </cell>
          <cell r="B3023" t="str">
            <v>HSH Nordbank AG (Guaranteed)</v>
          </cell>
          <cell r="C3023" t="str">
            <v>Banks</v>
          </cell>
          <cell r="D3023" t="str">
            <v>GERMANY</v>
          </cell>
          <cell r="E3023" t="str">
            <v>Y</v>
          </cell>
          <cell r="F3023" t="str">
            <v>Affirmed</v>
          </cell>
          <cell r="G3023">
            <v>38252</v>
          </cell>
          <cell r="H3023" t="str">
            <v>AAA</v>
          </cell>
          <cell r="I3023" t="str">
            <v>Rating Outlook Stable</v>
          </cell>
        </row>
        <row r="3024">
          <cell r="A3024">
            <v>80533392</v>
          </cell>
          <cell r="B3024" t="str">
            <v>Texas Gas Transmission Pipeline LLC</v>
          </cell>
          <cell r="C3024" t="str">
            <v>Global Power</v>
          </cell>
          <cell r="D3024" t="str">
            <v>UNITED STATES</v>
          </cell>
          <cell r="E3024" t="str">
            <v>Y</v>
          </cell>
          <cell r="F3024" t="str">
            <v>New Rating</v>
          </cell>
          <cell r="G3024">
            <v>37764</v>
          </cell>
          <cell r="H3024" t="str">
            <v>BBB</v>
          </cell>
          <cell r="I3024" t="str">
            <v>Rating Outlook Stable</v>
          </cell>
        </row>
        <row r="3025">
          <cell r="A3025">
            <v>80534022</v>
          </cell>
          <cell r="B3025" t="str">
            <v>CH2M Hill Companies, Ltd.</v>
          </cell>
          <cell r="C3025" t="str">
            <v>Corporates</v>
          </cell>
          <cell r="D3025" t="str">
            <v>UNITED STATES</v>
          </cell>
          <cell r="E3025" t="str">
            <v>N</v>
          </cell>
          <cell r="F3025" t="str">
            <v>Affirmed</v>
          </cell>
          <cell r="G3025">
            <v>38016</v>
          </cell>
          <cell r="H3025" t="str">
            <v>BBB-</v>
          </cell>
          <cell r="I3025" t="str">
            <v>Rating Outlook Stable</v>
          </cell>
        </row>
        <row r="3026">
          <cell r="A3026">
            <v>80538734</v>
          </cell>
          <cell r="B3026" t="str">
            <v>ExxonMobil Corporation</v>
          </cell>
          <cell r="C3026" t="str">
            <v>Energy (Oil &amp; Gas)</v>
          </cell>
          <cell r="D3026" t="str">
            <v>UNITED STATES</v>
          </cell>
          <cell r="E3026" t="str">
            <v>Y</v>
          </cell>
          <cell r="F3026" t="str">
            <v>New Rating</v>
          </cell>
          <cell r="G3026">
            <v>37771</v>
          </cell>
          <cell r="H3026" t="str">
            <v>AAA</v>
          </cell>
          <cell r="I3026" t="str">
            <v>Rating Outlook Stable</v>
          </cell>
        </row>
        <row r="3027">
          <cell r="A3027">
            <v>80539795</v>
          </cell>
          <cell r="B3027" t="str">
            <v>Banque Federative du Credit Mutuel (BFCM)</v>
          </cell>
          <cell r="C3027" t="str">
            <v>Banks</v>
          </cell>
          <cell r="D3027" t="str">
            <v>FRANCE</v>
          </cell>
          <cell r="E3027" t="str">
            <v>Y</v>
          </cell>
          <cell r="F3027" t="str">
            <v>New Rating</v>
          </cell>
          <cell r="G3027">
            <v>37774</v>
          </cell>
          <cell r="H3027" t="str">
            <v>AA-</v>
          </cell>
          <cell r="I3027" t="str">
            <v>Rating Outlook Stable</v>
          </cell>
        </row>
        <row r="3028">
          <cell r="A3028">
            <v>80542325</v>
          </cell>
          <cell r="B3028" t="str">
            <v>Coca-Cola Company (The)</v>
          </cell>
          <cell r="C3028" t="str">
            <v>Beverage</v>
          </cell>
          <cell r="D3028" t="str">
            <v>UNITED STATES</v>
          </cell>
          <cell r="E3028" t="str">
            <v>Y</v>
          </cell>
          <cell r="F3028" t="str">
            <v>New Rating</v>
          </cell>
          <cell r="G3028">
            <v>37774</v>
          </cell>
          <cell r="H3028" t="str">
            <v>A+</v>
          </cell>
          <cell r="I3028" t="str">
            <v>Rating Outlook Stable</v>
          </cell>
        </row>
        <row r="3029">
          <cell r="A3029">
            <v>80543465</v>
          </cell>
          <cell r="B3029" t="str">
            <v>Banco Pactual S.A.</v>
          </cell>
          <cell r="C3029" t="str">
            <v>Banks</v>
          </cell>
          <cell r="D3029" t="str">
            <v>BRAZIL</v>
          </cell>
          <cell r="E3029" t="str">
            <v>Y</v>
          </cell>
          <cell r="F3029" t="str">
            <v>Upgrade</v>
          </cell>
          <cell r="G3029">
            <v>38259</v>
          </cell>
          <cell r="H3029" t="str">
            <v>BB-</v>
          </cell>
          <cell r="I3029" t="str">
            <v>Rating Outlook Stable</v>
          </cell>
        </row>
        <row r="3030">
          <cell r="A3030">
            <v>80543985</v>
          </cell>
          <cell r="B3030" t="str">
            <v>Crum &amp; Forster Funding Corp.</v>
          </cell>
          <cell r="C3030" t="str">
            <v>Property/Casualty Insurers</v>
          </cell>
          <cell r="D3030" t="str">
            <v>UNITED STATES</v>
          </cell>
          <cell r="E3030" t="str">
            <v>N</v>
          </cell>
          <cell r="F3030" t="str">
            <v>Withdrawn</v>
          </cell>
          <cell r="G3030">
            <v>37811</v>
          </cell>
          <cell r="H3030" t="str">
            <v>NR</v>
          </cell>
        </row>
        <row r="3031">
          <cell r="A3031">
            <v>80545032</v>
          </cell>
          <cell r="B3031" t="str">
            <v>Conectiv</v>
          </cell>
          <cell r="C3031" t="str">
            <v>Global Power</v>
          </cell>
          <cell r="D3031" t="str">
            <v>UNITED STATES</v>
          </cell>
          <cell r="E3031" t="str">
            <v>Y</v>
          </cell>
          <cell r="F3031" t="str">
            <v>Affirmed</v>
          </cell>
          <cell r="G3031">
            <v>38125</v>
          </cell>
          <cell r="H3031" t="str">
            <v>BBB+</v>
          </cell>
          <cell r="I3031" t="str">
            <v>Rating Outlook Negative</v>
          </cell>
        </row>
        <row r="3032">
          <cell r="A3032">
            <v>80545404</v>
          </cell>
          <cell r="B3032" t="str">
            <v>QBE Insurance Group Limited</v>
          </cell>
          <cell r="C3032" t="str">
            <v>Insurance</v>
          </cell>
          <cell r="D3032" t="str">
            <v>AUSTRALIA</v>
          </cell>
          <cell r="E3032" t="str">
            <v>Y</v>
          </cell>
          <cell r="F3032" t="str">
            <v>Downgrade</v>
          </cell>
          <cell r="G3032">
            <v>38240</v>
          </cell>
          <cell r="H3032" t="str">
            <v>A</v>
          </cell>
          <cell r="I3032" t="str">
            <v>Rating Outlook Stable</v>
          </cell>
        </row>
        <row r="3033">
          <cell r="A3033">
            <v>80545418</v>
          </cell>
          <cell r="B3033" t="str">
            <v>Grupo Ferroviario Mexicano, S.A. de C.V.</v>
          </cell>
          <cell r="C3033" t="str">
            <v>Transportation</v>
          </cell>
          <cell r="D3033" t="str">
            <v>MEXICO</v>
          </cell>
          <cell r="E3033" t="str">
            <v>Y</v>
          </cell>
          <cell r="F3033" t="str">
            <v>Affirmed</v>
          </cell>
          <cell r="G3033">
            <v>38054</v>
          </cell>
          <cell r="H3033" t="str">
            <v>BBB-</v>
          </cell>
          <cell r="I3033" t="str">
            <v>Rating Outlook Stable</v>
          </cell>
        </row>
        <row r="3034">
          <cell r="A3034">
            <v>80556214</v>
          </cell>
          <cell r="B3034" t="str">
            <v>Duke Energy Australia Pty Ltd</v>
          </cell>
          <cell r="C3034" t="str">
            <v>Global Power</v>
          </cell>
          <cell r="D3034" t="str">
            <v>AUSTRALIA</v>
          </cell>
          <cell r="E3034" t="str">
            <v>Y</v>
          </cell>
          <cell r="F3034" t="str">
            <v>Affirmed</v>
          </cell>
          <cell r="G3034">
            <v>38117</v>
          </cell>
          <cell r="H3034" t="str">
            <v>BBB-</v>
          </cell>
          <cell r="I3034" t="str">
            <v>Rating Outlook Stable</v>
          </cell>
        </row>
        <row r="3035">
          <cell r="A3035">
            <v>80556715</v>
          </cell>
          <cell r="B3035" t="str">
            <v>Visteon Corporation</v>
          </cell>
          <cell r="C3035" t="str">
            <v>Corporates</v>
          </cell>
          <cell r="D3035" t="str">
            <v>UNITED STATES</v>
          </cell>
          <cell r="E3035" t="str">
            <v>Y</v>
          </cell>
          <cell r="F3035" t="str">
            <v>Downgrade</v>
          </cell>
          <cell r="G3035">
            <v>38240</v>
          </cell>
          <cell r="H3035" t="str">
            <v>BB+</v>
          </cell>
          <cell r="I3035" t="str">
            <v>Rating Watch Negative</v>
          </cell>
        </row>
        <row r="3036">
          <cell r="A3036">
            <v>80599817</v>
          </cell>
          <cell r="B3036" t="str">
            <v>Tech Data Corporation</v>
          </cell>
          <cell r="C3036" t="str">
            <v>Technology</v>
          </cell>
          <cell r="D3036" t="str">
            <v>UNITED STATES</v>
          </cell>
          <cell r="E3036" t="str">
            <v>Y</v>
          </cell>
          <cell r="F3036" t="str">
            <v>Affirmed</v>
          </cell>
          <cell r="G3036">
            <v>38230</v>
          </cell>
          <cell r="H3036" t="str">
            <v>BB+</v>
          </cell>
          <cell r="I3036" t="str">
            <v>Rating Outlook Positive</v>
          </cell>
        </row>
        <row r="3037">
          <cell r="A3037">
            <v>80602000</v>
          </cell>
          <cell r="B3037" t="str">
            <v>Gallaher Group Plc</v>
          </cell>
          <cell r="C3037" t="str">
            <v>Tobacco</v>
          </cell>
          <cell r="D3037" t="str">
            <v>UNITED KINGDOM</v>
          </cell>
          <cell r="E3037" t="str">
            <v>Y</v>
          </cell>
          <cell r="F3037" t="str">
            <v>Affirmed</v>
          </cell>
          <cell r="G3037">
            <v>38246</v>
          </cell>
          <cell r="H3037" t="str">
            <v>BBB</v>
          </cell>
          <cell r="I3037" t="str">
            <v>Rating Outlook Stable</v>
          </cell>
        </row>
        <row r="3038">
          <cell r="A3038">
            <v>80603002</v>
          </cell>
          <cell r="B3038" t="str">
            <v>Manulife Financial Corporation</v>
          </cell>
          <cell r="C3038" t="str">
            <v>Life Insurers</v>
          </cell>
          <cell r="D3038" t="str">
            <v>UNITED STATES</v>
          </cell>
          <cell r="E3038" t="str">
            <v>Y</v>
          </cell>
          <cell r="F3038" t="str">
            <v>Affirmed</v>
          </cell>
          <cell r="G3038">
            <v>38105</v>
          </cell>
          <cell r="H3038" t="str">
            <v>AA-</v>
          </cell>
          <cell r="I3038" t="str">
            <v>Rating Outlook Stable</v>
          </cell>
        </row>
        <row r="3039">
          <cell r="A3039">
            <v>80603592</v>
          </cell>
          <cell r="B3039" t="str">
            <v>Banche Popolari Unite</v>
          </cell>
          <cell r="C3039" t="str">
            <v>Banks</v>
          </cell>
          <cell r="D3039" t="str">
            <v>ITALY</v>
          </cell>
          <cell r="E3039" t="str">
            <v>Y</v>
          </cell>
          <cell r="F3039" t="str">
            <v>Affirmed</v>
          </cell>
          <cell r="G3039">
            <v>38231</v>
          </cell>
          <cell r="H3039" t="str">
            <v>A-</v>
          </cell>
          <cell r="I3039" t="str">
            <v>Rating Outlook Stable</v>
          </cell>
        </row>
        <row r="3040">
          <cell r="A3040">
            <v>80607425</v>
          </cell>
          <cell r="B3040" t="str">
            <v>Gerdau Acominas</v>
          </cell>
          <cell r="C3040" t="str">
            <v>Corporates</v>
          </cell>
          <cell r="D3040" t="str">
            <v>BRAZIL</v>
          </cell>
          <cell r="E3040" t="str">
            <v>Y</v>
          </cell>
          <cell r="F3040" t="str">
            <v>Upgrade</v>
          </cell>
          <cell r="G3040">
            <v>38258</v>
          </cell>
          <cell r="H3040" t="str">
            <v>BB-</v>
          </cell>
          <cell r="I3040" t="str">
            <v>Rating Outlook Stable</v>
          </cell>
        </row>
        <row r="3041">
          <cell r="A3041">
            <v>80609415</v>
          </cell>
          <cell r="B3041" t="str">
            <v>Banco Itau Holding Financeira S.A.</v>
          </cell>
          <cell r="C3041" t="str">
            <v>Banks</v>
          </cell>
          <cell r="D3041" t="str">
            <v>BRAZIL</v>
          </cell>
          <cell r="E3041" t="str">
            <v>Y</v>
          </cell>
          <cell r="F3041" t="str">
            <v>Upgrade</v>
          </cell>
          <cell r="G3041">
            <v>38259</v>
          </cell>
          <cell r="H3041" t="str">
            <v>BB-</v>
          </cell>
          <cell r="I3041" t="str">
            <v>Rating Outlook Stable</v>
          </cell>
        </row>
        <row r="3042">
          <cell r="A3042">
            <v>80610455</v>
          </cell>
          <cell r="B3042" t="str">
            <v>Meritage Corp.</v>
          </cell>
          <cell r="C3042" t="str">
            <v>Homebuilding</v>
          </cell>
          <cell r="D3042" t="str">
            <v>UNITED STATES</v>
          </cell>
          <cell r="E3042" t="str">
            <v>Y</v>
          </cell>
          <cell r="F3042" t="str">
            <v>New Rating</v>
          </cell>
          <cell r="G3042">
            <v>37798</v>
          </cell>
          <cell r="H3042" t="str">
            <v>BB</v>
          </cell>
          <cell r="I3042" t="str">
            <v>Rating Outlook Stable</v>
          </cell>
        </row>
        <row r="3043">
          <cell r="A3043">
            <v>80611394</v>
          </cell>
          <cell r="B3043" t="str">
            <v>FirstRand Bank Holdings Limited</v>
          </cell>
          <cell r="C3043" t="str">
            <v>Banks</v>
          </cell>
          <cell r="D3043" t="str">
            <v>SOUTH AFRICA</v>
          </cell>
          <cell r="E3043" t="str">
            <v>Y</v>
          </cell>
          <cell r="F3043" t="str">
            <v>New Rating</v>
          </cell>
          <cell r="G3043">
            <v>37813</v>
          </cell>
          <cell r="H3043" t="str">
            <v>BBB</v>
          </cell>
          <cell r="I3043" t="str">
            <v>Rating Outlook Stable</v>
          </cell>
        </row>
        <row r="3044">
          <cell r="A3044">
            <v>80611405</v>
          </cell>
          <cell r="B3044" t="str">
            <v>Konica Minolta Holdings Inc.</v>
          </cell>
          <cell r="C3044" t="str">
            <v>Technology</v>
          </cell>
          <cell r="D3044" t="str">
            <v>JAPAN</v>
          </cell>
          <cell r="E3044" t="str">
            <v>Y</v>
          </cell>
          <cell r="F3044" t="str">
            <v>Affirmed</v>
          </cell>
          <cell r="G3044">
            <v>37894</v>
          </cell>
          <cell r="H3044" t="str">
            <v>BBB-</v>
          </cell>
          <cell r="I3044" t="str">
            <v>Rating Outlook Stable</v>
          </cell>
        </row>
        <row r="3045">
          <cell r="A3045">
            <v>80613238</v>
          </cell>
          <cell r="B3045" t="str">
            <v>Hearst-Argyle Televison, Inc.</v>
          </cell>
          <cell r="C3045" t="str">
            <v>Media &amp; Entertainment</v>
          </cell>
          <cell r="D3045" t="str">
            <v>UNITED STATES</v>
          </cell>
          <cell r="E3045" t="str">
            <v>Y</v>
          </cell>
          <cell r="F3045" t="str">
            <v>New Rating</v>
          </cell>
          <cell r="G3045">
            <v>37802</v>
          </cell>
          <cell r="H3045" t="str">
            <v>BBB-</v>
          </cell>
          <cell r="I3045" t="str">
            <v>Rating Outlook Stable</v>
          </cell>
        </row>
        <row r="3046">
          <cell r="A3046">
            <v>80613291</v>
          </cell>
          <cell r="B3046" t="str">
            <v>Western &amp; Southern Financial Group, Inc.</v>
          </cell>
          <cell r="C3046" t="str">
            <v>Life Insurers</v>
          </cell>
          <cell r="D3046" t="str">
            <v>UNITED STATES</v>
          </cell>
          <cell r="E3046" t="str">
            <v>Y</v>
          </cell>
          <cell r="F3046" t="str">
            <v>Affirmed</v>
          </cell>
          <cell r="G3046">
            <v>38160</v>
          </cell>
          <cell r="H3046" t="str">
            <v>AA-</v>
          </cell>
          <cell r="I3046" t="str">
            <v>Rating Outlook Stable</v>
          </cell>
        </row>
        <row r="3047">
          <cell r="A3047">
            <v>80614392</v>
          </cell>
          <cell r="B3047" t="str">
            <v>Cadbury Schweppes Finance plc</v>
          </cell>
          <cell r="C3047" t="str">
            <v>Commercial Finance Companies</v>
          </cell>
          <cell r="D3047" t="str">
            <v>UNITED KINGDOM</v>
          </cell>
          <cell r="E3047" t="str">
            <v>Y</v>
          </cell>
          <cell r="F3047" t="str">
            <v>Downgrade</v>
          </cell>
          <cell r="G3047">
            <v>37607</v>
          </cell>
          <cell r="H3047" t="str">
            <v>BBB</v>
          </cell>
          <cell r="I3047" t="str">
            <v>Rating Outlook Stable</v>
          </cell>
        </row>
        <row r="3048">
          <cell r="A3048">
            <v>80618998</v>
          </cell>
          <cell r="B3048" t="str">
            <v>BCE Inc.</v>
          </cell>
          <cell r="C3048" t="str">
            <v>Telecommunications</v>
          </cell>
          <cell r="D3048" t="str">
            <v>CANADA</v>
          </cell>
          <cell r="E3048" t="str">
            <v>Y</v>
          </cell>
          <cell r="F3048" t="str">
            <v>Affirmed</v>
          </cell>
          <cell r="G3048">
            <v>38211</v>
          </cell>
          <cell r="H3048" t="str">
            <v>A-</v>
          </cell>
          <cell r="I3048" t="str">
            <v>Rating Outlook Stable</v>
          </cell>
        </row>
        <row r="3049">
          <cell r="A3049">
            <v>80619005</v>
          </cell>
          <cell r="B3049" t="str">
            <v>Bell Canada</v>
          </cell>
          <cell r="C3049" t="str">
            <v>Telecommunications</v>
          </cell>
          <cell r="D3049" t="str">
            <v>CANADA</v>
          </cell>
          <cell r="E3049" t="str">
            <v>Y</v>
          </cell>
          <cell r="F3049" t="str">
            <v>Affirmed</v>
          </cell>
          <cell r="G3049">
            <v>38211</v>
          </cell>
          <cell r="H3049" t="str">
            <v>A</v>
          </cell>
          <cell r="I3049" t="str">
            <v>Rating Outlook Stable</v>
          </cell>
        </row>
        <row r="3050">
          <cell r="A3050">
            <v>80620395</v>
          </cell>
          <cell r="B3050" t="str">
            <v>Banque Espirito Santo et de la Venetie</v>
          </cell>
          <cell r="C3050" t="str">
            <v>Banks</v>
          </cell>
          <cell r="D3050" t="str">
            <v>FRANCE</v>
          </cell>
          <cell r="E3050" t="str">
            <v>Y</v>
          </cell>
          <cell r="F3050" t="str">
            <v>New Rating</v>
          </cell>
          <cell r="G3050">
            <v>37840</v>
          </cell>
          <cell r="H3050" t="str">
            <v>BBB+</v>
          </cell>
          <cell r="I3050" t="str">
            <v>Rating Outlook Stable</v>
          </cell>
        </row>
        <row r="3051">
          <cell r="A3051">
            <v>80622192</v>
          </cell>
          <cell r="B3051" t="str">
            <v>DaimlerChrysler AG</v>
          </cell>
          <cell r="C3051" t="str">
            <v>Corporates</v>
          </cell>
          <cell r="D3051" t="str">
            <v>GERMANY</v>
          </cell>
          <cell r="E3051" t="str">
            <v>Y</v>
          </cell>
          <cell r="F3051" t="str">
            <v>Revision Outlook</v>
          </cell>
          <cell r="G3051">
            <v>38162</v>
          </cell>
          <cell r="H3051" t="str">
            <v>BBB+</v>
          </cell>
          <cell r="I3051" t="str">
            <v>Rating Outlook Positive</v>
          </cell>
        </row>
        <row r="3052">
          <cell r="A3052">
            <v>80623203</v>
          </cell>
          <cell r="B3052" t="str">
            <v>Crum &amp; Forster Holdings Corp.</v>
          </cell>
          <cell r="C3052" t="str">
            <v>Property/Casualty Insurers</v>
          </cell>
          <cell r="D3052" t="str">
            <v>UNITED STATES</v>
          </cell>
          <cell r="E3052" t="str">
            <v>Y</v>
          </cell>
          <cell r="F3052" t="str">
            <v>Rating Watch On</v>
          </cell>
          <cell r="G3052">
            <v>38230</v>
          </cell>
          <cell r="H3052" t="str">
            <v>B</v>
          </cell>
          <cell r="I3052" t="str">
            <v>Rating Watch Negative</v>
          </cell>
        </row>
        <row r="3053">
          <cell r="A3053">
            <v>80624195</v>
          </cell>
          <cell r="B3053" t="str">
            <v>Downer EDI Limited</v>
          </cell>
          <cell r="C3053" t="str">
            <v>Corporates</v>
          </cell>
          <cell r="D3053" t="str">
            <v>AUSTRALIA</v>
          </cell>
          <cell r="E3053" t="str">
            <v>Y</v>
          </cell>
          <cell r="F3053" t="str">
            <v>New Rating</v>
          </cell>
          <cell r="G3053">
            <v>37812</v>
          </cell>
          <cell r="H3053" t="str">
            <v>BBB-</v>
          </cell>
          <cell r="I3053" t="str">
            <v>Rating Outlook Stable</v>
          </cell>
        </row>
        <row r="3054">
          <cell r="A3054">
            <v>80628230</v>
          </cell>
          <cell r="B3054" t="str">
            <v>Alliance Resource Operating Partners, L.P.</v>
          </cell>
          <cell r="C3054" t="str">
            <v>Corporates</v>
          </cell>
          <cell r="D3054" t="str">
            <v>UNITED STATES</v>
          </cell>
          <cell r="E3054" t="str">
            <v>N</v>
          </cell>
          <cell r="F3054" t="str">
            <v>New Rating</v>
          </cell>
          <cell r="G3054">
            <v>37812</v>
          </cell>
          <cell r="H3054" t="str">
            <v>BBB-</v>
          </cell>
          <cell r="I3054" t="str">
            <v>Rating Outlook Stable</v>
          </cell>
        </row>
        <row r="3055">
          <cell r="A3055">
            <v>80631017</v>
          </cell>
          <cell r="B3055" t="str">
            <v>Black &amp; Decker Holdings</v>
          </cell>
          <cell r="C3055" t="str">
            <v>Corporates</v>
          </cell>
          <cell r="D3055" t="str">
            <v>UNITED STATES</v>
          </cell>
          <cell r="E3055" t="str">
            <v>Y</v>
          </cell>
          <cell r="F3055" t="str">
            <v>Affirmed</v>
          </cell>
          <cell r="G3055">
            <v>38187</v>
          </cell>
          <cell r="H3055" t="str">
            <v>BBB</v>
          </cell>
          <cell r="I3055" t="str">
            <v>Rating Outlook Stable</v>
          </cell>
        </row>
        <row r="3056">
          <cell r="A3056">
            <v>80638422</v>
          </cell>
          <cell r="B3056" t="str">
            <v>PSA Peugeot Citroen SA</v>
          </cell>
          <cell r="C3056" t="str">
            <v>Auto &amp; Related</v>
          </cell>
          <cell r="D3056" t="str">
            <v>FRANCE</v>
          </cell>
          <cell r="E3056" t="str">
            <v>Y</v>
          </cell>
          <cell r="F3056" t="str">
            <v>New Rating</v>
          </cell>
          <cell r="G3056">
            <v>37820</v>
          </cell>
          <cell r="H3056" t="str">
            <v>A-</v>
          </cell>
          <cell r="I3056" t="str">
            <v>Rating Outlook Stable</v>
          </cell>
        </row>
        <row r="3057">
          <cell r="A3057">
            <v>80638427</v>
          </cell>
          <cell r="B3057" t="str">
            <v>Hongkong Land Holdings Limited</v>
          </cell>
          <cell r="C3057" t="str">
            <v>Property/Real Estate</v>
          </cell>
          <cell r="D3057" t="str">
            <v>HONG KONG</v>
          </cell>
          <cell r="E3057" t="str">
            <v>Y</v>
          </cell>
          <cell r="F3057" t="str">
            <v>Affirmed</v>
          </cell>
          <cell r="G3057">
            <v>38103</v>
          </cell>
          <cell r="H3057" t="str">
            <v>BBB</v>
          </cell>
          <cell r="I3057" t="str">
            <v>Rating Outlook Stable</v>
          </cell>
        </row>
        <row r="3058">
          <cell r="A3058">
            <v>80638433</v>
          </cell>
          <cell r="B3058" t="str">
            <v>Hysan Development Company Limited</v>
          </cell>
          <cell r="C3058" t="str">
            <v>Property/Real Estate</v>
          </cell>
          <cell r="D3058" t="str">
            <v>HONG KONG</v>
          </cell>
          <cell r="E3058" t="str">
            <v>Y</v>
          </cell>
          <cell r="F3058" t="str">
            <v>New Rating</v>
          </cell>
          <cell r="G3058">
            <v>37820</v>
          </cell>
          <cell r="H3058" t="str">
            <v>BBB</v>
          </cell>
          <cell r="I3058" t="str">
            <v>Rating Outlook Stable</v>
          </cell>
        </row>
        <row r="3059">
          <cell r="A3059">
            <v>80639619</v>
          </cell>
          <cell r="B3059" t="str">
            <v>Sun Hung Kai Properties Limited</v>
          </cell>
          <cell r="C3059" t="str">
            <v>Property/Real Estate</v>
          </cell>
          <cell r="D3059" t="str">
            <v>HONG KONG</v>
          </cell>
          <cell r="E3059" t="str">
            <v>Y</v>
          </cell>
          <cell r="F3059" t="str">
            <v>New Rating</v>
          </cell>
          <cell r="G3059">
            <v>37823</v>
          </cell>
          <cell r="H3059" t="str">
            <v>A-</v>
          </cell>
          <cell r="I3059" t="str">
            <v>Rating Outlook Stable</v>
          </cell>
        </row>
        <row r="3060">
          <cell r="A3060">
            <v>80640635</v>
          </cell>
          <cell r="B3060" t="str">
            <v>Grupo Petrotemex, S.A. De C.V.</v>
          </cell>
          <cell r="C3060" t="str">
            <v>Corporates</v>
          </cell>
          <cell r="D3060" t="str">
            <v>MEXICO</v>
          </cell>
          <cell r="E3060" t="str">
            <v>Y</v>
          </cell>
          <cell r="F3060" t="str">
            <v>New Rating</v>
          </cell>
          <cell r="G3060">
            <v>38121</v>
          </cell>
          <cell r="H3060" t="str">
            <v>BBB-</v>
          </cell>
          <cell r="I3060" t="str">
            <v>Rating Outlook Stable</v>
          </cell>
        </row>
        <row r="3061">
          <cell r="A3061">
            <v>80640638</v>
          </cell>
          <cell r="B3061" t="str">
            <v>Grupo Posadas, S.A. de C.V.</v>
          </cell>
          <cell r="C3061" t="str">
            <v>Corporates</v>
          </cell>
          <cell r="D3061" t="str">
            <v>MEXICO</v>
          </cell>
          <cell r="E3061" t="str">
            <v>Y</v>
          </cell>
          <cell r="F3061" t="str">
            <v>New Rating</v>
          </cell>
          <cell r="G3061">
            <v>38198</v>
          </cell>
          <cell r="H3061" t="str">
            <v>BB-</v>
          </cell>
          <cell r="I3061" t="str">
            <v>Rating Outlook Stable</v>
          </cell>
        </row>
        <row r="3062">
          <cell r="A3062">
            <v>80641028</v>
          </cell>
          <cell r="B3062" t="str">
            <v>Coca-Cola Femsa, SA de CV</v>
          </cell>
          <cell r="C3062" t="str">
            <v>Corporates</v>
          </cell>
          <cell r="D3062" t="str">
            <v>MEXICO</v>
          </cell>
          <cell r="E3062" t="str">
            <v>Y</v>
          </cell>
          <cell r="F3062" t="str">
            <v>New Rating</v>
          </cell>
          <cell r="G3062">
            <v>37936</v>
          </cell>
          <cell r="H3062" t="str">
            <v>BBB+</v>
          </cell>
          <cell r="I3062" t="str">
            <v>Rating Outlook Stable</v>
          </cell>
        </row>
        <row r="3063">
          <cell r="A3063">
            <v>80641836</v>
          </cell>
          <cell r="B3063" t="str">
            <v>Midland Financial</v>
          </cell>
          <cell r="C3063" t="str">
            <v>Banks</v>
          </cell>
          <cell r="D3063" t="str">
            <v>UNITED STATES</v>
          </cell>
          <cell r="E3063" t="str">
            <v>N</v>
          </cell>
          <cell r="F3063" t="str">
            <v>New Rating</v>
          </cell>
          <cell r="G3063">
            <v>37078</v>
          </cell>
          <cell r="H3063" t="str">
            <v>BBB-</v>
          </cell>
          <cell r="I3063" t="str">
            <v>Rating Outlook Stable</v>
          </cell>
        </row>
        <row r="3064">
          <cell r="A3064">
            <v>80642217</v>
          </cell>
          <cell r="B3064" t="str">
            <v>MidFirst Bank</v>
          </cell>
          <cell r="C3064" t="str">
            <v>Banks</v>
          </cell>
          <cell r="D3064" t="str">
            <v>UNITED STATES</v>
          </cell>
          <cell r="E3064" t="str">
            <v>N</v>
          </cell>
          <cell r="F3064" t="str">
            <v>New Rating</v>
          </cell>
          <cell r="G3064">
            <v>37078</v>
          </cell>
          <cell r="H3064" t="str">
            <v>BBB-</v>
          </cell>
          <cell r="I3064" t="str">
            <v>Rating Outlook Stable</v>
          </cell>
        </row>
        <row r="3065">
          <cell r="A3065">
            <v>80647217</v>
          </cell>
          <cell r="B3065" t="str">
            <v>Absolut Bank</v>
          </cell>
          <cell r="C3065" t="str">
            <v>Banks</v>
          </cell>
          <cell r="D3065" t="str">
            <v>RUSSIAN FEDERATION</v>
          </cell>
          <cell r="E3065" t="str">
            <v>Y</v>
          </cell>
          <cell r="F3065" t="str">
            <v>New Rating</v>
          </cell>
          <cell r="G3065">
            <v>37875</v>
          </cell>
          <cell r="H3065" t="str">
            <v>B-</v>
          </cell>
          <cell r="I3065" t="str">
            <v>Rating Outlook Stable</v>
          </cell>
        </row>
        <row r="3066">
          <cell r="A3066">
            <v>80647220</v>
          </cell>
          <cell r="B3066" t="str">
            <v>Uraltransbank</v>
          </cell>
          <cell r="C3066" t="str">
            <v>Banks</v>
          </cell>
          <cell r="D3066" t="str">
            <v>RUSSIAN FEDERATION</v>
          </cell>
          <cell r="E3066" t="str">
            <v>Y</v>
          </cell>
          <cell r="F3066" t="str">
            <v>New Rating</v>
          </cell>
          <cell r="G3066">
            <v>37860</v>
          </cell>
          <cell r="H3066" t="str">
            <v>B-</v>
          </cell>
          <cell r="I3066" t="str">
            <v>Rating Outlook Stable</v>
          </cell>
        </row>
        <row r="3067">
          <cell r="A3067">
            <v>80648244</v>
          </cell>
          <cell r="B3067" t="str">
            <v>Morgan Stanley Bank</v>
          </cell>
          <cell r="C3067" t="str">
            <v>Banks</v>
          </cell>
          <cell r="D3067" t="str">
            <v>UNITED STATES</v>
          </cell>
          <cell r="E3067" t="str">
            <v>Y</v>
          </cell>
          <cell r="F3067" t="str">
            <v>New Rating</v>
          </cell>
          <cell r="G3067">
            <v>37827</v>
          </cell>
          <cell r="H3067" t="str">
            <v>AA-</v>
          </cell>
        </row>
        <row r="3068">
          <cell r="A3068">
            <v>80648623</v>
          </cell>
          <cell r="B3068" t="str">
            <v>Arab Tunisian Bank</v>
          </cell>
          <cell r="C3068" t="str">
            <v>Banks</v>
          </cell>
          <cell r="D3068" t="str">
            <v>TUNISIA</v>
          </cell>
          <cell r="E3068" t="str">
            <v>Y</v>
          </cell>
          <cell r="F3068" t="str">
            <v>New Rating</v>
          </cell>
          <cell r="G3068">
            <v>38113</v>
          </cell>
          <cell r="H3068" t="str">
            <v>BBB-</v>
          </cell>
          <cell r="I3068" t="str">
            <v>Rating Outlook Stable</v>
          </cell>
        </row>
        <row r="3069">
          <cell r="A3069">
            <v>80649480</v>
          </cell>
          <cell r="B3069" t="str">
            <v>Unilever N.V.</v>
          </cell>
          <cell r="C3069" t="str">
            <v>Corporates</v>
          </cell>
          <cell r="D3069" t="str">
            <v>NETHERLANDS</v>
          </cell>
          <cell r="E3069" t="str">
            <v>Y</v>
          </cell>
          <cell r="F3069" t="str">
            <v>Affirmed</v>
          </cell>
          <cell r="G3069">
            <v>38071</v>
          </cell>
          <cell r="H3069" t="str">
            <v>A+</v>
          </cell>
          <cell r="I3069" t="str">
            <v>Rating Outlook Stable</v>
          </cell>
        </row>
        <row r="3070">
          <cell r="A3070">
            <v>80651639</v>
          </cell>
          <cell r="B3070" t="str">
            <v>Terrabank, NA</v>
          </cell>
          <cell r="C3070" t="str">
            <v>Banks</v>
          </cell>
          <cell r="D3070" t="str">
            <v>UNITED STATES</v>
          </cell>
          <cell r="E3070" t="str">
            <v>N</v>
          </cell>
          <cell r="F3070" t="str">
            <v>New Rating</v>
          </cell>
          <cell r="G3070">
            <v>37832</v>
          </cell>
          <cell r="H3070" t="str">
            <v>BB-</v>
          </cell>
        </row>
        <row r="3071">
          <cell r="A3071">
            <v>80652427</v>
          </cell>
          <cell r="B3071" t="str">
            <v>FPL Group Capital</v>
          </cell>
          <cell r="C3071" t="str">
            <v>Global Power</v>
          </cell>
          <cell r="D3071" t="str">
            <v>UNITED STATES</v>
          </cell>
          <cell r="E3071" t="str">
            <v>Y</v>
          </cell>
          <cell r="F3071" t="str">
            <v>New Rating</v>
          </cell>
          <cell r="G3071">
            <v>37831</v>
          </cell>
          <cell r="H3071" t="str">
            <v>A</v>
          </cell>
          <cell r="I3071" t="str">
            <v>Rating Outlook Stable</v>
          </cell>
        </row>
        <row r="3072">
          <cell r="A3072">
            <v>80652435</v>
          </cell>
          <cell r="B3072" t="str">
            <v>FPL Group, Inc.</v>
          </cell>
          <cell r="C3072" t="str">
            <v>Global Power</v>
          </cell>
          <cell r="D3072" t="str">
            <v>UNITED STATES</v>
          </cell>
          <cell r="E3072" t="str">
            <v>Y</v>
          </cell>
          <cell r="F3072" t="str">
            <v>New Rating</v>
          </cell>
          <cell r="G3072">
            <v>37831</v>
          </cell>
          <cell r="H3072" t="str">
            <v>A</v>
          </cell>
          <cell r="I3072" t="str">
            <v>Rating Outlook Stable</v>
          </cell>
        </row>
        <row r="3073">
          <cell r="A3073">
            <v>80656025</v>
          </cell>
          <cell r="B3073" t="str">
            <v>Doral Bank</v>
          </cell>
          <cell r="C3073" t="str">
            <v>Banks</v>
          </cell>
          <cell r="D3073" t="str">
            <v>UNITED STATES</v>
          </cell>
          <cell r="E3073" t="str">
            <v>Y</v>
          </cell>
          <cell r="F3073" t="str">
            <v>New Rating</v>
          </cell>
          <cell r="G3073">
            <v>37833</v>
          </cell>
          <cell r="H3073" t="str">
            <v>BBB+</v>
          </cell>
          <cell r="I3073" t="str">
            <v>Rating Outlook Stable</v>
          </cell>
        </row>
        <row r="3074">
          <cell r="A3074">
            <v>80656236</v>
          </cell>
          <cell r="B3074" t="str">
            <v>Eli Lilly &amp; Co</v>
          </cell>
          <cell r="C3074" t="str">
            <v>Corporates</v>
          </cell>
          <cell r="D3074" t="str">
            <v>UNITED STATES</v>
          </cell>
          <cell r="E3074" t="str">
            <v>Y</v>
          </cell>
          <cell r="F3074" t="str">
            <v>New Rating</v>
          </cell>
          <cell r="G3074">
            <v>37837</v>
          </cell>
          <cell r="H3074" t="str">
            <v>AA</v>
          </cell>
          <cell r="I3074" t="str">
            <v>Rating Outlook Stable</v>
          </cell>
        </row>
        <row r="3075">
          <cell r="A3075">
            <v>80659467</v>
          </cell>
          <cell r="B3075" t="str">
            <v>John Deere Limited (Australia)</v>
          </cell>
          <cell r="C3075" t="str">
            <v>Corporates</v>
          </cell>
          <cell r="D3075" t="str">
            <v>AUSTRALIA</v>
          </cell>
          <cell r="E3075" t="str">
            <v>Y</v>
          </cell>
          <cell r="F3075" t="str">
            <v>Affirmed</v>
          </cell>
          <cell r="G3075">
            <v>38016</v>
          </cell>
          <cell r="H3075" t="str">
            <v>A</v>
          </cell>
          <cell r="I3075" t="str">
            <v>Rating Outlook Stable</v>
          </cell>
        </row>
        <row r="3076">
          <cell r="A3076">
            <v>80660436</v>
          </cell>
          <cell r="B3076" t="str">
            <v>Newcastle Building Society</v>
          </cell>
          <cell r="C3076" t="str">
            <v>Banks</v>
          </cell>
          <cell r="D3076" t="str">
            <v>UNITED KINGDOM</v>
          </cell>
          <cell r="E3076" t="str">
            <v>Y</v>
          </cell>
          <cell r="F3076" t="str">
            <v>New Rating</v>
          </cell>
          <cell r="G3076">
            <v>37896</v>
          </cell>
          <cell r="H3076" t="str">
            <v>A-</v>
          </cell>
          <cell r="I3076" t="str">
            <v>Rating Outlook Stable</v>
          </cell>
        </row>
        <row r="3077">
          <cell r="A3077">
            <v>80663224</v>
          </cell>
          <cell r="B3077" t="str">
            <v>Tyson Foods, Inc.</v>
          </cell>
          <cell r="C3077" t="str">
            <v>Corporates</v>
          </cell>
          <cell r="D3077" t="str">
            <v>UNITED STATES</v>
          </cell>
          <cell r="E3077" t="str">
            <v>Y</v>
          </cell>
          <cell r="F3077" t="str">
            <v>Affirmed</v>
          </cell>
          <cell r="G3077">
            <v>38103</v>
          </cell>
          <cell r="H3077" t="str">
            <v>BBB-</v>
          </cell>
          <cell r="I3077" t="str">
            <v>Rating Outlook Stable</v>
          </cell>
        </row>
        <row r="3078">
          <cell r="A3078">
            <v>80665022</v>
          </cell>
          <cell r="B3078" t="str">
            <v>Mediacom Communications Corp.</v>
          </cell>
          <cell r="C3078" t="str">
            <v>Corporates</v>
          </cell>
          <cell r="D3078" t="str">
            <v>UNITED STATES</v>
          </cell>
          <cell r="E3078" t="str">
            <v>Y</v>
          </cell>
          <cell r="F3078" t="str">
            <v>New Rating</v>
          </cell>
          <cell r="G3078">
            <v>37844</v>
          </cell>
          <cell r="H3078" t="str">
            <v>CCC+</v>
          </cell>
          <cell r="I3078" t="str">
            <v>Rating Outlook Stable</v>
          </cell>
        </row>
        <row r="3079">
          <cell r="A3079">
            <v>80665027</v>
          </cell>
          <cell r="B3079" t="str">
            <v>Mediacom, LLC</v>
          </cell>
          <cell r="C3079" t="str">
            <v>Corporates</v>
          </cell>
          <cell r="D3079" t="str">
            <v>UNITED STATES</v>
          </cell>
          <cell r="E3079" t="str">
            <v>Y</v>
          </cell>
          <cell r="F3079" t="str">
            <v>New Rating</v>
          </cell>
          <cell r="G3079">
            <v>37844</v>
          </cell>
          <cell r="H3079" t="str">
            <v>B+</v>
          </cell>
          <cell r="I3079" t="str">
            <v>Rating Outlook Stable</v>
          </cell>
        </row>
        <row r="3080">
          <cell r="A3080">
            <v>80665618</v>
          </cell>
          <cell r="B3080" t="str">
            <v>National Hydroelectric Power Corporation</v>
          </cell>
          <cell r="C3080" t="str">
            <v>Global Power</v>
          </cell>
          <cell r="D3080" t="str">
            <v>INDIA</v>
          </cell>
          <cell r="E3080" t="str">
            <v>Y</v>
          </cell>
          <cell r="F3080" t="str">
            <v>Upgrade</v>
          </cell>
          <cell r="G3080">
            <v>38008</v>
          </cell>
          <cell r="H3080" t="str">
            <v>BB+</v>
          </cell>
          <cell r="I3080" t="str">
            <v>Rating Outlook Stable</v>
          </cell>
        </row>
        <row r="3081">
          <cell r="A3081">
            <v>80666024</v>
          </cell>
          <cell r="B3081" t="str">
            <v>Mediacom Broadband, LLC</v>
          </cell>
          <cell r="C3081" t="str">
            <v>Corporates</v>
          </cell>
          <cell r="D3081" t="str">
            <v>UNITED STATES</v>
          </cell>
          <cell r="E3081" t="str">
            <v>N</v>
          </cell>
          <cell r="F3081" t="str">
            <v>New Rating</v>
          </cell>
          <cell r="G3081">
            <v>37844</v>
          </cell>
          <cell r="H3081" t="str">
            <v>B+</v>
          </cell>
          <cell r="I3081" t="str">
            <v>Rating Outlook Stable</v>
          </cell>
        </row>
        <row r="3082">
          <cell r="A3082">
            <v>80670490</v>
          </cell>
          <cell r="B3082" t="str">
            <v>Dex Media West, LLC</v>
          </cell>
          <cell r="C3082" t="str">
            <v>Corporates</v>
          </cell>
          <cell r="D3082" t="str">
            <v>UNITED STATES</v>
          </cell>
          <cell r="E3082" t="str">
            <v>Y</v>
          </cell>
          <cell r="F3082" t="str">
            <v>Affirmed</v>
          </cell>
          <cell r="G3082">
            <v>38154</v>
          </cell>
          <cell r="H3082" t="str">
            <v>B</v>
          </cell>
          <cell r="I3082" t="str">
            <v>Rating Outlook Stable</v>
          </cell>
        </row>
        <row r="3083">
          <cell r="A3083">
            <v>80671380</v>
          </cell>
          <cell r="B3083" t="str">
            <v>Allegheny Capital Trust I</v>
          </cell>
          <cell r="C3083" t="str">
            <v>Electric-Corporate</v>
          </cell>
          <cell r="D3083" t="str">
            <v>UNITED STATES</v>
          </cell>
          <cell r="E3083" t="str">
            <v>Y</v>
          </cell>
          <cell r="F3083" t="str">
            <v>Affirmed</v>
          </cell>
          <cell r="G3083">
            <v>38240</v>
          </cell>
          <cell r="H3083" t="str">
            <v>B+</v>
          </cell>
          <cell r="I3083" t="str">
            <v>Rating Outlook Stable</v>
          </cell>
        </row>
        <row r="3084">
          <cell r="A3084">
            <v>80673418</v>
          </cell>
          <cell r="B3084" t="str">
            <v>Reed Elsevier NV</v>
          </cell>
          <cell r="C3084" t="str">
            <v>Media &amp; Entertainment</v>
          </cell>
          <cell r="D3084" t="str">
            <v>NETHERLANDS</v>
          </cell>
          <cell r="E3084" t="str">
            <v>Y</v>
          </cell>
          <cell r="F3084" t="str">
            <v>Affirmed</v>
          </cell>
          <cell r="G3084">
            <v>38182</v>
          </cell>
          <cell r="H3084" t="str">
            <v>A-</v>
          </cell>
          <cell r="I3084" t="str">
            <v>Rating Outlook Positive</v>
          </cell>
        </row>
        <row r="3085">
          <cell r="A3085">
            <v>80673421</v>
          </cell>
          <cell r="B3085" t="str">
            <v>Reed Elsevier PLC</v>
          </cell>
          <cell r="C3085" t="str">
            <v>Media &amp; Entertainment</v>
          </cell>
          <cell r="D3085" t="str">
            <v>UNITED KINGDOM</v>
          </cell>
          <cell r="E3085" t="str">
            <v>Y</v>
          </cell>
          <cell r="F3085" t="str">
            <v>Affirmed</v>
          </cell>
          <cell r="G3085">
            <v>38182</v>
          </cell>
          <cell r="H3085" t="str">
            <v>A-</v>
          </cell>
          <cell r="I3085" t="str">
            <v>Rating Outlook Positive</v>
          </cell>
        </row>
        <row r="3086">
          <cell r="A3086">
            <v>80675407</v>
          </cell>
          <cell r="B3086" t="str">
            <v>NLV Financial Corporation</v>
          </cell>
          <cell r="C3086" t="str">
            <v>Life Insurers</v>
          </cell>
          <cell r="D3086" t="str">
            <v>UNITED STATES</v>
          </cell>
          <cell r="E3086" t="str">
            <v>N</v>
          </cell>
          <cell r="F3086" t="str">
            <v>New Rating</v>
          </cell>
          <cell r="G3086">
            <v>37852</v>
          </cell>
          <cell r="H3086" t="str">
            <v>BBB+</v>
          </cell>
          <cell r="I3086" t="str">
            <v>Rating Outlook Negative</v>
          </cell>
        </row>
        <row r="3087">
          <cell r="A3087">
            <v>80678379</v>
          </cell>
          <cell r="B3087" t="str">
            <v>Taiwan Securities Corporation</v>
          </cell>
          <cell r="C3087" t="str">
            <v>Financial Institutions</v>
          </cell>
          <cell r="D3087" t="str">
            <v>TAIWAN</v>
          </cell>
          <cell r="E3087" t="str">
            <v>Y</v>
          </cell>
          <cell r="F3087" t="str">
            <v>Upgrade</v>
          </cell>
          <cell r="G3087">
            <v>38176</v>
          </cell>
          <cell r="H3087" t="str">
            <v>BBB-</v>
          </cell>
          <cell r="I3087" t="str">
            <v>Rating Outlook Stable</v>
          </cell>
        </row>
        <row r="3088">
          <cell r="A3088">
            <v>80680623</v>
          </cell>
          <cell r="B3088" t="str">
            <v>Arrow Electronics, Inc.</v>
          </cell>
          <cell r="C3088" t="str">
            <v>Corporates</v>
          </cell>
          <cell r="D3088" t="str">
            <v>UNITED STATES</v>
          </cell>
          <cell r="E3088" t="str">
            <v>Y</v>
          </cell>
          <cell r="F3088" t="str">
            <v>Affirmed</v>
          </cell>
          <cell r="G3088">
            <v>38222</v>
          </cell>
          <cell r="H3088" t="str">
            <v>BB</v>
          </cell>
          <cell r="I3088" t="str">
            <v>Rating Outlook Positive</v>
          </cell>
        </row>
        <row r="3089">
          <cell r="A3089">
            <v>80680757</v>
          </cell>
          <cell r="B3089" t="str">
            <v>Husky Energy Inc.</v>
          </cell>
          <cell r="C3089" t="str">
            <v>Corporates</v>
          </cell>
          <cell r="D3089" t="str">
            <v>UNITED STATES</v>
          </cell>
          <cell r="E3089" t="str">
            <v>Y</v>
          </cell>
          <cell r="F3089" t="str">
            <v>New Rating</v>
          </cell>
          <cell r="G3089">
            <v>37858</v>
          </cell>
          <cell r="H3089" t="str">
            <v>BBB+</v>
          </cell>
          <cell r="I3089" t="str">
            <v>Rating Outlook Stable</v>
          </cell>
        </row>
        <row r="3090">
          <cell r="A3090">
            <v>80681487</v>
          </cell>
          <cell r="B3090" t="str">
            <v>Irish Nationwide Building Society</v>
          </cell>
          <cell r="C3090" t="str">
            <v>Banks</v>
          </cell>
          <cell r="D3090" t="str">
            <v>IRELAND</v>
          </cell>
          <cell r="E3090" t="str">
            <v>Y</v>
          </cell>
          <cell r="F3090" t="str">
            <v>Affirmed</v>
          </cell>
          <cell r="G3090">
            <v>38189</v>
          </cell>
          <cell r="H3090" t="str">
            <v>A-</v>
          </cell>
          <cell r="I3090" t="str">
            <v>Rating Outlook Stable</v>
          </cell>
        </row>
        <row r="3091">
          <cell r="A3091">
            <v>80681518</v>
          </cell>
          <cell r="B3091" t="str">
            <v>EastGroup Properties, Inc.</v>
          </cell>
          <cell r="C3091" t="str">
            <v>Real Estate Investment Trusts</v>
          </cell>
          <cell r="D3091" t="str">
            <v>UNITED STATES</v>
          </cell>
          <cell r="E3091" t="str">
            <v>Y</v>
          </cell>
          <cell r="F3091" t="str">
            <v>New Rating</v>
          </cell>
          <cell r="G3091">
            <v>37858</v>
          </cell>
          <cell r="H3091" t="str">
            <v>BBB-</v>
          </cell>
          <cell r="I3091" t="str">
            <v>Rating Outlook Stable</v>
          </cell>
        </row>
        <row r="3092">
          <cell r="A3092">
            <v>80684852</v>
          </cell>
          <cell r="B3092" t="str">
            <v>Jenoptik AG</v>
          </cell>
          <cell r="C3092" t="str">
            <v>Corporates</v>
          </cell>
          <cell r="D3092" t="str">
            <v>GERMANY</v>
          </cell>
          <cell r="E3092" t="str">
            <v>Y</v>
          </cell>
          <cell r="F3092" t="str">
            <v>Downgrade</v>
          </cell>
          <cell r="G3092">
            <v>38170</v>
          </cell>
          <cell r="H3092" t="str">
            <v>B+</v>
          </cell>
          <cell r="I3092" t="str">
            <v>Rating Outlook Stable</v>
          </cell>
        </row>
        <row r="3093">
          <cell r="A3093">
            <v>80686179</v>
          </cell>
          <cell r="B3093" t="str">
            <v>Mastercroft Limited</v>
          </cell>
          <cell r="C3093" t="str">
            <v>Metals &amp; Mining</v>
          </cell>
          <cell r="D3093" t="str">
            <v>CYPRUS</v>
          </cell>
          <cell r="E3093" t="str">
            <v>Y</v>
          </cell>
          <cell r="F3093" t="str">
            <v>Affirmed</v>
          </cell>
          <cell r="G3093">
            <v>38183</v>
          </cell>
          <cell r="H3093" t="str">
            <v>B</v>
          </cell>
          <cell r="I3093" t="str">
            <v>Rating Outlook Stable</v>
          </cell>
        </row>
        <row r="3094">
          <cell r="A3094">
            <v>80686603</v>
          </cell>
          <cell r="B3094" t="str">
            <v>Pacific LifeCorp</v>
          </cell>
          <cell r="C3094" t="str">
            <v>Corporate Finance</v>
          </cell>
          <cell r="D3094" t="str">
            <v>UNITED STATES</v>
          </cell>
          <cell r="E3094" t="str">
            <v>Y</v>
          </cell>
          <cell r="F3094" t="str">
            <v>New Rating</v>
          </cell>
          <cell r="G3094">
            <v>37866</v>
          </cell>
          <cell r="H3094" t="str">
            <v>A+</v>
          </cell>
          <cell r="I3094" t="str">
            <v>Rating Outlook Negative</v>
          </cell>
        </row>
        <row r="3095">
          <cell r="A3095">
            <v>80690179</v>
          </cell>
          <cell r="B3095" t="str">
            <v>Aiful Corporation</v>
          </cell>
          <cell r="C3095" t="str">
            <v>Consumer Finance Companies</v>
          </cell>
          <cell r="D3095" t="str">
            <v>JAPAN</v>
          </cell>
          <cell r="E3095" t="str">
            <v>Y</v>
          </cell>
          <cell r="F3095" t="str">
            <v>New Rating</v>
          </cell>
          <cell r="G3095">
            <v>37917</v>
          </cell>
          <cell r="H3095" t="str">
            <v>BBB+</v>
          </cell>
          <cell r="I3095" t="str">
            <v>Rating Outlook Stable</v>
          </cell>
        </row>
        <row r="3096">
          <cell r="A3096">
            <v>80696000</v>
          </cell>
          <cell r="B3096" t="str">
            <v>PMA Capital Corp.</v>
          </cell>
          <cell r="C3096" t="str">
            <v>Property/Casualty Insurers</v>
          </cell>
          <cell r="D3096" t="str">
            <v>UNITED STATES</v>
          </cell>
          <cell r="E3096" t="str">
            <v>Y</v>
          </cell>
          <cell r="F3096" t="str">
            <v>Revision Implication Watch</v>
          </cell>
          <cell r="G3096">
            <v>38169</v>
          </cell>
          <cell r="H3096" t="str">
            <v>B-</v>
          </cell>
          <cell r="I3096" t="str">
            <v>Rating Watch Positive</v>
          </cell>
        </row>
        <row r="3097">
          <cell r="A3097">
            <v>80696179</v>
          </cell>
          <cell r="B3097" t="str">
            <v>Avnet, Inc.</v>
          </cell>
          <cell r="C3097" t="str">
            <v>Corporates</v>
          </cell>
          <cell r="D3097" t="str">
            <v>UNITED STATES</v>
          </cell>
          <cell r="E3097" t="str">
            <v>Y</v>
          </cell>
          <cell r="F3097" t="str">
            <v>New Rating</v>
          </cell>
          <cell r="G3097">
            <v>37874</v>
          </cell>
          <cell r="H3097" t="str">
            <v>BB</v>
          </cell>
          <cell r="I3097" t="str">
            <v>Rating Outlook Stable</v>
          </cell>
        </row>
        <row r="3098">
          <cell r="A3098">
            <v>80701383</v>
          </cell>
          <cell r="B3098" t="str">
            <v>ASB Bank Limited</v>
          </cell>
          <cell r="C3098" t="str">
            <v>Banks</v>
          </cell>
          <cell r="D3098" t="str">
            <v>NEW ZEALAND</v>
          </cell>
          <cell r="E3098" t="str">
            <v>Y</v>
          </cell>
          <cell r="F3098" t="str">
            <v>New Rating</v>
          </cell>
          <cell r="G3098">
            <v>37978</v>
          </cell>
          <cell r="H3098" t="str">
            <v>AA</v>
          </cell>
          <cell r="I3098" t="str">
            <v>Rating Outlook Stable</v>
          </cell>
        </row>
        <row r="3099">
          <cell r="A3099">
            <v>80701386</v>
          </cell>
          <cell r="B3099" t="str">
            <v>Bank of New Zealand</v>
          </cell>
          <cell r="C3099" t="str">
            <v>Banks</v>
          </cell>
          <cell r="D3099" t="str">
            <v>NEW ZEALAND</v>
          </cell>
          <cell r="E3099" t="str">
            <v>Y</v>
          </cell>
          <cell r="F3099" t="str">
            <v>New Rating</v>
          </cell>
          <cell r="G3099">
            <v>37978</v>
          </cell>
          <cell r="H3099" t="str">
            <v>AA</v>
          </cell>
          <cell r="I3099" t="str">
            <v>Rating Outlook Stable</v>
          </cell>
        </row>
        <row r="3100">
          <cell r="A3100">
            <v>80702399</v>
          </cell>
          <cell r="B3100" t="str">
            <v>OAO Gazprom</v>
          </cell>
          <cell r="C3100" t="str">
            <v>Energy (Oil &amp; Gas)</v>
          </cell>
          <cell r="D3100" t="str">
            <v>RUSSIAN FEDERATION</v>
          </cell>
          <cell r="E3100" t="str">
            <v>Y</v>
          </cell>
          <cell r="F3100" t="str">
            <v>Affirmed</v>
          </cell>
          <cell r="G3100">
            <v>38246</v>
          </cell>
          <cell r="H3100" t="str">
            <v>BB</v>
          </cell>
          <cell r="I3100" t="str">
            <v>Rating Watch Evolving</v>
          </cell>
        </row>
        <row r="3101">
          <cell r="A3101">
            <v>80702979</v>
          </cell>
          <cell r="B3101" t="str">
            <v>Pride International Inc.</v>
          </cell>
          <cell r="C3101" t="str">
            <v>Corporates</v>
          </cell>
          <cell r="D3101" t="str">
            <v>UNITED STATES</v>
          </cell>
          <cell r="E3101" t="str">
            <v>Y</v>
          </cell>
          <cell r="F3101" t="str">
            <v>New Rating</v>
          </cell>
          <cell r="G3101">
            <v>37879</v>
          </cell>
          <cell r="H3101" t="str">
            <v>B+</v>
          </cell>
          <cell r="I3101" t="str">
            <v>Rating Outlook Stable</v>
          </cell>
        </row>
        <row r="3102">
          <cell r="A3102">
            <v>80707393</v>
          </cell>
          <cell r="B3102" t="str">
            <v>John Deere B.V.</v>
          </cell>
          <cell r="C3102" t="str">
            <v>Corporates</v>
          </cell>
          <cell r="D3102" t="str">
            <v>UNITED STATES</v>
          </cell>
          <cell r="E3102" t="str">
            <v>Y</v>
          </cell>
          <cell r="F3102" t="str">
            <v>Affirmed</v>
          </cell>
          <cell r="G3102">
            <v>38016</v>
          </cell>
          <cell r="H3102" t="str">
            <v>A</v>
          </cell>
          <cell r="I3102" t="str">
            <v>Rating Outlook Stable</v>
          </cell>
        </row>
        <row r="3103">
          <cell r="A3103">
            <v>80707400</v>
          </cell>
          <cell r="B3103" t="str">
            <v>John Deere Bank S.A.</v>
          </cell>
          <cell r="C3103" t="str">
            <v>Commercial Finance Companies</v>
          </cell>
          <cell r="D3103" t="str">
            <v>UNITED STATES</v>
          </cell>
          <cell r="E3103" t="str">
            <v>Y</v>
          </cell>
          <cell r="F3103" t="str">
            <v>Affirmed</v>
          </cell>
          <cell r="G3103">
            <v>38016</v>
          </cell>
          <cell r="H3103" t="str">
            <v>A</v>
          </cell>
          <cell r="I3103" t="str">
            <v>Rating Outlook Stable</v>
          </cell>
        </row>
        <row r="3104">
          <cell r="A3104">
            <v>80707405</v>
          </cell>
          <cell r="B3104" t="str">
            <v>John Deere Finance S.A.</v>
          </cell>
          <cell r="C3104" t="str">
            <v>Commercial Finance Companies</v>
          </cell>
          <cell r="D3104" t="str">
            <v>UNITED STATES</v>
          </cell>
          <cell r="E3104" t="str">
            <v>Y</v>
          </cell>
          <cell r="F3104" t="str">
            <v>Affirmed</v>
          </cell>
          <cell r="G3104">
            <v>38015</v>
          </cell>
          <cell r="H3104" t="str">
            <v>A</v>
          </cell>
          <cell r="I3104" t="str">
            <v>Rating Outlook Stable</v>
          </cell>
        </row>
        <row r="3105">
          <cell r="A3105">
            <v>80707579</v>
          </cell>
          <cell r="B3105" t="str">
            <v>Fidis Retail Italia S.p.A.</v>
          </cell>
          <cell r="C3105" t="str">
            <v>Financial Institutions</v>
          </cell>
          <cell r="D3105" t="str">
            <v>ITALY</v>
          </cell>
          <cell r="E3105" t="str">
            <v>Y</v>
          </cell>
          <cell r="F3105" t="str">
            <v>New Rating</v>
          </cell>
          <cell r="G3105">
            <v>37881</v>
          </cell>
          <cell r="H3105" t="str">
            <v>BBB</v>
          </cell>
          <cell r="I3105" t="str">
            <v>Rating Outlook Stable</v>
          </cell>
        </row>
        <row r="3106">
          <cell r="A3106">
            <v>80710406</v>
          </cell>
          <cell r="B3106" t="str">
            <v>Sanitec Oy</v>
          </cell>
          <cell r="C3106" t="str">
            <v>Building Materials</v>
          </cell>
          <cell r="D3106" t="str">
            <v>FINLAND</v>
          </cell>
          <cell r="E3106" t="str">
            <v>Y</v>
          </cell>
          <cell r="F3106" t="str">
            <v>Affirmed</v>
          </cell>
          <cell r="G3106">
            <v>38111</v>
          </cell>
          <cell r="H3106" t="str">
            <v>B-</v>
          </cell>
          <cell r="I3106" t="str">
            <v>Rating Outlook Stable</v>
          </cell>
        </row>
        <row r="3107">
          <cell r="A3107">
            <v>80710410</v>
          </cell>
          <cell r="B3107" t="str">
            <v>Schering-Plough Corporation</v>
          </cell>
          <cell r="C3107" t="str">
            <v>Corporates</v>
          </cell>
          <cell r="D3107" t="str">
            <v>UNITED STATES</v>
          </cell>
          <cell r="E3107" t="str">
            <v>Y</v>
          </cell>
          <cell r="F3107" t="str">
            <v>Affirmed</v>
          </cell>
          <cell r="G3107">
            <v>38203</v>
          </cell>
          <cell r="H3107" t="str">
            <v>A-</v>
          </cell>
          <cell r="I3107" t="str">
            <v>Rating Outlook Negative</v>
          </cell>
        </row>
        <row r="3108">
          <cell r="A3108">
            <v>80713979</v>
          </cell>
          <cell r="B3108" t="str">
            <v>Lear Corporation</v>
          </cell>
          <cell r="C3108" t="str">
            <v>Auto Suppliers</v>
          </cell>
          <cell r="D3108" t="str">
            <v>UNITED STATES</v>
          </cell>
          <cell r="E3108" t="str">
            <v>Y</v>
          </cell>
          <cell r="F3108" t="str">
            <v>New Rating</v>
          </cell>
          <cell r="G3108">
            <v>37887</v>
          </cell>
          <cell r="H3108" t="str">
            <v>BBB-</v>
          </cell>
          <cell r="I3108" t="str">
            <v>Rating Outlook Stable</v>
          </cell>
        </row>
        <row r="3109">
          <cell r="A3109">
            <v>80720582</v>
          </cell>
          <cell r="B3109" t="str">
            <v>Tokyo Electron</v>
          </cell>
          <cell r="C3109" t="str">
            <v>Technology</v>
          </cell>
          <cell r="D3109" t="str">
            <v>JAPAN</v>
          </cell>
          <cell r="E3109" t="str">
            <v>Y</v>
          </cell>
          <cell r="F3109" t="str">
            <v>New Rating</v>
          </cell>
          <cell r="G3109">
            <v>37890</v>
          </cell>
          <cell r="H3109" t="str">
            <v>BBB</v>
          </cell>
          <cell r="I3109" t="str">
            <v>Rating Outlook Stable</v>
          </cell>
        </row>
        <row r="3110">
          <cell r="A3110">
            <v>80720585</v>
          </cell>
          <cell r="B3110" t="str">
            <v>Nikon Corporation</v>
          </cell>
          <cell r="C3110" t="str">
            <v>Technology</v>
          </cell>
          <cell r="D3110" t="str">
            <v>JAPAN</v>
          </cell>
          <cell r="E3110" t="str">
            <v>Y</v>
          </cell>
          <cell r="F3110" t="str">
            <v>New Rating</v>
          </cell>
          <cell r="G3110">
            <v>37890</v>
          </cell>
          <cell r="H3110" t="str">
            <v>BBB-</v>
          </cell>
          <cell r="I3110" t="str">
            <v>Rating Outlook Stable</v>
          </cell>
        </row>
        <row r="3111">
          <cell r="A3111">
            <v>80725182</v>
          </cell>
          <cell r="B3111" t="str">
            <v>Magnitogorsk Metal and Steel Works (MMK)</v>
          </cell>
          <cell r="C3111" t="str">
            <v>Corporates</v>
          </cell>
          <cell r="D3111" t="str">
            <v>RUSSIAN FEDERATION</v>
          </cell>
          <cell r="E3111" t="str">
            <v>Y</v>
          </cell>
          <cell r="F3111" t="str">
            <v>New Rating</v>
          </cell>
          <cell r="G3111">
            <v>37897</v>
          </cell>
          <cell r="H3111" t="str">
            <v>BB-</v>
          </cell>
          <cell r="I3111" t="str">
            <v>Rating Outlook Stable</v>
          </cell>
        </row>
        <row r="3112">
          <cell r="A3112">
            <v>80726791</v>
          </cell>
          <cell r="B3112" t="str">
            <v>Tenaga Nasional Berhad</v>
          </cell>
          <cell r="C3112" t="str">
            <v>Global Power</v>
          </cell>
          <cell r="D3112" t="str">
            <v>MALAYSIA</v>
          </cell>
          <cell r="E3112" t="str">
            <v>Y</v>
          </cell>
          <cell r="F3112" t="str">
            <v>New Rating</v>
          </cell>
          <cell r="G3112">
            <v>37893</v>
          </cell>
          <cell r="H3112" t="str">
            <v>BBB-</v>
          </cell>
          <cell r="I3112" t="str">
            <v>Rating Outlook Stable</v>
          </cell>
        </row>
        <row r="3113">
          <cell r="A3113">
            <v>80730597</v>
          </cell>
          <cell r="B3113" t="str">
            <v>Bavaria S.A.</v>
          </cell>
          <cell r="C3113" t="str">
            <v>Beverage</v>
          </cell>
          <cell r="D3113" t="str">
            <v>COLOMBIA</v>
          </cell>
          <cell r="E3113" t="str">
            <v>Y</v>
          </cell>
          <cell r="F3113" t="str">
            <v>Revision Outlook</v>
          </cell>
          <cell r="G3113">
            <v>38111</v>
          </cell>
          <cell r="H3113" t="str">
            <v>BB</v>
          </cell>
          <cell r="I3113" t="str">
            <v>Rating Outlook Stable</v>
          </cell>
        </row>
        <row r="3114">
          <cell r="A3114">
            <v>80732786</v>
          </cell>
          <cell r="B3114" t="str">
            <v>Vinci SA</v>
          </cell>
          <cell r="C3114" t="str">
            <v>Corporates</v>
          </cell>
          <cell r="D3114" t="str">
            <v>FRANCE</v>
          </cell>
          <cell r="E3114" t="str">
            <v>Y</v>
          </cell>
          <cell r="F3114" t="str">
            <v>New Rating</v>
          </cell>
          <cell r="G3114">
            <v>38043</v>
          </cell>
          <cell r="H3114" t="str">
            <v>BBB+</v>
          </cell>
          <cell r="I3114" t="str">
            <v>Rating Outlook Stable</v>
          </cell>
        </row>
        <row r="3115">
          <cell r="A3115">
            <v>80732938</v>
          </cell>
          <cell r="B3115" t="str">
            <v>OneAmerica Financial Partners, Inc.</v>
          </cell>
          <cell r="C3115" t="str">
            <v>Insurance</v>
          </cell>
          <cell r="D3115" t="str">
            <v>UNITED STATES</v>
          </cell>
          <cell r="E3115" t="str">
            <v>Y</v>
          </cell>
          <cell r="F3115" t="str">
            <v>New Rating</v>
          </cell>
          <cell r="G3115">
            <v>37897</v>
          </cell>
          <cell r="H3115" t="str">
            <v>A-</v>
          </cell>
          <cell r="I3115" t="str">
            <v>Rating Outlook Stable</v>
          </cell>
        </row>
        <row r="3116">
          <cell r="A3116">
            <v>80734379</v>
          </cell>
          <cell r="B3116" t="str">
            <v>ANZ National Bank Limited</v>
          </cell>
          <cell r="C3116" t="str">
            <v>Banks</v>
          </cell>
          <cell r="D3116" t="str">
            <v>NEW ZEALAND</v>
          </cell>
          <cell r="E3116" t="str">
            <v>Y</v>
          </cell>
          <cell r="F3116" t="str">
            <v>New Rating</v>
          </cell>
          <cell r="G3116">
            <v>37978</v>
          </cell>
          <cell r="H3116" t="str">
            <v>AA-</v>
          </cell>
          <cell r="I3116" t="str">
            <v>Rating Outlook Stable</v>
          </cell>
        </row>
        <row r="3117">
          <cell r="A3117">
            <v>80745625</v>
          </cell>
          <cell r="B3117" t="str">
            <v>Suburban Propane Partners, L.P.</v>
          </cell>
          <cell r="C3117" t="str">
            <v>Natural Gas &amp; Propane</v>
          </cell>
          <cell r="D3117" t="str">
            <v>UNITED STATES</v>
          </cell>
          <cell r="E3117" t="str">
            <v>N</v>
          </cell>
          <cell r="F3117" t="str">
            <v>Downgrade</v>
          </cell>
          <cell r="G3117">
            <v>37993</v>
          </cell>
          <cell r="H3117" t="str">
            <v>BBB-</v>
          </cell>
          <cell r="I3117" t="str">
            <v>Rating Outlook Stable</v>
          </cell>
        </row>
        <row r="3118">
          <cell r="A3118">
            <v>80747611</v>
          </cell>
          <cell r="B3118" t="str">
            <v>Kappa Packaging B.V.</v>
          </cell>
          <cell r="C3118" t="str">
            <v>Paper &amp; Forest Products</v>
          </cell>
          <cell r="D3118" t="str">
            <v>NETHERLANDS</v>
          </cell>
          <cell r="E3118" t="str">
            <v>Y</v>
          </cell>
          <cell r="F3118" t="str">
            <v>Affirmed</v>
          </cell>
          <cell r="G3118">
            <v>38177</v>
          </cell>
          <cell r="H3118" t="str">
            <v>B+</v>
          </cell>
          <cell r="I3118" t="str">
            <v>Rating Outlook Stable</v>
          </cell>
        </row>
        <row r="3119">
          <cell r="A3119">
            <v>80753752</v>
          </cell>
          <cell r="B3119" t="str">
            <v>Black Beauty Coal</v>
          </cell>
          <cell r="C3119" t="str">
            <v>Corporates</v>
          </cell>
          <cell r="D3119" t="str">
            <v>UNITED STATES</v>
          </cell>
          <cell r="E3119" t="str">
            <v>N</v>
          </cell>
          <cell r="F3119" t="str">
            <v>Upgrade</v>
          </cell>
          <cell r="G3119">
            <v>36647</v>
          </cell>
          <cell r="H3119" t="str">
            <v>BBB</v>
          </cell>
          <cell r="I3119" t="str">
            <v>Rating Outlook Stable</v>
          </cell>
        </row>
        <row r="3120">
          <cell r="A3120">
            <v>80753756</v>
          </cell>
          <cell r="B3120" t="str">
            <v>Cargill Incorporated</v>
          </cell>
          <cell r="C3120" t="str">
            <v>Corporates</v>
          </cell>
          <cell r="D3120" t="str">
            <v>UNITED STATES</v>
          </cell>
          <cell r="E3120" t="str">
            <v>Y</v>
          </cell>
          <cell r="F3120" t="str">
            <v>Affirmed</v>
          </cell>
          <cell r="G3120">
            <v>38013</v>
          </cell>
          <cell r="H3120" t="str">
            <v>A+</v>
          </cell>
          <cell r="I3120" t="str">
            <v>Rating Outlook Stable</v>
          </cell>
        </row>
        <row r="3121">
          <cell r="A3121">
            <v>80753789</v>
          </cell>
          <cell r="B3121" t="str">
            <v>Drummond Company</v>
          </cell>
          <cell r="C3121" t="str">
            <v>Corporates</v>
          </cell>
          <cell r="D3121" t="str">
            <v>UNITED STATES</v>
          </cell>
          <cell r="E3121" t="str">
            <v>N</v>
          </cell>
          <cell r="F3121" t="str">
            <v>Affirmed</v>
          </cell>
          <cell r="G3121">
            <v>38152</v>
          </cell>
          <cell r="H3121" t="str">
            <v>BBB</v>
          </cell>
          <cell r="I3121" t="str">
            <v>Rating Outlook Stable</v>
          </cell>
        </row>
        <row r="3122">
          <cell r="A3122">
            <v>80753861</v>
          </cell>
          <cell r="B3122" t="str">
            <v>RWE AG</v>
          </cell>
          <cell r="C3122" t="str">
            <v>Electric-Corporate</v>
          </cell>
          <cell r="D3122" t="str">
            <v>GERMANY</v>
          </cell>
          <cell r="E3122" t="str">
            <v>Y</v>
          </cell>
          <cell r="F3122" t="str">
            <v>Upgrade</v>
          </cell>
          <cell r="G3122">
            <v>38152</v>
          </cell>
          <cell r="H3122" t="str">
            <v>A+</v>
          </cell>
          <cell r="I3122" t="str">
            <v>Rating Outlook Stable</v>
          </cell>
        </row>
        <row r="3123">
          <cell r="A3123">
            <v>80753944</v>
          </cell>
          <cell r="B3123" t="str">
            <v>Ergon</v>
          </cell>
          <cell r="C3123" t="str">
            <v>Corporates</v>
          </cell>
          <cell r="D3123" t="str">
            <v>UNITED STATES</v>
          </cell>
          <cell r="E3123" t="str">
            <v>N</v>
          </cell>
          <cell r="F3123" t="str">
            <v>Affirmed</v>
          </cell>
          <cell r="G3123">
            <v>37288</v>
          </cell>
          <cell r="H3123" t="str">
            <v>BBB</v>
          </cell>
          <cell r="I3123" t="str">
            <v>Rating Outlook Stable</v>
          </cell>
        </row>
        <row r="3124">
          <cell r="A3124">
            <v>80754038</v>
          </cell>
          <cell r="B3124" t="str">
            <v>Mossi &amp; Ghisolfi PP</v>
          </cell>
          <cell r="C3124" t="str">
            <v>Corporates</v>
          </cell>
          <cell r="D3124" t="str">
            <v>UNITED STATES</v>
          </cell>
          <cell r="E3124" t="str">
            <v>N</v>
          </cell>
          <cell r="F3124" t="str">
            <v>New Rating</v>
          </cell>
          <cell r="G3124">
            <v>37319</v>
          </cell>
          <cell r="H3124" t="str">
            <v>BBB-</v>
          </cell>
          <cell r="I3124" t="str">
            <v>Rating Outlook Stable</v>
          </cell>
        </row>
        <row r="3125">
          <cell r="A3125">
            <v>80754069</v>
          </cell>
          <cell r="B3125" t="str">
            <v>Plum Creek Timber Company</v>
          </cell>
          <cell r="C3125" t="str">
            <v>Corporates</v>
          </cell>
          <cell r="D3125" t="str">
            <v>UNITED STATES</v>
          </cell>
          <cell r="E3125" t="str">
            <v>Y</v>
          </cell>
          <cell r="F3125" t="str">
            <v>Affirmed</v>
          </cell>
          <cell r="G3125">
            <v>38224</v>
          </cell>
          <cell r="H3125" t="str">
            <v>BBB-</v>
          </cell>
          <cell r="I3125" t="str">
            <v>Rating Outlook Stable</v>
          </cell>
        </row>
        <row r="3126">
          <cell r="A3126">
            <v>80754094</v>
          </cell>
          <cell r="B3126" t="str">
            <v>Stepan Company</v>
          </cell>
          <cell r="C3126" t="str">
            <v>Corporates</v>
          </cell>
          <cell r="D3126" t="str">
            <v>UNITED STATES</v>
          </cell>
          <cell r="E3126" t="str">
            <v>N</v>
          </cell>
          <cell r="F3126" t="str">
            <v>Downgrade</v>
          </cell>
          <cell r="G3126">
            <v>37998</v>
          </cell>
          <cell r="H3126" t="str">
            <v>BBB</v>
          </cell>
          <cell r="I3126" t="str">
            <v>Rating Outlook Stable</v>
          </cell>
        </row>
        <row r="3127">
          <cell r="A3127">
            <v>80754142</v>
          </cell>
          <cell r="B3127" t="str">
            <v>Simpson Resource Company</v>
          </cell>
          <cell r="C3127" t="str">
            <v>Corporates</v>
          </cell>
          <cell r="D3127" t="str">
            <v>UNITED STATES</v>
          </cell>
          <cell r="E3127" t="str">
            <v>N</v>
          </cell>
          <cell r="F3127" t="str">
            <v>New Rating</v>
          </cell>
          <cell r="G3127">
            <v>37530</v>
          </cell>
          <cell r="H3127" t="str">
            <v>BB+</v>
          </cell>
          <cell r="I3127" t="str">
            <v>Rating Outlook Stable</v>
          </cell>
        </row>
        <row r="3128">
          <cell r="A3128">
            <v>80754484</v>
          </cell>
          <cell r="B3128" t="str">
            <v>Anderson Exploration</v>
          </cell>
          <cell r="C3128" t="str">
            <v>Corporates</v>
          </cell>
          <cell r="D3128" t="str">
            <v>UNITED STATES</v>
          </cell>
          <cell r="E3128" t="str">
            <v>Y</v>
          </cell>
          <cell r="F3128" t="str">
            <v>Affirmed</v>
          </cell>
          <cell r="G3128">
            <v>37677</v>
          </cell>
          <cell r="H3128" t="str">
            <v>BBB-</v>
          </cell>
          <cell r="I3128" t="str">
            <v>Rating Outlook Stable</v>
          </cell>
        </row>
        <row r="3129">
          <cell r="A3129">
            <v>80755389</v>
          </cell>
          <cell r="B3129" t="str">
            <v>Brake Bros Aquisition PLC</v>
          </cell>
          <cell r="C3129" t="str">
            <v>Lodging</v>
          </cell>
          <cell r="D3129" t="str">
            <v>UNITED KINGDOM</v>
          </cell>
          <cell r="E3129" t="str">
            <v>Y</v>
          </cell>
          <cell r="F3129" t="str">
            <v>Affirmed</v>
          </cell>
          <cell r="G3129">
            <v>38247</v>
          </cell>
          <cell r="H3129" t="str">
            <v>B</v>
          </cell>
          <cell r="I3129" t="str">
            <v>Rating Outlook Stable</v>
          </cell>
        </row>
        <row r="3130">
          <cell r="A3130">
            <v>80757935</v>
          </cell>
          <cell r="B3130" t="str">
            <v>China Insurance International Holding Co. Ltd.</v>
          </cell>
          <cell r="C3130" t="str">
            <v>Insurance</v>
          </cell>
          <cell r="D3130" t="str">
            <v>HONG KONG</v>
          </cell>
          <cell r="E3130" t="str">
            <v>Y</v>
          </cell>
          <cell r="F3130" t="str">
            <v>New Rating</v>
          </cell>
          <cell r="G3130">
            <v>37917</v>
          </cell>
          <cell r="H3130" t="str">
            <v>BBB-</v>
          </cell>
          <cell r="I3130" t="str">
            <v>Rating Outlook Stable</v>
          </cell>
        </row>
        <row r="3131">
          <cell r="A3131">
            <v>80757959</v>
          </cell>
          <cell r="B3131" t="str">
            <v>China International Reinsurance Co Ltd</v>
          </cell>
          <cell r="C3131" t="str">
            <v>Reinsurers</v>
          </cell>
          <cell r="D3131" t="str">
            <v>HONG KONG</v>
          </cell>
          <cell r="E3131" t="str">
            <v>Y</v>
          </cell>
          <cell r="F3131" t="str">
            <v>New Rating</v>
          </cell>
          <cell r="G3131">
            <v>37917</v>
          </cell>
          <cell r="H3131" t="str">
            <v>BBB-</v>
          </cell>
          <cell r="I3131" t="str">
            <v>Rating Outlook Stable</v>
          </cell>
        </row>
        <row r="3132">
          <cell r="A3132">
            <v>80757978</v>
          </cell>
          <cell r="B3132" t="str">
            <v>Tai Ping Life Insurance Co Ltd</v>
          </cell>
          <cell r="C3132" t="str">
            <v>Insurance</v>
          </cell>
          <cell r="D3132" t="str">
            <v>CHINA</v>
          </cell>
          <cell r="E3132" t="str">
            <v>Y</v>
          </cell>
          <cell r="F3132" t="str">
            <v>New Rating</v>
          </cell>
          <cell r="G3132">
            <v>37917</v>
          </cell>
          <cell r="H3132" t="str">
            <v>BBB+</v>
          </cell>
          <cell r="I3132" t="str">
            <v>Rating Outlook Stable</v>
          </cell>
        </row>
        <row r="3133">
          <cell r="A3133">
            <v>80760984</v>
          </cell>
          <cell r="B3133" t="str">
            <v>Bloomberg LP</v>
          </cell>
          <cell r="C3133" t="str">
            <v>Media &amp; Entertainment</v>
          </cell>
          <cell r="D3133" t="str">
            <v>UNITED STATES</v>
          </cell>
          <cell r="E3133" t="str">
            <v>Y</v>
          </cell>
          <cell r="F3133" t="str">
            <v>New Rating</v>
          </cell>
          <cell r="G3133">
            <v>37924</v>
          </cell>
          <cell r="H3133" t="str">
            <v>A-</v>
          </cell>
          <cell r="I3133" t="str">
            <v>Rating Outlook Positive</v>
          </cell>
        </row>
        <row r="3134">
          <cell r="A3134">
            <v>80762994</v>
          </cell>
          <cell r="B3134" t="str">
            <v>Banca IFIS S.p.A.</v>
          </cell>
          <cell r="C3134" t="str">
            <v>Banks</v>
          </cell>
          <cell r="D3134" t="str">
            <v>ITALY</v>
          </cell>
          <cell r="E3134" t="str">
            <v>Y</v>
          </cell>
          <cell r="F3134" t="str">
            <v>New Rating</v>
          </cell>
          <cell r="G3134">
            <v>37973</v>
          </cell>
          <cell r="H3134" t="str">
            <v>BB+</v>
          </cell>
          <cell r="I3134" t="str">
            <v>Rating Outlook Stable</v>
          </cell>
        </row>
        <row r="3135">
          <cell r="A3135">
            <v>80764979</v>
          </cell>
          <cell r="B3135" t="str">
            <v>NeaFidi - Consorzio di Garanzia</v>
          </cell>
          <cell r="C3135" t="str">
            <v>Financial Institutions</v>
          </cell>
          <cell r="D3135" t="str">
            <v>ITALY</v>
          </cell>
          <cell r="E3135" t="str">
            <v>Y</v>
          </cell>
          <cell r="F3135" t="str">
            <v>New Rating</v>
          </cell>
          <cell r="G3135">
            <v>37946</v>
          </cell>
          <cell r="H3135" t="str">
            <v>BBB</v>
          </cell>
          <cell r="I3135" t="str">
            <v>Rating Outlook Stable</v>
          </cell>
        </row>
        <row r="3136">
          <cell r="A3136">
            <v>80766004</v>
          </cell>
          <cell r="B3136" t="str">
            <v>Dillard's, Inc.</v>
          </cell>
          <cell r="C3136" t="str">
            <v>Retailing</v>
          </cell>
          <cell r="D3136" t="str">
            <v>UNITED STATES</v>
          </cell>
          <cell r="E3136" t="str">
            <v>Y</v>
          </cell>
          <cell r="F3136" t="str">
            <v>Affirmed</v>
          </cell>
          <cell r="G3136">
            <v>38209</v>
          </cell>
          <cell r="H3136" t="str">
            <v>BB-</v>
          </cell>
          <cell r="I3136" t="str">
            <v>Rating Outlook Negative</v>
          </cell>
        </row>
        <row r="3137">
          <cell r="A3137">
            <v>80767179</v>
          </cell>
          <cell r="B3137" t="str">
            <v>Mitsubishi Estate Company</v>
          </cell>
          <cell r="C3137" t="str">
            <v>Property/Real Estate</v>
          </cell>
          <cell r="D3137" t="str">
            <v>JAPAN</v>
          </cell>
          <cell r="E3137" t="str">
            <v>Y</v>
          </cell>
          <cell r="F3137" t="str">
            <v>New Rating</v>
          </cell>
          <cell r="G3137">
            <v>37923</v>
          </cell>
          <cell r="H3137" t="str">
            <v>A</v>
          </cell>
          <cell r="I3137" t="str">
            <v>Rating Outlook Stable</v>
          </cell>
        </row>
        <row r="3138">
          <cell r="A3138">
            <v>80767182</v>
          </cell>
          <cell r="B3138" t="str">
            <v>Mitsui Fudosan Co. Ltd.</v>
          </cell>
          <cell r="C3138" t="str">
            <v>Property/Real Estate</v>
          </cell>
          <cell r="D3138" t="str">
            <v>JAPAN</v>
          </cell>
          <cell r="E3138" t="str">
            <v>Y</v>
          </cell>
          <cell r="F3138" t="str">
            <v>New Rating</v>
          </cell>
          <cell r="G3138">
            <v>37923</v>
          </cell>
          <cell r="H3138" t="str">
            <v>BBB</v>
          </cell>
          <cell r="I3138" t="str">
            <v>Rating Outlook Stable</v>
          </cell>
        </row>
        <row r="3139">
          <cell r="A3139">
            <v>80768979</v>
          </cell>
          <cell r="B3139" t="str">
            <v>C &amp; S Wholesale Grocers, Inc.</v>
          </cell>
          <cell r="C3139" t="str">
            <v>Food</v>
          </cell>
          <cell r="D3139" t="str">
            <v>UNITED STATES</v>
          </cell>
          <cell r="E3139" t="str">
            <v>N</v>
          </cell>
          <cell r="F3139" t="str">
            <v>New Rating</v>
          </cell>
          <cell r="G3139">
            <v>37923</v>
          </cell>
          <cell r="H3139" t="str">
            <v>BBB+</v>
          </cell>
          <cell r="I3139" t="str">
            <v>Rating Outlook Stable</v>
          </cell>
        </row>
        <row r="3140">
          <cell r="A3140">
            <v>80768984</v>
          </cell>
          <cell r="B3140" t="str">
            <v>Abarta, Inc.</v>
          </cell>
          <cell r="C3140" t="str">
            <v>Beverage</v>
          </cell>
          <cell r="D3140" t="str">
            <v>UNITED STATES</v>
          </cell>
          <cell r="E3140" t="str">
            <v>N</v>
          </cell>
          <cell r="F3140" t="str">
            <v>New Rating</v>
          </cell>
          <cell r="G3140">
            <v>37923</v>
          </cell>
          <cell r="H3140" t="str">
            <v>BBB-</v>
          </cell>
          <cell r="I3140" t="str">
            <v>Rating Outlook Stable</v>
          </cell>
        </row>
        <row r="3141">
          <cell r="A3141">
            <v>80768990</v>
          </cell>
          <cell r="B3141" t="str">
            <v>Glazer's Family of Companies</v>
          </cell>
          <cell r="C3141" t="str">
            <v>Beverage</v>
          </cell>
          <cell r="D3141" t="str">
            <v>UNITED STATES</v>
          </cell>
          <cell r="E3141" t="str">
            <v>N</v>
          </cell>
          <cell r="F3141" t="str">
            <v>New Rating</v>
          </cell>
          <cell r="G3141">
            <v>37923</v>
          </cell>
          <cell r="H3141" t="str">
            <v>BBB-</v>
          </cell>
          <cell r="I3141" t="str">
            <v>Rating Outlook Stable</v>
          </cell>
        </row>
        <row r="3142">
          <cell r="A3142">
            <v>80768999</v>
          </cell>
          <cell r="B3142" t="str">
            <v>Trident Seafoods Corporation</v>
          </cell>
          <cell r="C3142" t="str">
            <v>Food</v>
          </cell>
          <cell r="D3142" t="str">
            <v>UNITED STATES</v>
          </cell>
          <cell r="E3142" t="str">
            <v>N</v>
          </cell>
          <cell r="F3142" t="str">
            <v>New Rating</v>
          </cell>
          <cell r="G3142">
            <v>37923</v>
          </cell>
          <cell r="H3142" t="str">
            <v>BBB-</v>
          </cell>
          <cell r="I3142" t="str">
            <v>Rating Outlook Stable</v>
          </cell>
        </row>
        <row r="3143">
          <cell r="A3143">
            <v>80769004</v>
          </cell>
          <cell r="B3143" t="str">
            <v>Commonwealth Brands, Inc.</v>
          </cell>
          <cell r="C3143" t="str">
            <v>Tobacco</v>
          </cell>
          <cell r="D3143" t="str">
            <v>UNITED STATES</v>
          </cell>
          <cell r="E3143" t="str">
            <v>N</v>
          </cell>
          <cell r="F3143" t="str">
            <v>New Rating</v>
          </cell>
          <cell r="G3143">
            <v>37923</v>
          </cell>
          <cell r="H3143" t="str">
            <v>BB-</v>
          </cell>
          <cell r="I3143" t="str">
            <v>Rating Outlook Negative</v>
          </cell>
        </row>
        <row r="3144">
          <cell r="A3144">
            <v>80769009</v>
          </cell>
          <cell r="B3144" t="str">
            <v>Southern Minnesota Beet Sugar Cooperative</v>
          </cell>
          <cell r="C3144" t="str">
            <v>Corporates</v>
          </cell>
          <cell r="D3144" t="str">
            <v>UNITED STATES</v>
          </cell>
          <cell r="E3144" t="str">
            <v>N</v>
          </cell>
          <cell r="F3144" t="str">
            <v>New Rating</v>
          </cell>
          <cell r="G3144">
            <v>37923</v>
          </cell>
          <cell r="H3144" t="str">
            <v>BB</v>
          </cell>
          <cell r="I3144" t="str">
            <v>Rating Outlook Stable</v>
          </cell>
        </row>
        <row r="3145">
          <cell r="A3145">
            <v>80769014</v>
          </cell>
          <cell r="B3145" t="str">
            <v>Wawa,Inc.</v>
          </cell>
          <cell r="C3145" t="str">
            <v>Food Retailing</v>
          </cell>
          <cell r="D3145" t="str">
            <v>UNITED STATES</v>
          </cell>
          <cell r="E3145" t="str">
            <v>N</v>
          </cell>
          <cell r="F3145" t="str">
            <v>New Rating</v>
          </cell>
          <cell r="G3145">
            <v>37923</v>
          </cell>
          <cell r="H3145" t="str">
            <v>BBB-</v>
          </cell>
          <cell r="I3145" t="str">
            <v>Rating Outlook Negative</v>
          </cell>
        </row>
        <row r="3146">
          <cell r="A3146">
            <v>80770579</v>
          </cell>
          <cell r="B3146" t="str">
            <v>Freedom Communications</v>
          </cell>
          <cell r="C3146" t="str">
            <v>Media &amp; Entertainment</v>
          </cell>
          <cell r="D3146" t="str">
            <v>UNITED STATES</v>
          </cell>
          <cell r="E3146" t="str">
            <v>N</v>
          </cell>
          <cell r="F3146" t="str">
            <v>New Rating</v>
          </cell>
          <cell r="G3146">
            <v>37924</v>
          </cell>
          <cell r="H3146" t="str">
            <v>BBB-</v>
          </cell>
          <cell r="I3146" t="str">
            <v>Rating Outlook Stable</v>
          </cell>
        </row>
        <row r="3147">
          <cell r="A3147">
            <v>80776001</v>
          </cell>
          <cell r="B3147" t="str">
            <v>Supervalu</v>
          </cell>
          <cell r="C3147" t="str">
            <v>Retailing</v>
          </cell>
          <cell r="D3147" t="str">
            <v>UNITED STATES</v>
          </cell>
          <cell r="E3147" t="str">
            <v>Y</v>
          </cell>
          <cell r="F3147" t="str">
            <v>New Rating</v>
          </cell>
          <cell r="G3147">
            <v>37932</v>
          </cell>
          <cell r="H3147" t="str">
            <v>BBB</v>
          </cell>
          <cell r="I3147" t="str">
            <v>Rating Outlook Stable</v>
          </cell>
        </row>
        <row r="3148">
          <cell r="A3148">
            <v>80779612</v>
          </cell>
          <cell r="B3148" t="str">
            <v>Federfidi Lombarda</v>
          </cell>
          <cell r="C3148" t="str">
            <v>Financial Institutions</v>
          </cell>
          <cell r="D3148" t="str">
            <v>ITALY</v>
          </cell>
          <cell r="E3148" t="str">
            <v>Y</v>
          </cell>
          <cell r="F3148" t="str">
            <v>New Rating</v>
          </cell>
          <cell r="G3148">
            <v>37930</v>
          </cell>
          <cell r="H3148" t="str">
            <v>BBB+</v>
          </cell>
          <cell r="I3148" t="str">
            <v>Rating Outlook Stable</v>
          </cell>
        </row>
        <row r="3149">
          <cell r="A3149">
            <v>80783579</v>
          </cell>
          <cell r="B3149" t="str">
            <v>Australian Gas Light Company (The)</v>
          </cell>
          <cell r="C3149" t="str">
            <v>Electric-Corporate</v>
          </cell>
          <cell r="D3149" t="str">
            <v>AUSTRALIA</v>
          </cell>
          <cell r="E3149" t="str">
            <v>Y</v>
          </cell>
          <cell r="F3149" t="str">
            <v>Affirmed</v>
          </cell>
          <cell r="G3149">
            <v>38085</v>
          </cell>
          <cell r="H3149" t="str">
            <v>A</v>
          </cell>
          <cell r="I3149" t="str">
            <v>Rating Outlook Stable</v>
          </cell>
        </row>
        <row r="3150">
          <cell r="A3150">
            <v>80785383</v>
          </cell>
          <cell r="B3150" t="str">
            <v>Hua Nan Bills Finance Corporation</v>
          </cell>
          <cell r="C3150" t="str">
            <v>Financial Institutions</v>
          </cell>
          <cell r="D3150" t="str">
            <v>TAIWAN</v>
          </cell>
          <cell r="E3150" t="str">
            <v>Y</v>
          </cell>
          <cell r="F3150" t="str">
            <v>New Rating</v>
          </cell>
          <cell r="G3150">
            <v>37932</v>
          </cell>
          <cell r="H3150" t="str">
            <v>BB-</v>
          </cell>
          <cell r="I3150" t="str">
            <v>Rating Outlook Stable</v>
          </cell>
        </row>
        <row r="3151">
          <cell r="A3151">
            <v>80787930</v>
          </cell>
          <cell r="B3151" t="str">
            <v>Safilo S.p.A.</v>
          </cell>
          <cell r="C3151" t="str">
            <v>Consumer</v>
          </cell>
          <cell r="D3151" t="str">
            <v>ITALY</v>
          </cell>
          <cell r="E3151" t="str">
            <v>Y</v>
          </cell>
          <cell r="F3151" t="str">
            <v>Affirmed</v>
          </cell>
          <cell r="G3151">
            <v>38155</v>
          </cell>
          <cell r="H3151" t="str">
            <v>B</v>
          </cell>
          <cell r="I3151" t="str">
            <v>Rating Outlook Negative</v>
          </cell>
        </row>
        <row r="3152">
          <cell r="A3152">
            <v>80790379</v>
          </cell>
          <cell r="B3152" t="str">
            <v>Focus Wickes (Investments) Ltd</v>
          </cell>
          <cell r="C3152" t="str">
            <v>Corporates</v>
          </cell>
          <cell r="D3152" t="str">
            <v>UNITED KINGDOM</v>
          </cell>
          <cell r="E3152" t="str">
            <v>Y</v>
          </cell>
          <cell r="F3152" t="str">
            <v>Affirmed</v>
          </cell>
          <cell r="G3152">
            <v>38083</v>
          </cell>
          <cell r="H3152" t="str">
            <v>B+</v>
          </cell>
          <cell r="I3152" t="str">
            <v>Rating Outlook Stable</v>
          </cell>
        </row>
        <row r="3153">
          <cell r="A3153">
            <v>80802580</v>
          </cell>
          <cell r="B3153" t="str">
            <v>Shinsei Trust and Banking Co., Ltd</v>
          </cell>
          <cell r="C3153" t="str">
            <v>Banks</v>
          </cell>
          <cell r="D3153" t="str">
            <v>JAPAN</v>
          </cell>
          <cell r="E3153" t="str">
            <v>Y</v>
          </cell>
          <cell r="F3153" t="str">
            <v>New Rating</v>
          </cell>
          <cell r="G3153">
            <v>37938</v>
          </cell>
          <cell r="H3153" t="str">
            <v>BBB</v>
          </cell>
          <cell r="I3153" t="str">
            <v>Rating Outlook Stable</v>
          </cell>
        </row>
        <row r="3154">
          <cell r="A3154">
            <v>80802679</v>
          </cell>
          <cell r="B3154" t="str">
            <v>NCB, FSB</v>
          </cell>
          <cell r="C3154" t="str">
            <v>Financial Institutions</v>
          </cell>
          <cell r="D3154" t="str">
            <v>UNITED STATES</v>
          </cell>
          <cell r="E3154" t="str">
            <v>Y</v>
          </cell>
          <cell r="F3154" t="str">
            <v>New Rating</v>
          </cell>
          <cell r="G3154">
            <v>37938</v>
          </cell>
          <cell r="H3154" t="str">
            <v>A-</v>
          </cell>
          <cell r="I3154" t="str">
            <v>Rating Outlook Stable</v>
          </cell>
        </row>
        <row r="3155">
          <cell r="A3155">
            <v>80805830</v>
          </cell>
          <cell r="B3155" t="str">
            <v>Taishin Financial Holdings Company</v>
          </cell>
          <cell r="C3155" t="str">
            <v>Financial Institutions</v>
          </cell>
          <cell r="D3155" t="str">
            <v>TAIWAN</v>
          </cell>
          <cell r="E3155" t="str">
            <v>Y</v>
          </cell>
          <cell r="F3155" t="str">
            <v>Upgrade</v>
          </cell>
          <cell r="G3155">
            <v>38176</v>
          </cell>
          <cell r="H3155" t="str">
            <v>BBB</v>
          </cell>
          <cell r="I3155" t="str">
            <v>Rating Outlook Stable</v>
          </cell>
        </row>
        <row r="3156">
          <cell r="A3156">
            <v>80810433</v>
          </cell>
          <cell r="B3156" t="str">
            <v>Alestra, S. de R.L. de C.V.</v>
          </cell>
          <cell r="C3156" t="str">
            <v>Corporates</v>
          </cell>
          <cell r="D3156" t="str">
            <v>MEXICO</v>
          </cell>
          <cell r="E3156" t="str">
            <v>Y</v>
          </cell>
          <cell r="F3156" t="str">
            <v>Affirmed</v>
          </cell>
          <cell r="G3156">
            <v>38125</v>
          </cell>
          <cell r="H3156" t="str">
            <v>B-</v>
          </cell>
          <cell r="I3156" t="str">
            <v>Rating Outlook Stable</v>
          </cell>
        </row>
        <row r="3157">
          <cell r="A3157">
            <v>80813036</v>
          </cell>
          <cell r="B3157" t="str">
            <v>Ahli United Bank (Bahrain) BSC(c)</v>
          </cell>
          <cell r="C3157" t="str">
            <v>Banks</v>
          </cell>
          <cell r="D3157" t="str">
            <v>BAHRAIN</v>
          </cell>
          <cell r="E3157" t="str">
            <v>Y</v>
          </cell>
          <cell r="F3157" t="str">
            <v>New Rating</v>
          </cell>
          <cell r="G3157">
            <v>37945</v>
          </cell>
          <cell r="H3157" t="str">
            <v>BBB+</v>
          </cell>
          <cell r="I3157" t="str">
            <v>Rating Outlook Stable</v>
          </cell>
        </row>
        <row r="3158">
          <cell r="A3158">
            <v>80814402</v>
          </cell>
          <cell r="B3158" t="str">
            <v>Thornburg Mortgage</v>
          </cell>
          <cell r="C3158" t="str">
            <v>Financial Institutions</v>
          </cell>
          <cell r="D3158" t="str">
            <v>UNITED STATES</v>
          </cell>
          <cell r="E3158" t="str">
            <v>Y</v>
          </cell>
          <cell r="F3158" t="str">
            <v>New Rating</v>
          </cell>
          <cell r="G3158">
            <v>37944</v>
          </cell>
          <cell r="H3158" t="str">
            <v>BB</v>
          </cell>
          <cell r="I3158" t="str">
            <v>Rating Outlook Stable</v>
          </cell>
        </row>
        <row r="3159">
          <cell r="A3159">
            <v>80817179</v>
          </cell>
          <cell r="B3159" t="str">
            <v>Hsinchu International Bank</v>
          </cell>
          <cell r="C3159" t="str">
            <v>Banks</v>
          </cell>
          <cell r="D3159" t="str">
            <v>TAIWAN</v>
          </cell>
          <cell r="E3159" t="str">
            <v>Y</v>
          </cell>
          <cell r="F3159" t="str">
            <v>Upgrade</v>
          </cell>
          <cell r="G3159">
            <v>38252</v>
          </cell>
          <cell r="H3159" t="str">
            <v>BB</v>
          </cell>
          <cell r="I3159" t="str">
            <v>Rating Outlook Positive</v>
          </cell>
        </row>
        <row r="3160">
          <cell r="A3160">
            <v>80817990</v>
          </cell>
          <cell r="B3160" t="str">
            <v>Paxar Corp.</v>
          </cell>
          <cell r="C3160" t="str">
            <v>Consumer</v>
          </cell>
          <cell r="D3160" t="str">
            <v>UNITED STATES</v>
          </cell>
          <cell r="E3160" t="str">
            <v>N</v>
          </cell>
          <cell r="F3160" t="str">
            <v>Downgrade</v>
          </cell>
          <cell r="G3160">
            <v>37949</v>
          </cell>
          <cell r="H3160" t="str">
            <v>BBB</v>
          </cell>
          <cell r="I3160" t="str">
            <v>Rating Outlook Negative</v>
          </cell>
        </row>
        <row r="3161">
          <cell r="A3161">
            <v>80818918</v>
          </cell>
          <cell r="B3161" t="str">
            <v>Southeast Corporate Federal Credit Union</v>
          </cell>
          <cell r="C3161" t="str">
            <v>Financial Institutions</v>
          </cell>
          <cell r="D3161" t="str">
            <v>UNITED STATES</v>
          </cell>
          <cell r="E3161" t="str">
            <v>Y</v>
          </cell>
          <cell r="F3161" t="str">
            <v>New Rating</v>
          </cell>
          <cell r="G3161">
            <v>37951</v>
          </cell>
          <cell r="H3161" t="str">
            <v>AA-</v>
          </cell>
          <cell r="I3161" t="str">
            <v>Rating Outlook Stable</v>
          </cell>
        </row>
        <row r="3162">
          <cell r="A3162">
            <v>80822782</v>
          </cell>
          <cell r="B3162" t="str">
            <v>TV Azteca S.A. de C.V.</v>
          </cell>
          <cell r="C3162" t="str">
            <v>Corporates</v>
          </cell>
          <cell r="D3162" t="str">
            <v>MEXICO</v>
          </cell>
          <cell r="E3162" t="str">
            <v>Y</v>
          </cell>
          <cell r="F3162" t="str">
            <v>New Rating</v>
          </cell>
          <cell r="G3162">
            <v>37956</v>
          </cell>
          <cell r="H3162" t="str">
            <v>B+</v>
          </cell>
          <cell r="I3162" t="str">
            <v>Rating Outlook Stable</v>
          </cell>
        </row>
        <row r="3163">
          <cell r="A3163">
            <v>80826405</v>
          </cell>
          <cell r="B3163" t="str">
            <v>Regentrealm Ltd</v>
          </cell>
          <cell r="C3163" t="str">
            <v>Food, Beverage &amp; Tobacco</v>
          </cell>
          <cell r="D3163" t="str">
            <v>UNITED KINGDOM</v>
          </cell>
          <cell r="E3163" t="str">
            <v>Y</v>
          </cell>
          <cell r="F3163" t="str">
            <v>Downgrade</v>
          </cell>
          <cell r="G3163">
            <v>38239</v>
          </cell>
          <cell r="H3163" t="str">
            <v>B</v>
          </cell>
          <cell r="I3163" t="str">
            <v>Rating Outlook Stable</v>
          </cell>
        </row>
        <row r="3164">
          <cell r="A3164">
            <v>80827021</v>
          </cell>
          <cell r="B3164" t="str">
            <v>21st Century Insurance Group</v>
          </cell>
          <cell r="C3164" t="str">
            <v>Insurance</v>
          </cell>
          <cell r="D3164" t="str">
            <v>UNITED STATES</v>
          </cell>
          <cell r="E3164" t="str">
            <v>Y</v>
          </cell>
          <cell r="F3164" t="str">
            <v>New Rating</v>
          </cell>
          <cell r="G3164">
            <v>37958</v>
          </cell>
          <cell r="H3164" t="str">
            <v>BBB</v>
          </cell>
          <cell r="I3164" t="str">
            <v>Rating Outlook Positive</v>
          </cell>
        </row>
        <row r="3165">
          <cell r="A3165">
            <v>80827805</v>
          </cell>
          <cell r="B3165" t="str">
            <v>Ball Corporation</v>
          </cell>
          <cell r="C3165" t="str">
            <v>Corporates</v>
          </cell>
          <cell r="D3165" t="str">
            <v>UNITED STATES</v>
          </cell>
          <cell r="E3165" t="str">
            <v>Y</v>
          </cell>
          <cell r="F3165" t="str">
            <v>New Rating</v>
          </cell>
          <cell r="G3165">
            <v>37959</v>
          </cell>
          <cell r="H3165" t="str">
            <v>BB</v>
          </cell>
          <cell r="I3165" t="str">
            <v>Rating Outlook Stable</v>
          </cell>
        </row>
        <row r="3166">
          <cell r="A3166">
            <v>80828598</v>
          </cell>
          <cell r="B3166" t="str">
            <v>Citadel</v>
          </cell>
          <cell r="C3166" t="str">
            <v>Broker/Dealers</v>
          </cell>
          <cell r="D3166" t="str">
            <v>UNITED STATES</v>
          </cell>
          <cell r="E3166" t="str">
            <v>N</v>
          </cell>
          <cell r="F3166" t="str">
            <v>New Rating</v>
          </cell>
          <cell r="G3166">
            <v>36831</v>
          </cell>
          <cell r="H3166" t="str">
            <v>BBB</v>
          </cell>
        </row>
        <row r="3167">
          <cell r="A3167">
            <v>80828601</v>
          </cell>
          <cell r="B3167" t="str">
            <v>Lazard LLC</v>
          </cell>
          <cell r="C3167" t="str">
            <v>Broker/Dealers</v>
          </cell>
          <cell r="D3167" t="str">
            <v>UNITED STATES</v>
          </cell>
          <cell r="E3167" t="str">
            <v>N</v>
          </cell>
          <cell r="F3167" t="str">
            <v>New Rating</v>
          </cell>
          <cell r="G3167">
            <v>37591</v>
          </cell>
          <cell r="H3167" t="str">
            <v>BBB+</v>
          </cell>
        </row>
        <row r="3168">
          <cell r="A3168">
            <v>80828604</v>
          </cell>
          <cell r="B3168" t="str">
            <v>Mass Mutual Oppenheimer</v>
          </cell>
          <cell r="C3168" t="str">
            <v>Broker/Dealers</v>
          </cell>
          <cell r="D3168" t="str">
            <v>UNITED STATES</v>
          </cell>
          <cell r="E3168" t="str">
            <v>N</v>
          </cell>
          <cell r="F3168" t="str">
            <v>New Rating</v>
          </cell>
          <cell r="G3168">
            <v>37288</v>
          </cell>
          <cell r="H3168" t="str">
            <v>BBB</v>
          </cell>
        </row>
        <row r="3169">
          <cell r="A3169">
            <v>80832179</v>
          </cell>
          <cell r="B3169" t="str">
            <v>Caja de Ahorros y Monte de Piedad de Extremadura</v>
          </cell>
          <cell r="C3169" t="str">
            <v>Banks</v>
          </cell>
          <cell r="D3169" t="str">
            <v>SPAIN</v>
          </cell>
          <cell r="E3169" t="str">
            <v>Y</v>
          </cell>
          <cell r="F3169" t="str">
            <v>New Rating</v>
          </cell>
          <cell r="G3169">
            <v>37978</v>
          </cell>
          <cell r="H3169" t="str">
            <v>A-</v>
          </cell>
          <cell r="I3169" t="str">
            <v>Rating Outlook Stable</v>
          </cell>
        </row>
        <row r="3170">
          <cell r="A3170">
            <v>80832207</v>
          </cell>
          <cell r="B3170" t="str">
            <v>America West Airlines, Inc.</v>
          </cell>
          <cell r="C3170" t="str">
            <v>Corporates</v>
          </cell>
          <cell r="D3170" t="str">
            <v>UNITED STATES</v>
          </cell>
          <cell r="E3170" t="str">
            <v>Y</v>
          </cell>
          <cell r="F3170" t="str">
            <v>New Rating</v>
          </cell>
          <cell r="G3170">
            <v>37964</v>
          </cell>
          <cell r="H3170" t="str">
            <v>CCC</v>
          </cell>
          <cell r="I3170" t="str">
            <v>Rating Outlook Stable</v>
          </cell>
        </row>
        <row r="3171">
          <cell r="A3171">
            <v>80833404</v>
          </cell>
          <cell r="B3171" t="str">
            <v>News Corporation, Ltd. (The)</v>
          </cell>
          <cell r="C3171" t="str">
            <v>Media &amp; Entertainment</v>
          </cell>
          <cell r="D3171" t="str">
            <v>UNITED STATES</v>
          </cell>
          <cell r="E3171" t="str">
            <v>Y</v>
          </cell>
          <cell r="F3171" t="str">
            <v>Upgrade</v>
          </cell>
          <cell r="G3171">
            <v>38134</v>
          </cell>
          <cell r="H3171" t="str">
            <v>BBB</v>
          </cell>
          <cell r="I3171" t="str">
            <v>Rating Outlook Stable</v>
          </cell>
        </row>
        <row r="3172">
          <cell r="A3172">
            <v>80833411</v>
          </cell>
          <cell r="B3172" t="str">
            <v>News America Inc.</v>
          </cell>
          <cell r="C3172" t="str">
            <v>Media &amp; Entertainment</v>
          </cell>
          <cell r="D3172" t="str">
            <v>UNITED STATES</v>
          </cell>
          <cell r="E3172" t="str">
            <v>Y</v>
          </cell>
          <cell r="F3172" t="str">
            <v>Upgrade</v>
          </cell>
          <cell r="G3172">
            <v>38134</v>
          </cell>
          <cell r="H3172" t="str">
            <v>BBB</v>
          </cell>
          <cell r="I3172" t="str">
            <v>Rating Outlook Stable</v>
          </cell>
        </row>
        <row r="3173">
          <cell r="A3173">
            <v>80836051</v>
          </cell>
          <cell r="B3173" t="str">
            <v>Entreprise Tunisienne d'Activites Petrolieres</v>
          </cell>
          <cell r="C3173" t="str">
            <v>Energy (Oil &amp; Gas)</v>
          </cell>
          <cell r="D3173" t="str">
            <v>TUNISIA</v>
          </cell>
          <cell r="E3173" t="str">
            <v>Y</v>
          </cell>
          <cell r="F3173" t="str">
            <v>New Rating</v>
          </cell>
          <cell r="G3173">
            <v>37972</v>
          </cell>
          <cell r="H3173" t="str">
            <v>AA+</v>
          </cell>
          <cell r="I3173" t="str">
            <v>Rating Outlook Stable</v>
          </cell>
        </row>
        <row r="3174">
          <cell r="A3174">
            <v>80836579</v>
          </cell>
          <cell r="B3174" t="str">
            <v>Academy</v>
          </cell>
          <cell r="C3174" t="str">
            <v>Retailing</v>
          </cell>
          <cell r="D3174" t="str">
            <v>UNITED STATES</v>
          </cell>
          <cell r="E3174" t="str">
            <v>N</v>
          </cell>
          <cell r="F3174" t="str">
            <v>New Rating</v>
          </cell>
          <cell r="G3174">
            <v>37970</v>
          </cell>
          <cell r="H3174" t="str">
            <v>BBB-</v>
          </cell>
          <cell r="I3174" t="str">
            <v>Rating Outlook Negative</v>
          </cell>
        </row>
        <row r="3175">
          <cell r="A3175">
            <v>80841688</v>
          </cell>
          <cell r="B3175" t="str">
            <v>Heritage Property Investment Trust</v>
          </cell>
          <cell r="C3175" t="str">
            <v>Real Estate Investment Trusts</v>
          </cell>
          <cell r="D3175" t="str">
            <v>UNITED STATES</v>
          </cell>
          <cell r="E3175" t="str">
            <v>Y</v>
          </cell>
          <cell r="F3175" t="str">
            <v>New Rating</v>
          </cell>
          <cell r="G3175">
            <v>37965</v>
          </cell>
          <cell r="H3175" t="str">
            <v>BBB-</v>
          </cell>
          <cell r="I3175" t="str">
            <v>Rating Outlook Stable</v>
          </cell>
        </row>
        <row r="3176">
          <cell r="A3176">
            <v>80842179</v>
          </cell>
          <cell r="B3176" t="str">
            <v>Bank Morgan Stanley AG</v>
          </cell>
          <cell r="C3176" t="str">
            <v>Financial Institutions</v>
          </cell>
          <cell r="D3176" t="str">
            <v>SWITZERLAND</v>
          </cell>
          <cell r="E3176" t="str">
            <v>Y</v>
          </cell>
          <cell r="F3176" t="str">
            <v>New Rating</v>
          </cell>
          <cell r="G3176">
            <v>38134</v>
          </cell>
          <cell r="H3176" t="str">
            <v>AA-</v>
          </cell>
          <cell r="I3176" t="str">
            <v>Rating Outlook Stable</v>
          </cell>
        </row>
        <row r="3177">
          <cell r="A3177">
            <v>80843884</v>
          </cell>
          <cell r="B3177" t="str">
            <v>Johnson &amp; Johnson</v>
          </cell>
          <cell r="C3177" t="str">
            <v>Corporates</v>
          </cell>
          <cell r="D3177" t="str">
            <v>UNITED STATES</v>
          </cell>
          <cell r="E3177" t="str">
            <v>Y</v>
          </cell>
          <cell r="F3177" t="str">
            <v>New Rating</v>
          </cell>
          <cell r="G3177">
            <v>37973</v>
          </cell>
          <cell r="H3177" t="str">
            <v>AAA</v>
          </cell>
          <cell r="I3177" t="str">
            <v>Rating Outlook Stable</v>
          </cell>
        </row>
        <row r="3178">
          <cell r="A3178">
            <v>80845379</v>
          </cell>
          <cell r="B3178" t="str">
            <v>Finmatica SpA</v>
          </cell>
          <cell r="C3178" t="str">
            <v>Technology</v>
          </cell>
          <cell r="D3178" t="str">
            <v>ITALY</v>
          </cell>
          <cell r="E3178" t="str">
            <v>Y</v>
          </cell>
          <cell r="F3178" t="str">
            <v>Downgrade</v>
          </cell>
          <cell r="G3178">
            <v>38204</v>
          </cell>
          <cell r="H3178" t="str">
            <v>C</v>
          </cell>
          <cell r="I3178" t="str">
            <v>Rating Watch Off</v>
          </cell>
        </row>
        <row r="3179">
          <cell r="A3179">
            <v>80847192</v>
          </cell>
          <cell r="B3179" t="str">
            <v>JSG Acquisitions</v>
          </cell>
          <cell r="C3179" t="str">
            <v>Paper &amp; Forest Products</v>
          </cell>
          <cell r="D3179" t="str">
            <v>IRELAND</v>
          </cell>
          <cell r="E3179" t="str">
            <v>Y</v>
          </cell>
          <cell r="F3179" t="str">
            <v>New Rating</v>
          </cell>
          <cell r="G3179">
            <v>37974</v>
          </cell>
          <cell r="H3179" t="str">
            <v>B+</v>
          </cell>
          <cell r="I3179" t="str">
            <v>Rating Outlook Stable</v>
          </cell>
        </row>
        <row r="3180">
          <cell r="A3180">
            <v>80850098</v>
          </cell>
          <cell r="B3180" t="str">
            <v>Caja Rural de Aragon</v>
          </cell>
          <cell r="C3180" t="str">
            <v>Banks</v>
          </cell>
          <cell r="D3180" t="str">
            <v>SPAIN</v>
          </cell>
          <cell r="E3180" t="str">
            <v>Y</v>
          </cell>
          <cell r="F3180" t="str">
            <v>New Rating</v>
          </cell>
          <cell r="G3180">
            <v>37978</v>
          </cell>
          <cell r="H3180" t="str">
            <v>BBB</v>
          </cell>
          <cell r="I3180" t="str">
            <v>Rating Outlook Stable</v>
          </cell>
        </row>
        <row r="3181">
          <cell r="A3181">
            <v>80860151</v>
          </cell>
          <cell r="B3181" t="str">
            <v>Columbia Industrial Development Board</v>
          </cell>
          <cell r="C3181" t="str">
            <v>Global Power</v>
          </cell>
          <cell r="D3181" t="str">
            <v>UNITED STATES</v>
          </cell>
          <cell r="E3181" t="str">
            <v>Y</v>
          </cell>
          <cell r="F3181" t="str">
            <v>New Rating</v>
          </cell>
          <cell r="G3181">
            <v>37967</v>
          </cell>
          <cell r="H3181" t="str">
            <v>A</v>
          </cell>
          <cell r="I3181" t="str">
            <v>Rating Outlook Stable</v>
          </cell>
        </row>
        <row r="3182">
          <cell r="A3182">
            <v>80863031</v>
          </cell>
          <cell r="B3182" t="str">
            <v>First International Merchant Bank (FIMBANK)</v>
          </cell>
          <cell r="C3182" t="str">
            <v>Banks</v>
          </cell>
          <cell r="D3182" t="str">
            <v>MALTA</v>
          </cell>
          <cell r="E3182" t="str">
            <v>Y</v>
          </cell>
          <cell r="F3182" t="str">
            <v>New Rating</v>
          </cell>
          <cell r="G3182">
            <v>37992</v>
          </cell>
          <cell r="H3182" t="str">
            <v>BB</v>
          </cell>
          <cell r="I3182" t="str">
            <v>Rating Outlook Stable</v>
          </cell>
        </row>
        <row r="3183">
          <cell r="A3183">
            <v>80863034</v>
          </cell>
          <cell r="B3183" t="str">
            <v>Bank Evrofinance-Mosnarbank</v>
          </cell>
          <cell r="C3183" t="str">
            <v>Banks</v>
          </cell>
          <cell r="D3183" t="str">
            <v>RUSSIAN FEDERATION</v>
          </cell>
          <cell r="E3183" t="str">
            <v>Y</v>
          </cell>
          <cell r="F3183" t="str">
            <v>New Rating</v>
          </cell>
          <cell r="G3183">
            <v>38002</v>
          </cell>
          <cell r="H3183" t="str">
            <v>B</v>
          </cell>
          <cell r="I3183" t="str">
            <v>Rating Outlook Stable</v>
          </cell>
        </row>
        <row r="3184">
          <cell r="A3184">
            <v>80864631</v>
          </cell>
          <cell r="B3184" t="str">
            <v>Arab Bank Australia Limited</v>
          </cell>
          <cell r="C3184" t="str">
            <v>Banks</v>
          </cell>
          <cell r="D3184" t="str">
            <v>AUSTRALIA</v>
          </cell>
          <cell r="E3184" t="str">
            <v>Y</v>
          </cell>
          <cell r="F3184" t="str">
            <v>New Rating</v>
          </cell>
          <cell r="G3184">
            <v>38019</v>
          </cell>
          <cell r="H3184" t="str">
            <v>BBB+</v>
          </cell>
          <cell r="I3184" t="str">
            <v>Rating Outlook Stable</v>
          </cell>
        </row>
        <row r="3185">
          <cell r="A3185">
            <v>80866530</v>
          </cell>
          <cell r="B3185" t="str">
            <v>Concord Securities Corporation</v>
          </cell>
          <cell r="C3185" t="str">
            <v>Banks</v>
          </cell>
          <cell r="D3185" t="str">
            <v>TAIWAN</v>
          </cell>
          <cell r="E3185" t="str">
            <v>Y</v>
          </cell>
          <cell r="F3185" t="str">
            <v>New Rating</v>
          </cell>
          <cell r="G3185">
            <v>38014</v>
          </cell>
          <cell r="H3185" t="str">
            <v>BB-</v>
          </cell>
          <cell r="I3185" t="str">
            <v>Rating Outlook Stable</v>
          </cell>
        </row>
        <row r="3186">
          <cell r="A3186">
            <v>80867337</v>
          </cell>
          <cell r="B3186" t="str">
            <v>FGIC Corporation</v>
          </cell>
          <cell r="C3186" t="str">
            <v>Financial Institutions</v>
          </cell>
          <cell r="D3186" t="str">
            <v>UNITED STATES</v>
          </cell>
          <cell r="E3186" t="str">
            <v>Y</v>
          </cell>
          <cell r="F3186" t="str">
            <v>New Rating</v>
          </cell>
          <cell r="G3186">
            <v>37994</v>
          </cell>
          <cell r="H3186" t="str">
            <v>AA</v>
          </cell>
          <cell r="I3186" t="str">
            <v>Rating Outlook Stable</v>
          </cell>
        </row>
        <row r="3187">
          <cell r="A3187">
            <v>80867831</v>
          </cell>
          <cell r="B3187" t="str">
            <v>BlueScope Steel Limited</v>
          </cell>
          <cell r="C3187" t="str">
            <v>Metals &amp; Mining</v>
          </cell>
          <cell r="D3187" t="str">
            <v>AUSTRALIA</v>
          </cell>
          <cell r="E3187" t="str">
            <v>Y</v>
          </cell>
          <cell r="F3187" t="str">
            <v>Affirmed</v>
          </cell>
          <cell r="G3187">
            <v>38037</v>
          </cell>
          <cell r="H3187" t="str">
            <v>BBB+</v>
          </cell>
          <cell r="I3187" t="str">
            <v>Rating Outlook Stable</v>
          </cell>
        </row>
        <row r="3188">
          <cell r="A3188">
            <v>80868652</v>
          </cell>
          <cell r="B3188" t="str">
            <v>Discovery Communications, Inc.</v>
          </cell>
          <cell r="C3188" t="str">
            <v>Media &amp; Entertainment</v>
          </cell>
          <cell r="D3188" t="str">
            <v>UNITED STATES</v>
          </cell>
          <cell r="E3188" t="str">
            <v>N</v>
          </cell>
          <cell r="F3188" t="str">
            <v>New Rating</v>
          </cell>
          <cell r="G3188">
            <v>37993</v>
          </cell>
          <cell r="H3188" t="str">
            <v>BB+</v>
          </cell>
          <cell r="I3188" t="str">
            <v>Rating Outlook Positive</v>
          </cell>
        </row>
        <row r="3189">
          <cell r="A3189">
            <v>80869108</v>
          </cell>
          <cell r="B3189" t="str">
            <v>Unipol Banca</v>
          </cell>
          <cell r="C3189" t="str">
            <v>Banks</v>
          </cell>
          <cell r="D3189" t="str">
            <v>ITALY</v>
          </cell>
          <cell r="E3189" t="str">
            <v>Y</v>
          </cell>
          <cell r="F3189" t="str">
            <v>New Rating</v>
          </cell>
          <cell r="G3189">
            <v>38166</v>
          </cell>
          <cell r="H3189" t="str">
            <v>BBB</v>
          </cell>
          <cell r="I3189" t="str">
            <v>Rating Outlook Stable</v>
          </cell>
        </row>
        <row r="3190">
          <cell r="A3190">
            <v>80871031</v>
          </cell>
          <cell r="B3190" t="str">
            <v>Suburban Propane, LP</v>
          </cell>
          <cell r="C3190" t="str">
            <v>Natural Gas &amp; Propane</v>
          </cell>
          <cell r="D3190" t="str">
            <v>UNITED STATES</v>
          </cell>
          <cell r="E3190" t="str">
            <v>N</v>
          </cell>
          <cell r="F3190" t="str">
            <v>Downgrade</v>
          </cell>
          <cell r="G3190">
            <v>37993</v>
          </cell>
          <cell r="H3190" t="str">
            <v>BBB-</v>
          </cell>
          <cell r="I3190" t="str">
            <v>Rating Outlook Stable</v>
          </cell>
        </row>
        <row r="3191">
          <cell r="A3191">
            <v>80872470</v>
          </cell>
          <cell r="B3191" t="str">
            <v>RLI Corp.</v>
          </cell>
          <cell r="C3191" t="str">
            <v>Insurance</v>
          </cell>
          <cell r="D3191" t="str">
            <v>UNITED STATES</v>
          </cell>
          <cell r="E3191" t="str">
            <v>Y</v>
          </cell>
          <cell r="F3191" t="str">
            <v>New Rating</v>
          </cell>
          <cell r="G3191">
            <v>37998</v>
          </cell>
          <cell r="H3191" t="str">
            <v>BBB</v>
          </cell>
          <cell r="I3191" t="str">
            <v>Rating Outlook Stable</v>
          </cell>
        </row>
        <row r="3192">
          <cell r="A3192">
            <v>80873031</v>
          </cell>
          <cell r="B3192" t="str">
            <v>Sachsen LB Europe PLC</v>
          </cell>
          <cell r="C3192" t="str">
            <v>Banks</v>
          </cell>
          <cell r="D3192" t="str">
            <v>IRELAND</v>
          </cell>
          <cell r="E3192" t="str">
            <v>Y</v>
          </cell>
          <cell r="F3192" t="str">
            <v>Affirmed</v>
          </cell>
          <cell r="G3192">
            <v>38174</v>
          </cell>
          <cell r="H3192" t="str">
            <v>AAA</v>
          </cell>
          <cell r="I3192" t="str">
            <v>Rating Outlook Stable</v>
          </cell>
        </row>
        <row r="3193">
          <cell r="A3193">
            <v>80880033</v>
          </cell>
          <cell r="B3193" t="str">
            <v>ABSA Group Limited</v>
          </cell>
          <cell r="C3193" t="str">
            <v>Banks</v>
          </cell>
          <cell r="D3193" t="str">
            <v>SOUTH AFRICA</v>
          </cell>
          <cell r="E3193" t="str">
            <v>Y</v>
          </cell>
          <cell r="F3193" t="str">
            <v>New Rating</v>
          </cell>
          <cell r="G3193">
            <v>38043</v>
          </cell>
          <cell r="H3193" t="str">
            <v>BBB</v>
          </cell>
          <cell r="I3193" t="str">
            <v>Rating Outlook Stable</v>
          </cell>
        </row>
        <row r="3194">
          <cell r="A3194">
            <v>80883831</v>
          </cell>
          <cell r="B3194" t="str">
            <v>Allgemeine Kreditversicherung Coface Finanz</v>
          </cell>
          <cell r="C3194" t="str">
            <v>Insurance</v>
          </cell>
          <cell r="D3194" t="str">
            <v>GERMANY</v>
          </cell>
          <cell r="E3194" t="str">
            <v>Y</v>
          </cell>
          <cell r="F3194" t="str">
            <v>New Rating</v>
          </cell>
          <cell r="G3194">
            <v>38008</v>
          </cell>
          <cell r="H3194" t="str">
            <v>AA-</v>
          </cell>
          <cell r="I3194" t="str">
            <v>Rating Outlook Stable</v>
          </cell>
        </row>
        <row r="3195">
          <cell r="A3195">
            <v>80894874</v>
          </cell>
          <cell r="B3195" t="str">
            <v>Aspis Bank</v>
          </cell>
          <cell r="C3195" t="str">
            <v>Banks</v>
          </cell>
          <cell r="D3195" t="str">
            <v>GREECE</v>
          </cell>
          <cell r="E3195" t="str">
            <v>Y</v>
          </cell>
          <cell r="F3195" t="str">
            <v>New Rating</v>
          </cell>
          <cell r="G3195">
            <v>38014</v>
          </cell>
          <cell r="H3195" t="str">
            <v>BB+</v>
          </cell>
          <cell r="I3195" t="str">
            <v>Rating Outlook Stable</v>
          </cell>
        </row>
        <row r="3196">
          <cell r="A3196">
            <v>80907231</v>
          </cell>
          <cell r="B3196" t="str">
            <v>Waterford Wedgwood Plc</v>
          </cell>
          <cell r="C3196" t="str">
            <v>Consumer</v>
          </cell>
          <cell r="D3196" t="str">
            <v>IRELAND</v>
          </cell>
          <cell r="E3196" t="str">
            <v>Y</v>
          </cell>
          <cell r="F3196" t="str">
            <v>New Rating</v>
          </cell>
          <cell r="G3196">
            <v>38232</v>
          </cell>
          <cell r="H3196" t="str">
            <v>B-</v>
          </cell>
          <cell r="I3196" t="str">
            <v>Rating Outlook Stable</v>
          </cell>
        </row>
        <row r="3197">
          <cell r="A3197">
            <v>80908478</v>
          </cell>
          <cell r="B3197" t="str">
            <v>Reckson Operating Partnership, LP</v>
          </cell>
          <cell r="C3197" t="str">
            <v>Real Estate Investment Trusts</v>
          </cell>
          <cell r="D3197" t="str">
            <v>UNITED STATES</v>
          </cell>
          <cell r="E3197" t="str">
            <v>Y</v>
          </cell>
          <cell r="F3197" t="str">
            <v>Affirmed</v>
          </cell>
          <cell r="G3197">
            <v>38210</v>
          </cell>
          <cell r="H3197" t="str">
            <v>BBB-</v>
          </cell>
          <cell r="I3197" t="str">
            <v>Rating Outlook Stable</v>
          </cell>
        </row>
        <row r="3198">
          <cell r="A3198">
            <v>80908583</v>
          </cell>
          <cell r="B3198" t="str">
            <v>Reckson Associates Realty Corp.</v>
          </cell>
          <cell r="C3198" t="str">
            <v>Real Estate Investment Trusts</v>
          </cell>
          <cell r="D3198" t="str">
            <v>UNITED STATES</v>
          </cell>
          <cell r="E3198" t="str">
            <v>Y</v>
          </cell>
          <cell r="F3198" t="str">
            <v>Affirmed</v>
          </cell>
          <cell r="G3198">
            <v>38210</v>
          </cell>
          <cell r="H3198" t="str">
            <v>BBB-</v>
          </cell>
          <cell r="I3198" t="str">
            <v>Rating Outlook Stable</v>
          </cell>
        </row>
        <row r="3199">
          <cell r="A3199">
            <v>80909031</v>
          </cell>
          <cell r="B3199" t="str">
            <v>National Iranian Oil Company</v>
          </cell>
          <cell r="C3199" t="str">
            <v>Energy (Oil &amp; Gas)</v>
          </cell>
          <cell r="D3199" t="str">
            <v>IRAN (ISLAMIC REPUBLIC OF)</v>
          </cell>
          <cell r="E3199" t="str">
            <v>Y</v>
          </cell>
          <cell r="F3199" t="str">
            <v>New Rating</v>
          </cell>
          <cell r="G3199">
            <v>38082</v>
          </cell>
          <cell r="H3199" t="str">
            <v>B+</v>
          </cell>
          <cell r="I3199" t="str">
            <v>Rating Outlook Positive</v>
          </cell>
        </row>
        <row r="3200">
          <cell r="A3200">
            <v>80912470</v>
          </cell>
          <cell r="B3200" t="str">
            <v>Lehman Brothers Derivatives Products Inc.</v>
          </cell>
          <cell r="C3200" t="str">
            <v>Banks</v>
          </cell>
          <cell r="D3200" t="str">
            <v>UNITED STATES</v>
          </cell>
          <cell r="E3200" t="str">
            <v>Y</v>
          </cell>
          <cell r="F3200" t="str">
            <v>New Rating</v>
          </cell>
          <cell r="G3200">
            <v>38064</v>
          </cell>
          <cell r="H3200" t="str">
            <v>AAA</v>
          </cell>
        </row>
        <row r="3201">
          <cell r="A3201">
            <v>80914835</v>
          </cell>
          <cell r="B3201" t="str">
            <v>Kommunalkredit International Bank Ltd</v>
          </cell>
          <cell r="C3201" t="str">
            <v>Banks</v>
          </cell>
          <cell r="D3201" t="str">
            <v>CYPRUS</v>
          </cell>
          <cell r="E3201" t="str">
            <v>Y</v>
          </cell>
          <cell r="F3201" t="str">
            <v>New Rating</v>
          </cell>
          <cell r="G3201">
            <v>38026</v>
          </cell>
          <cell r="H3201" t="str">
            <v>A+</v>
          </cell>
          <cell r="I3201" t="str">
            <v>Rating Outlook Stable</v>
          </cell>
        </row>
        <row r="3202">
          <cell r="A3202">
            <v>80915431</v>
          </cell>
          <cell r="B3202" t="str">
            <v>National Thermal Power Corporation Limited</v>
          </cell>
          <cell r="C3202" t="str">
            <v>Corporates</v>
          </cell>
          <cell r="D3202" t="str">
            <v>INDIA</v>
          </cell>
          <cell r="E3202" t="str">
            <v>Y</v>
          </cell>
          <cell r="F3202" t="str">
            <v>New Rating</v>
          </cell>
          <cell r="G3202">
            <v>38035</v>
          </cell>
          <cell r="H3202" t="str">
            <v>BB+</v>
          </cell>
          <cell r="I3202" t="str">
            <v>Rating Outlook Stable</v>
          </cell>
        </row>
        <row r="3203">
          <cell r="A3203">
            <v>80919035</v>
          </cell>
          <cell r="B3203" t="str">
            <v>Maytag Corporation</v>
          </cell>
          <cell r="C3203" t="str">
            <v>Consumer</v>
          </cell>
          <cell r="D3203" t="str">
            <v>UNITED STATES</v>
          </cell>
          <cell r="E3203" t="str">
            <v>Y</v>
          </cell>
          <cell r="F3203" t="str">
            <v>Downgrade</v>
          </cell>
          <cell r="G3203">
            <v>38194</v>
          </cell>
          <cell r="H3203" t="str">
            <v>BBB-</v>
          </cell>
          <cell r="I3203" t="str">
            <v>Rating Outlook Negative</v>
          </cell>
        </row>
        <row r="3204">
          <cell r="A3204">
            <v>80919264</v>
          </cell>
          <cell r="B3204" t="str">
            <v>Prudential Funding, LLC</v>
          </cell>
          <cell r="C3204" t="str">
            <v>Insurance</v>
          </cell>
          <cell r="D3204" t="str">
            <v>UNITED STATES</v>
          </cell>
          <cell r="E3204" t="str">
            <v>Y</v>
          </cell>
          <cell r="F3204" t="str">
            <v>Affirmed</v>
          </cell>
          <cell r="G3204">
            <v>38252</v>
          </cell>
          <cell r="H3204" t="str">
            <v>A+</v>
          </cell>
          <cell r="I3204" t="str">
            <v>Rating Outlook Stable</v>
          </cell>
        </row>
        <row r="3205">
          <cell r="A3205">
            <v>80919649</v>
          </cell>
          <cell r="B3205" t="str">
            <v>All Nippon Airways Co. Ltd. (ANA)</v>
          </cell>
          <cell r="C3205" t="str">
            <v>Corporates</v>
          </cell>
          <cell r="D3205" t="str">
            <v>JAPAN</v>
          </cell>
          <cell r="E3205" t="str">
            <v>Y</v>
          </cell>
          <cell r="F3205" t="str">
            <v>New Rating</v>
          </cell>
          <cell r="G3205">
            <v>38030</v>
          </cell>
          <cell r="H3205" t="str">
            <v>BB-</v>
          </cell>
          <cell r="I3205" t="str">
            <v>Rating Outlook Stable</v>
          </cell>
        </row>
        <row r="3206">
          <cell r="A3206">
            <v>80920038</v>
          </cell>
          <cell r="B3206" t="str">
            <v>American Express Bank, FSB</v>
          </cell>
          <cell r="C3206" t="str">
            <v>Financial Institutions</v>
          </cell>
          <cell r="D3206" t="str">
            <v>UNITED STATES</v>
          </cell>
          <cell r="E3206" t="str">
            <v>Y</v>
          </cell>
          <cell r="F3206" t="str">
            <v>New Rating</v>
          </cell>
          <cell r="G3206">
            <v>38034</v>
          </cell>
          <cell r="H3206" t="str">
            <v>A+</v>
          </cell>
        </row>
        <row r="3207">
          <cell r="A3207">
            <v>80921103</v>
          </cell>
          <cell r="B3207" t="str">
            <v>Home Capital Group Inc.</v>
          </cell>
          <cell r="C3207" t="str">
            <v>Banks</v>
          </cell>
          <cell r="D3207" t="str">
            <v>CANADA</v>
          </cell>
          <cell r="E3207" t="str">
            <v>Y</v>
          </cell>
          <cell r="F3207" t="str">
            <v>New Rating</v>
          </cell>
          <cell r="G3207">
            <v>38057</v>
          </cell>
          <cell r="H3207" t="str">
            <v>BBB-</v>
          </cell>
          <cell r="I3207" t="str">
            <v>Rating Outlook Stable</v>
          </cell>
        </row>
        <row r="3208">
          <cell r="A3208">
            <v>80921334</v>
          </cell>
          <cell r="B3208" t="str">
            <v>Home Trust Company</v>
          </cell>
          <cell r="C3208" t="str">
            <v>Banks</v>
          </cell>
          <cell r="D3208" t="str">
            <v>CANADA</v>
          </cell>
          <cell r="E3208" t="str">
            <v>Y</v>
          </cell>
          <cell r="F3208" t="str">
            <v>New Rating</v>
          </cell>
          <cell r="G3208">
            <v>38057</v>
          </cell>
          <cell r="H3208" t="str">
            <v>BBB-</v>
          </cell>
          <cell r="I3208" t="str">
            <v>Rating Outlook Stable</v>
          </cell>
        </row>
        <row r="3209">
          <cell r="A3209">
            <v>80925447</v>
          </cell>
          <cell r="B3209" t="str">
            <v>Belpromstroibank</v>
          </cell>
          <cell r="C3209" t="str">
            <v>Banks</v>
          </cell>
          <cell r="D3209" t="str">
            <v>BELARUS</v>
          </cell>
          <cell r="E3209" t="str">
            <v>Y</v>
          </cell>
          <cell r="F3209" t="str">
            <v>New Rating</v>
          </cell>
          <cell r="G3209">
            <v>38036</v>
          </cell>
          <cell r="H3209" t="str">
            <v>CCC</v>
          </cell>
          <cell r="I3209" t="str">
            <v>Rating Outlook Stable</v>
          </cell>
        </row>
        <row r="3210">
          <cell r="A3210">
            <v>80926650</v>
          </cell>
          <cell r="B3210" t="str">
            <v>British Telecommunications plc</v>
          </cell>
          <cell r="C3210" t="str">
            <v>Telecommunications</v>
          </cell>
          <cell r="D3210" t="str">
            <v>UNITED KINGDOM</v>
          </cell>
          <cell r="E3210" t="str">
            <v>Y</v>
          </cell>
          <cell r="F3210" t="str">
            <v>Affirmed</v>
          </cell>
          <cell r="G3210">
            <v>37938</v>
          </cell>
          <cell r="H3210" t="str">
            <v>A</v>
          </cell>
          <cell r="I3210" t="str">
            <v>Rating Outlook Stable</v>
          </cell>
        </row>
        <row r="3211">
          <cell r="A3211">
            <v>80927237</v>
          </cell>
          <cell r="B3211" t="str">
            <v>Heritable Bank Limited</v>
          </cell>
          <cell r="C3211" t="str">
            <v>Banks</v>
          </cell>
          <cell r="D3211" t="str">
            <v>UNITED KINGDOM</v>
          </cell>
          <cell r="E3211" t="str">
            <v>Y</v>
          </cell>
          <cell r="F3211" t="str">
            <v>New Rating</v>
          </cell>
          <cell r="G3211">
            <v>38037</v>
          </cell>
          <cell r="H3211" t="str">
            <v>A</v>
          </cell>
          <cell r="I3211" t="str">
            <v>Rating Outlook Stable</v>
          </cell>
        </row>
        <row r="3212">
          <cell r="A3212">
            <v>80928039</v>
          </cell>
          <cell r="B3212" t="str">
            <v>Star Gas Propane, L.P.</v>
          </cell>
          <cell r="C3212" t="str">
            <v>Corporate Finance</v>
          </cell>
          <cell r="D3212" t="str">
            <v>UNITED STATES</v>
          </cell>
          <cell r="E3212" t="str">
            <v>Y</v>
          </cell>
          <cell r="F3212" t="str">
            <v>Affirmed</v>
          </cell>
          <cell r="G3212">
            <v>38034</v>
          </cell>
          <cell r="H3212" t="str">
            <v>BBB-</v>
          </cell>
          <cell r="I3212" t="str">
            <v>Rating Outlook Stable</v>
          </cell>
        </row>
        <row r="3213">
          <cell r="A3213">
            <v>80928860</v>
          </cell>
          <cell r="B3213" t="str">
            <v>Dana Corporation</v>
          </cell>
          <cell r="C3213" t="str">
            <v>Auto Suppliers</v>
          </cell>
          <cell r="D3213" t="str">
            <v>UNITED STATES</v>
          </cell>
          <cell r="E3213" t="str">
            <v>Y</v>
          </cell>
          <cell r="F3213" t="str">
            <v>Rating Watch On</v>
          </cell>
          <cell r="G3213">
            <v>38201</v>
          </cell>
          <cell r="H3213" t="str">
            <v>BB</v>
          </cell>
          <cell r="I3213" t="str">
            <v>Rating Watch Positive</v>
          </cell>
        </row>
        <row r="3214">
          <cell r="A3214">
            <v>80929633</v>
          </cell>
          <cell r="B3214" t="str">
            <v>Kawasaki Heavy Industries, Ltd</v>
          </cell>
          <cell r="C3214" t="str">
            <v>Corporates</v>
          </cell>
          <cell r="D3214" t="str">
            <v>JAPAN</v>
          </cell>
          <cell r="E3214" t="str">
            <v>Y</v>
          </cell>
          <cell r="F3214" t="str">
            <v>New Rating</v>
          </cell>
          <cell r="G3214">
            <v>38051</v>
          </cell>
          <cell r="H3214" t="str">
            <v>BBB-</v>
          </cell>
          <cell r="I3214" t="str">
            <v>Rating Outlook Stable</v>
          </cell>
        </row>
        <row r="3215">
          <cell r="A3215">
            <v>80929636</v>
          </cell>
          <cell r="B3215" t="str">
            <v>Ishikawajima-Harima Heavy Industries Co,Ltd.</v>
          </cell>
          <cell r="C3215" t="str">
            <v>Corporates</v>
          </cell>
          <cell r="D3215" t="str">
            <v>JAPAN</v>
          </cell>
          <cell r="E3215" t="str">
            <v>Y</v>
          </cell>
          <cell r="F3215" t="str">
            <v>Revision Outlook</v>
          </cell>
          <cell r="G3215">
            <v>38082</v>
          </cell>
          <cell r="H3215" t="str">
            <v>BBB-</v>
          </cell>
          <cell r="I3215" t="str">
            <v>Rating Outlook Negative</v>
          </cell>
        </row>
        <row r="3216">
          <cell r="A3216">
            <v>80939502</v>
          </cell>
          <cell r="B3216" t="str">
            <v>PepsiAmericas</v>
          </cell>
          <cell r="C3216" t="str">
            <v>Corporates</v>
          </cell>
          <cell r="D3216" t="str">
            <v>UNITED STATES</v>
          </cell>
          <cell r="E3216" t="str">
            <v>Y</v>
          </cell>
          <cell r="F3216" t="str">
            <v>New Rating</v>
          </cell>
          <cell r="G3216">
            <v>38043</v>
          </cell>
          <cell r="H3216" t="str">
            <v>A</v>
          </cell>
          <cell r="I3216" t="str">
            <v>Rating Outlook Stable</v>
          </cell>
        </row>
        <row r="3217">
          <cell r="A3217">
            <v>80940432</v>
          </cell>
          <cell r="B3217" t="str">
            <v>Pepsi Bottling Group</v>
          </cell>
          <cell r="C3217" t="str">
            <v>Corporates</v>
          </cell>
          <cell r="D3217" t="str">
            <v>UNITED STATES</v>
          </cell>
          <cell r="E3217" t="str">
            <v>Y</v>
          </cell>
          <cell r="F3217" t="str">
            <v>New Rating</v>
          </cell>
          <cell r="G3217">
            <v>38043</v>
          </cell>
          <cell r="H3217" t="str">
            <v>A+</v>
          </cell>
          <cell r="I3217" t="str">
            <v>Rating Outlook Stable</v>
          </cell>
        </row>
        <row r="3218">
          <cell r="A3218">
            <v>80940474</v>
          </cell>
          <cell r="B3218" t="str">
            <v>Assurant, Inc.</v>
          </cell>
          <cell r="C3218" t="str">
            <v>Insurance</v>
          </cell>
          <cell r="D3218" t="str">
            <v>UNITED STATES</v>
          </cell>
          <cell r="E3218" t="str">
            <v>Y</v>
          </cell>
          <cell r="F3218" t="str">
            <v>New Rating</v>
          </cell>
          <cell r="G3218">
            <v>38043</v>
          </cell>
          <cell r="H3218" t="str">
            <v>BBB</v>
          </cell>
          <cell r="I3218" t="str">
            <v>Rating Outlook Stable</v>
          </cell>
        </row>
        <row r="3219">
          <cell r="A3219">
            <v>80940488</v>
          </cell>
          <cell r="B3219" t="str">
            <v>Commerce Group, Inc.</v>
          </cell>
          <cell r="C3219" t="str">
            <v>Insurance</v>
          </cell>
          <cell r="D3219" t="str">
            <v>UNITED STATES</v>
          </cell>
          <cell r="E3219" t="str">
            <v>Y</v>
          </cell>
          <cell r="F3219" t="str">
            <v>New Rating</v>
          </cell>
          <cell r="G3219">
            <v>38043</v>
          </cell>
          <cell r="H3219" t="str">
            <v>BBB</v>
          </cell>
          <cell r="I3219" t="str">
            <v>Rating Outlook Stable</v>
          </cell>
        </row>
        <row r="3220">
          <cell r="A3220">
            <v>80944868</v>
          </cell>
          <cell r="B3220" t="str">
            <v>Nordea Bank AB (Publ)</v>
          </cell>
          <cell r="C3220" t="str">
            <v>Banks</v>
          </cell>
          <cell r="D3220" t="str">
            <v>SWEDEN</v>
          </cell>
          <cell r="E3220" t="str">
            <v>Y</v>
          </cell>
          <cell r="F3220" t="str">
            <v>Affirmed</v>
          </cell>
          <cell r="G3220">
            <v>38230</v>
          </cell>
          <cell r="H3220" t="str">
            <v>AA-</v>
          </cell>
          <cell r="I3220" t="str">
            <v>Rating Outlook Stable</v>
          </cell>
        </row>
        <row r="3221">
          <cell r="A3221">
            <v>80946642</v>
          </cell>
          <cell r="B3221" t="str">
            <v>JSIB Ukrsibbank</v>
          </cell>
          <cell r="C3221" t="str">
            <v>Banks</v>
          </cell>
          <cell r="D3221" t="str">
            <v>UKRAINE</v>
          </cell>
          <cell r="E3221" t="str">
            <v>Y</v>
          </cell>
          <cell r="F3221" t="str">
            <v>New Rating</v>
          </cell>
          <cell r="G3221">
            <v>38049</v>
          </cell>
          <cell r="H3221" t="str">
            <v>B-</v>
          </cell>
          <cell r="I3221" t="str">
            <v>Rating Outlook Stable</v>
          </cell>
        </row>
        <row r="3222">
          <cell r="A3222">
            <v>80946651</v>
          </cell>
          <cell r="B3222" t="str">
            <v>Pactual Overseas Corporation</v>
          </cell>
          <cell r="C3222" t="str">
            <v>Banks</v>
          </cell>
          <cell r="D3222" t="str">
            <v>CAYMAN ISLANDS</v>
          </cell>
          <cell r="E3222" t="str">
            <v>Y</v>
          </cell>
          <cell r="F3222" t="str">
            <v>Upgrade</v>
          </cell>
          <cell r="G3222">
            <v>38259</v>
          </cell>
          <cell r="H3222" t="str">
            <v>BB-</v>
          </cell>
          <cell r="I3222" t="str">
            <v>Rating Outlook Stable</v>
          </cell>
        </row>
        <row r="3223">
          <cell r="A3223">
            <v>80950664</v>
          </cell>
          <cell r="B3223" t="str">
            <v>Time Warner Cable</v>
          </cell>
          <cell r="C3223" t="str">
            <v>Media &amp; Entertainment</v>
          </cell>
          <cell r="D3223" t="str">
            <v>UNITED STATES</v>
          </cell>
          <cell r="E3223" t="str">
            <v>Y</v>
          </cell>
          <cell r="F3223" t="str">
            <v>New Rating</v>
          </cell>
          <cell r="G3223">
            <v>38050</v>
          </cell>
          <cell r="H3223" t="str">
            <v>BBB+</v>
          </cell>
        </row>
        <row r="3224">
          <cell r="A3224">
            <v>80952831</v>
          </cell>
          <cell r="B3224" t="str">
            <v>Mitsubishi Heavy Industries Ltd</v>
          </cell>
          <cell r="C3224" t="str">
            <v>Corporates</v>
          </cell>
          <cell r="D3224" t="str">
            <v>JAPAN</v>
          </cell>
          <cell r="E3224" t="str">
            <v>Y</v>
          </cell>
          <cell r="F3224" t="str">
            <v>New Rating</v>
          </cell>
          <cell r="G3224">
            <v>38051</v>
          </cell>
          <cell r="H3224" t="str">
            <v>BBB+</v>
          </cell>
          <cell r="I3224" t="str">
            <v>Rating Outlook Stable</v>
          </cell>
        </row>
        <row r="3225">
          <cell r="A3225">
            <v>80954124</v>
          </cell>
          <cell r="B3225" t="str">
            <v>SABMiller Plc</v>
          </cell>
          <cell r="C3225" t="str">
            <v>Beverage</v>
          </cell>
          <cell r="D3225" t="str">
            <v>UNITED KINGDOM</v>
          </cell>
          <cell r="E3225" t="str">
            <v>Y</v>
          </cell>
          <cell r="F3225" t="str">
            <v>New Rating</v>
          </cell>
          <cell r="G3225">
            <v>38054</v>
          </cell>
          <cell r="H3225" t="str">
            <v>BBB</v>
          </cell>
          <cell r="I3225" t="str">
            <v>Rating Outlook Stable</v>
          </cell>
        </row>
        <row r="3226">
          <cell r="A3226">
            <v>80955237</v>
          </cell>
          <cell r="B3226" t="str">
            <v>Sodexho Alliance SA</v>
          </cell>
          <cell r="C3226" t="str">
            <v>Corporates</v>
          </cell>
          <cell r="D3226" t="str">
            <v>FRANCE</v>
          </cell>
          <cell r="E3226" t="str">
            <v>Y</v>
          </cell>
          <cell r="F3226" t="str">
            <v>New Rating</v>
          </cell>
          <cell r="G3226">
            <v>38055</v>
          </cell>
          <cell r="H3226" t="str">
            <v>BBB</v>
          </cell>
          <cell r="I3226" t="str">
            <v>Rating Outlook Stable</v>
          </cell>
        </row>
        <row r="3227">
          <cell r="A3227">
            <v>80955241</v>
          </cell>
          <cell r="B3227" t="str">
            <v>SP Power Assets</v>
          </cell>
          <cell r="C3227" t="str">
            <v>Corporates</v>
          </cell>
          <cell r="D3227" t="str">
            <v>SINGAPORE</v>
          </cell>
          <cell r="E3227" t="str">
            <v>Y</v>
          </cell>
          <cell r="F3227" t="str">
            <v>Downgrade</v>
          </cell>
          <cell r="G3227">
            <v>38217</v>
          </cell>
          <cell r="H3227" t="str">
            <v>A+</v>
          </cell>
          <cell r="I3227" t="str">
            <v>Rating Outlook Stable</v>
          </cell>
        </row>
        <row r="3228">
          <cell r="A3228">
            <v>80955437</v>
          </cell>
          <cell r="B3228" t="str">
            <v>Eurohypo [Public Sector Pfandbriefe]</v>
          </cell>
          <cell r="C3228" t="str">
            <v>Banks</v>
          </cell>
          <cell r="D3228" t="str">
            <v>GERMANY</v>
          </cell>
          <cell r="E3228" t="str">
            <v>Y</v>
          </cell>
          <cell r="F3228" t="str">
            <v>New Rating</v>
          </cell>
          <cell r="G3228">
            <v>38055</v>
          </cell>
          <cell r="H3228" t="str">
            <v>AAA</v>
          </cell>
        </row>
        <row r="3229">
          <cell r="A3229">
            <v>80955440</v>
          </cell>
          <cell r="B3229" t="str">
            <v>Eurohypo [Mortgage Pfandbriefe]</v>
          </cell>
          <cell r="C3229" t="str">
            <v>Banks</v>
          </cell>
          <cell r="D3229" t="str">
            <v>GERMANY</v>
          </cell>
          <cell r="E3229" t="str">
            <v>Y</v>
          </cell>
          <cell r="F3229" t="str">
            <v>New Rating</v>
          </cell>
          <cell r="G3229">
            <v>38055</v>
          </cell>
          <cell r="H3229" t="str">
            <v>AAA</v>
          </cell>
        </row>
        <row r="3230">
          <cell r="A3230">
            <v>80956206</v>
          </cell>
          <cell r="B3230" t="str">
            <v>Max Re Capital</v>
          </cell>
          <cell r="C3230" t="str">
            <v>Insurance</v>
          </cell>
          <cell r="D3230" t="str">
            <v>BERMUDA</v>
          </cell>
          <cell r="E3230" t="str">
            <v>Y</v>
          </cell>
          <cell r="F3230" t="str">
            <v>New Rating</v>
          </cell>
          <cell r="G3230">
            <v>38055</v>
          </cell>
          <cell r="H3230" t="str">
            <v>BBB</v>
          </cell>
          <cell r="I3230" t="str">
            <v>Rating Outlook Stable</v>
          </cell>
        </row>
        <row r="3231">
          <cell r="A3231">
            <v>80958044</v>
          </cell>
          <cell r="B3231" t="str">
            <v>Aker Kvaerner</v>
          </cell>
          <cell r="C3231" t="str">
            <v>Energy (Oil &amp; Gas)</v>
          </cell>
          <cell r="D3231" t="str">
            <v>NORWAY</v>
          </cell>
          <cell r="E3231" t="str">
            <v>Y</v>
          </cell>
          <cell r="F3231" t="str">
            <v>New Rating</v>
          </cell>
          <cell r="G3231">
            <v>38058</v>
          </cell>
          <cell r="H3231" t="str">
            <v>BB</v>
          </cell>
          <cell r="I3231" t="str">
            <v>Rating Outlook Stable</v>
          </cell>
        </row>
        <row r="3232">
          <cell r="A3232">
            <v>80961031</v>
          </cell>
          <cell r="B3232" t="str">
            <v>Americas Mining Corporation (AMC)</v>
          </cell>
          <cell r="C3232" t="str">
            <v>Metals &amp; Mining</v>
          </cell>
          <cell r="D3232" t="str">
            <v>UNITED STATES</v>
          </cell>
          <cell r="E3232" t="str">
            <v>Y</v>
          </cell>
          <cell r="F3232" t="str">
            <v>New Rating</v>
          </cell>
          <cell r="G3232">
            <v>38054</v>
          </cell>
          <cell r="H3232" t="str">
            <v>B</v>
          </cell>
        </row>
        <row r="3233">
          <cell r="A3233">
            <v>80975848</v>
          </cell>
          <cell r="B3233" t="str">
            <v>DnB NOR Bank</v>
          </cell>
          <cell r="C3233" t="str">
            <v>Banks</v>
          </cell>
          <cell r="D3233" t="str">
            <v>NORWAY</v>
          </cell>
          <cell r="E3233" t="str">
            <v>Y</v>
          </cell>
          <cell r="F3233" t="str">
            <v>New Rating</v>
          </cell>
          <cell r="G3233">
            <v>38070</v>
          </cell>
          <cell r="H3233" t="str">
            <v>A+</v>
          </cell>
          <cell r="I3233" t="str">
            <v>Rating Watch Positive</v>
          </cell>
        </row>
        <row r="3234">
          <cell r="A3234">
            <v>80975857</v>
          </cell>
          <cell r="B3234" t="str">
            <v>OAO Severstal</v>
          </cell>
          <cell r="C3234" t="str">
            <v>Metals &amp; Mining</v>
          </cell>
          <cell r="D3234" t="str">
            <v>RUSSIAN FEDERATION</v>
          </cell>
          <cell r="E3234" t="str">
            <v>Y</v>
          </cell>
          <cell r="F3234" t="str">
            <v>New Rating</v>
          </cell>
          <cell r="G3234">
            <v>38070</v>
          </cell>
          <cell r="H3234" t="str">
            <v>B+</v>
          </cell>
          <cell r="I3234" t="str">
            <v>Rating Outlook Stable</v>
          </cell>
        </row>
        <row r="3235">
          <cell r="A3235">
            <v>80979836</v>
          </cell>
          <cell r="B3235" t="str">
            <v>Commerce International Merchant Bankers Berhad</v>
          </cell>
          <cell r="C3235" t="str">
            <v>Banks</v>
          </cell>
          <cell r="D3235" t="str">
            <v>MALAYSIA</v>
          </cell>
          <cell r="E3235" t="str">
            <v>Y</v>
          </cell>
          <cell r="F3235" t="str">
            <v>New Rating</v>
          </cell>
          <cell r="G3235">
            <v>38075</v>
          </cell>
          <cell r="H3235" t="str">
            <v>BBB</v>
          </cell>
          <cell r="I3235" t="str">
            <v>Rating Outlook Stable</v>
          </cell>
        </row>
        <row r="3236">
          <cell r="A3236">
            <v>80985499</v>
          </cell>
          <cell r="B3236" t="str">
            <v>Smurfit-Stone Container Corporation</v>
          </cell>
          <cell r="C3236" t="str">
            <v>Paper &amp; Forest Products</v>
          </cell>
          <cell r="D3236" t="str">
            <v>UNITED STATES</v>
          </cell>
          <cell r="E3236" t="str">
            <v>Y</v>
          </cell>
          <cell r="F3236" t="str">
            <v>New Rating</v>
          </cell>
          <cell r="G3236">
            <v>38076</v>
          </cell>
          <cell r="H3236" t="str">
            <v>B+</v>
          </cell>
          <cell r="I3236" t="str">
            <v>Rating Outlook Stable</v>
          </cell>
        </row>
        <row r="3237">
          <cell r="A3237">
            <v>80992877</v>
          </cell>
          <cell r="B3237" t="str">
            <v>Brandywine Realty Trust</v>
          </cell>
          <cell r="C3237" t="str">
            <v>Real Estate Investment Trusts</v>
          </cell>
          <cell r="D3237" t="str">
            <v>UNITED STATES</v>
          </cell>
          <cell r="E3237" t="str">
            <v>Y</v>
          </cell>
          <cell r="F3237" t="str">
            <v>Affirmed</v>
          </cell>
          <cell r="G3237">
            <v>38218</v>
          </cell>
          <cell r="H3237" t="str">
            <v>BBB-</v>
          </cell>
        </row>
        <row r="3238">
          <cell r="A3238">
            <v>80997235</v>
          </cell>
          <cell r="B3238" t="str">
            <v>Telenet BidCo N.V</v>
          </cell>
          <cell r="C3238" t="str">
            <v>Media &amp; Entertainment</v>
          </cell>
          <cell r="D3238" t="str">
            <v>BELGIUM</v>
          </cell>
          <cell r="E3238" t="str">
            <v>Y</v>
          </cell>
          <cell r="F3238" t="str">
            <v>Affirmed</v>
          </cell>
          <cell r="G3238">
            <v>38162</v>
          </cell>
          <cell r="H3238" t="str">
            <v>B</v>
          </cell>
          <cell r="I3238" t="str">
            <v>Rating Outlook Stable</v>
          </cell>
        </row>
        <row r="3239">
          <cell r="A3239">
            <v>81001031</v>
          </cell>
          <cell r="B3239" t="str">
            <v>Chinatrust Securities Co.</v>
          </cell>
          <cell r="C3239" t="str">
            <v>Financial Institutions</v>
          </cell>
          <cell r="D3239" t="str">
            <v>TAIWAN</v>
          </cell>
          <cell r="E3239" t="str">
            <v>Y</v>
          </cell>
          <cell r="F3239" t="str">
            <v>New Rating</v>
          </cell>
          <cell r="G3239">
            <v>38233</v>
          </cell>
          <cell r="H3239" t="str">
            <v>BBB+</v>
          </cell>
          <cell r="I3239" t="str">
            <v>Rating Outlook Stable</v>
          </cell>
        </row>
        <row r="3240">
          <cell r="A3240">
            <v>81001637</v>
          </cell>
          <cell r="B3240" t="str">
            <v>Banco Privado Portugues</v>
          </cell>
          <cell r="C3240" t="str">
            <v>Banks</v>
          </cell>
          <cell r="D3240" t="str">
            <v>PORTUGAL</v>
          </cell>
          <cell r="E3240" t="str">
            <v>Y</v>
          </cell>
          <cell r="F3240" t="str">
            <v>New Rating</v>
          </cell>
          <cell r="G3240">
            <v>38085</v>
          </cell>
          <cell r="H3240" t="str">
            <v>BBB</v>
          </cell>
          <cell r="I3240" t="str">
            <v>Rating Outlook Stable</v>
          </cell>
        </row>
        <row r="3241">
          <cell r="A3241">
            <v>81006862</v>
          </cell>
          <cell r="B3241" t="str">
            <v>Taubman Realty Group</v>
          </cell>
          <cell r="C3241" t="str">
            <v>Real Estate Investment Trusts</v>
          </cell>
          <cell r="D3241" t="str">
            <v>UNITED STATES</v>
          </cell>
          <cell r="E3241" t="str">
            <v>Y</v>
          </cell>
          <cell r="F3241" t="str">
            <v>New Rating</v>
          </cell>
          <cell r="G3241">
            <v>38090</v>
          </cell>
          <cell r="H3241" t="str">
            <v>BB</v>
          </cell>
          <cell r="I3241" t="str">
            <v>Rating Outlook Stable</v>
          </cell>
        </row>
        <row r="3242">
          <cell r="A3242">
            <v>81017039</v>
          </cell>
          <cell r="B3242" t="str">
            <v>Swire Pacific Ltd</v>
          </cell>
          <cell r="C3242" t="str">
            <v>Diversified Manufacturing</v>
          </cell>
          <cell r="D3242" t="str">
            <v>HONG KONG</v>
          </cell>
          <cell r="E3242" t="str">
            <v>Y</v>
          </cell>
          <cell r="F3242" t="str">
            <v>New Rating</v>
          </cell>
          <cell r="G3242">
            <v>38096</v>
          </cell>
          <cell r="H3242" t="str">
            <v>A-</v>
          </cell>
          <cell r="I3242" t="str">
            <v>Rating Outlook Stable</v>
          </cell>
        </row>
        <row r="3243">
          <cell r="A3243">
            <v>81017433</v>
          </cell>
          <cell r="B3243" t="str">
            <v>Central Credit Union Fund</v>
          </cell>
          <cell r="C3243" t="str">
            <v>Banks</v>
          </cell>
          <cell r="D3243" t="str">
            <v>UNITED STATES</v>
          </cell>
          <cell r="E3243" t="str">
            <v>Y</v>
          </cell>
          <cell r="F3243" t="str">
            <v>New Rating</v>
          </cell>
          <cell r="G3243">
            <v>38106</v>
          </cell>
          <cell r="H3243" t="str">
            <v>A</v>
          </cell>
          <cell r="I3243" t="str">
            <v>Rating Outlook Stable</v>
          </cell>
        </row>
        <row r="3244">
          <cell r="A3244">
            <v>81019831</v>
          </cell>
          <cell r="B3244" t="str">
            <v>Slovenske Elektrarne, A.S.</v>
          </cell>
          <cell r="C3244" t="str">
            <v>Global Power</v>
          </cell>
          <cell r="D3244" t="str">
            <v>SLOVAKIA</v>
          </cell>
          <cell r="E3244" t="str">
            <v>Y</v>
          </cell>
          <cell r="F3244" t="str">
            <v>New Rating</v>
          </cell>
          <cell r="G3244">
            <v>38097</v>
          </cell>
          <cell r="H3244" t="str">
            <v>BB+</v>
          </cell>
          <cell r="I3244" t="str">
            <v>Rating Outlook Stable</v>
          </cell>
        </row>
        <row r="3245">
          <cell r="A3245">
            <v>81024038</v>
          </cell>
          <cell r="B3245" t="str">
            <v>CalEast Industrial Investors, LLC</v>
          </cell>
          <cell r="C3245" t="str">
            <v>Real Estate Investment Trusts</v>
          </cell>
          <cell r="D3245" t="str">
            <v>UNITED STATES</v>
          </cell>
          <cell r="E3245" t="str">
            <v>Y</v>
          </cell>
          <cell r="F3245" t="str">
            <v>New Rating</v>
          </cell>
          <cell r="G3245">
            <v>38098</v>
          </cell>
          <cell r="H3245" t="str">
            <v>BBB</v>
          </cell>
          <cell r="I3245" t="str">
            <v>Rating Outlook Stable</v>
          </cell>
        </row>
        <row r="3246">
          <cell r="A3246">
            <v>81025656</v>
          </cell>
          <cell r="B3246" t="str">
            <v>Arch Capital Group, Ltd.</v>
          </cell>
          <cell r="C3246" t="str">
            <v>Insurance</v>
          </cell>
          <cell r="D3246" t="str">
            <v>UNITED STATES</v>
          </cell>
          <cell r="E3246" t="str">
            <v>Y</v>
          </cell>
          <cell r="F3246" t="str">
            <v>New Rating</v>
          </cell>
          <cell r="G3246">
            <v>38099</v>
          </cell>
          <cell r="H3246" t="str">
            <v>BBB-</v>
          </cell>
          <cell r="I3246" t="str">
            <v>Rating Outlook Stable</v>
          </cell>
        </row>
        <row r="3247">
          <cell r="A3247">
            <v>81032231</v>
          </cell>
          <cell r="B3247" t="str">
            <v>Export-Import Bank of India</v>
          </cell>
          <cell r="C3247" t="str">
            <v>Banks</v>
          </cell>
          <cell r="D3247" t="str">
            <v>INDIA</v>
          </cell>
          <cell r="E3247" t="str">
            <v>Y</v>
          </cell>
          <cell r="F3247" t="str">
            <v>New Rating</v>
          </cell>
          <cell r="G3247">
            <v>38103</v>
          </cell>
          <cell r="H3247" t="str">
            <v>BB+</v>
          </cell>
          <cell r="I3247" t="str">
            <v>Rating Outlook Stable</v>
          </cell>
        </row>
        <row r="3248">
          <cell r="A3248">
            <v>81060045</v>
          </cell>
          <cell r="B3248" t="str">
            <v>General Motors Acceptance Corporation, Australia</v>
          </cell>
          <cell r="C3248" t="str">
            <v>Financial Institutions</v>
          </cell>
          <cell r="D3248" t="str">
            <v>AUSTRALIA</v>
          </cell>
          <cell r="E3248" t="str">
            <v>Y</v>
          </cell>
          <cell r="F3248" t="str">
            <v>New Rating</v>
          </cell>
          <cell r="G3248">
            <v>38111</v>
          </cell>
          <cell r="H3248" t="str">
            <v>BBB+</v>
          </cell>
        </row>
        <row r="3249">
          <cell r="A3249">
            <v>81060640</v>
          </cell>
          <cell r="B3249" t="str">
            <v>GMAC Commercial Mortgage Funding, plc</v>
          </cell>
          <cell r="C3249" t="str">
            <v>Financial Institutions</v>
          </cell>
          <cell r="D3249" t="str">
            <v>UNITED STATES</v>
          </cell>
          <cell r="E3249" t="str">
            <v>Y</v>
          </cell>
          <cell r="F3249" t="str">
            <v>New Rating</v>
          </cell>
          <cell r="G3249">
            <v>38111</v>
          </cell>
          <cell r="H3249" t="str">
            <v>BBB+</v>
          </cell>
          <cell r="I3249" t="str">
            <v>Rating Outlook Negative</v>
          </cell>
        </row>
        <row r="3250">
          <cell r="A3250">
            <v>81060646</v>
          </cell>
          <cell r="B3250" t="str">
            <v>General Motors of Canada Limited</v>
          </cell>
          <cell r="C3250" t="str">
            <v>Financial Institutions</v>
          </cell>
          <cell r="D3250" t="str">
            <v>CANADA</v>
          </cell>
          <cell r="E3250" t="str">
            <v>Y</v>
          </cell>
          <cell r="F3250" t="str">
            <v>New Rating</v>
          </cell>
          <cell r="G3250">
            <v>38111</v>
          </cell>
          <cell r="H3250" t="str">
            <v>BBB+</v>
          </cell>
          <cell r="I3250" t="str">
            <v>Rating Outlook Negative</v>
          </cell>
        </row>
        <row r="3251">
          <cell r="A3251">
            <v>81066831</v>
          </cell>
          <cell r="B3251" t="str">
            <v>Insight Communications Company, Inc.</v>
          </cell>
          <cell r="C3251" t="str">
            <v>Telecommunications</v>
          </cell>
          <cell r="D3251" t="str">
            <v>UNITED STATES</v>
          </cell>
          <cell r="E3251" t="str">
            <v>Y</v>
          </cell>
          <cell r="F3251" t="str">
            <v>New Rating</v>
          </cell>
          <cell r="G3251">
            <v>38113</v>
          </cell>
          <cell r="H3251" t="str">
            <v>CCC+</v>
          </cell>
          <cell r="I3251" t="str">
            <v>Rating Outlook Stable</v>
          </cell>
        </row>
        <row r="3252">
          <cell r="A3252">
            <v>81067031</v>
          </cell>
          <cell r="B3252" t="str">
            <v>Insight Midwest, LP</v>
          </cell>
          <cell r="C3252" t="str">
            <v>Telecommunications</v>
          </cell>
          <cell r="D3252" t="str">
            <v>UNITED STATES</v>
          </cell>
          <cell r="E3252" t="str">
            <v>Y</v>
          </cell>
          <cell r="F3252" t="str">
            <v>New Rating</v>
          </cell>
          <cell r="G3252">
            <v>38113</v>
          </cell>
          <cell r="H3252" t="str">
            <v>B+</v>
          </cell>
          <cell r="I3252" t="str">
            <v>Rating Outlook Stable</v>
          </cell>
        </row>
        <row r="3253">
          <cell r="A3253">
            <v>81072045</v>
          </cell>
          <cell r="B3253" t="str">
            <v>DaimlerChrysler North America Holdings</v>
          </cell>
          <cell r="C3253" t="str">
            <v>Consumer Finance Companies</v>
          </cell>
          <cell r="D3253" t="str">
            <v>UNITED STATES</v>
          </cell>
          <cell r="E3253" t="str">
            <v>Y</v>
          </cell>
          <cell r="F3253" t="str">
            <v>New Rating</v>
          </cell>
          <cell r="G3253">
            <v>38232</v>
          </cell>
          <cell r="H3253" t="str">
            <v>BBB+</v>
          </cell>
        </row>
        <row r="3254">
          <cell r="A3254">
            <v>81072431</v>
          </cell>
          <cell r="B3254" t="str">
            <v>DaimlerChrysler Canada Finance, Inc.</v>
          </cell>
          <cell r="C3254" t="str">
            <v>Consumer Finance Companies</v>
          </cell>
          <cell r="D3254" t="str">
            <v>CANADA</v>
          </cell>
          <cell r="E3254" t="str">
            <v>Y</v>
          </cell>
          <cell r="F3254" t="str">
            <v>New Rating</v>
          </cell>
          <cell r="G3254">
            <v>38240</v>
          </cell>
          <cell r="H3254" t="str">
            <v>BBB+</v>
          </cell>
        </row>
        <row r="3255">
          <cell r="A3255">
            <v>81075634</v>
          </cell>
          <cell r="B3255" t="str">
            <v>Montpelier Re Holdings, Ltd.</v>
          </cell>
          <cell r="C3255" t="str">
            <v>Property/Casualty Insurers</v>
          </cell>
          <cell r="D3255" t="str">
            <v>UNITED STATES</v>
          </cell>
          <cell r="E3255" t="str">
            <v>Y</v>
          </cell>
          <cell r="F3255" t="str">
            <v>New Rating</v>
          </cell>
          <cell r="G3255">
            <v>38114</v>
          </cell>
          <cell r="H3255" t="str">
            <v>BBB-</v>
          </cell>
          <cell r="I3255" t="str">
            <v>Rating Outlook Stable</v>
          </cell>
        </row>
        <row r="3256">
          <cell r="A3256">
            <v>81083442</v>
          </cell>
          <cell r="B3256" t="str">
            <v>Caixa d'Estalvis de Girona</v>
          </cell>
          <cell r="C3256" t="str">
            <v>Banks</v>
          </cell>
          <cell r="D3256" t="str">
            <v>SPAIN</v>
          </cell>
          <cell r="E3256" t="str">
            <v>Y</v>
          </cell>
          <cell r="F3256" t="str">
            <v>New Rating</v>
          </cell>
          <cell r="G3256">
            <v>38117</v>
          </cell>
          <cell r="H3256" t="str">
            <v>A-</v>
          </cell>
          <cell r="I3256" t="str">
            <v>Rating Outlook Stable</v>
          </cell>
        </row>
        <row r="3257">
          <cell r="A3257">
            <v>81085041</v>
          </cell>
          <cell r="B3257" t="str">
            <v>Japan Airlines Corporation</v>
          </cell>
          <cell r="C3257" t="str">
            <v>Corporates</v>
          </cell>
          <cell r="D3257" t="str">
            <v>JAPAN</v>
          </cell>
          <cell r="E3257" t="str">
            <v>Y</v>
          </cell>
          <cell r="F3257" t="str">
            <v>New Rating</v>
          </cell>
          <cell r="G3257">
            <v>38118</v>
          </cell>
          <cell r="H3257" t="str">
            <v>BB-</v>
          </cell>
          <cell r="I3257" t="str">
            <v>Rating Outlook Stable</v>
          </cell>
        </row>
        <row r="3258">
          <cell r="A3258">
            <v>81085454</v>
          </cell>
          <cell r="B3258" t="str">
            <v>Marriott International, Inc.</v>
          </cell>
          <cell r="C3258" t="str">
            <v>Corporates</v>
          </cell>
          <cell r="D3258" t="str">
            <v>UNITED STATES</v>
          </cell>
          <cell r="E3258" t="str">
            <v>Y</v>
          </cell>
          <cell r="F3258" t="str">
            <v>New Rating</v>
          </cell>
          <cell r="G3258">
            <v>38125</v>
          </cell>
          <cell r="H3258" t="str">
            <v>BBB</v>
          </cell>
          <cell r="I3258" t="str">
            <v>Rating Outlook Stable</v>
          </cell>
        </row>
        <row r="3259">
          <cell r="A3259">
            <v>81089839</v>
          </cell>
          <cell r="B3259" t="str">
            <v>Cassa di Risparmio della Provincia di Chieti Spa</v>
          </cell>
          <cell r="C3259" t="str">
            <v>Banks</v>
          </cell>
          <cell r="D3259" t="str">
            <v>ITALY</v>
          </cell>
          <cell r="E3259" t="str">
            <v>Y</v>
          </cell>
          <cell r="F3259" t="str">
            <v>New Rating</v>
          </cell>
          <cell r="G3259">
            <v>38121</v>
          </cell>
          <cell r="H3259" t="str">
            <v>BB+</v>
          </cell>
          <cell r="I3259" t="str">
            <v>Rating Outlook Stable</v>
          </cell>
        </row>
        <row r="3260">
          <cell r="A3260">
            <v>81100231</v>
          </cell>
          <cell r="B3260" t="str">
            <v>Moscow Municipal Bank-Bank of Moscow</v>
          </cell>
          <cell r="C3260" t="str">
            <v>Banks</v>
          </cell>
          <cell r="D3260" t="str">
            <v>RUSSIAN FEDERATION</v>
          </cell>
          <cell r="E3260" t="str">
            <v>Y</v>
          </cell>
          <cell r="F3260" t="str">
            <v>New Rating</v>
          </cell>
          <cell r="G3260">
            <v>38124</v>
          </cell>
          <cell r="H3260" t="str">
            <v>BB</v>
          </cell>
          <cell r="I3260" t="str">
            <v>Rating Outlook Stable</v>
          </cell>
        </row>
        <row r="3261">
          <cell r="A3261">
            <v>81100461</v>
          </cell>
          <cell r="B3261" t="str">
            <v>Madison River Capital, LLC</v>
          </cell>
          <cell r="C3261" t="str">
            <v>Corporates</v>
          </cell>
          <cell r="D3261" t="str">
            <v>UNITED STATES</v>
          </cell>
          <cell r="E3261" t="str">
            <v>Y</v>
          </cell>
          <cell r="F3261" t="str">
            <v>New Rating</v>
          </cell>
          <cell r="G3261">
            <v>38125</v>
          </cell>
          <cell r="H3261" t="str">
            <v>B</v>
          </cell>
          <cell r="I3261" t="str">
            <v>Rating Outlook Stable</v>
          </cell>
        </row>
        <row r="3262">
          <cell r="A3262">
            <v>81106031</v>
          </cell>
          <cell r="B3262" t="str">
            <v>Comcast Cable Communications Holdings, Inc. (f/k/a AT&amp;T Broadband Corp.)</v>
          </cell>
          <cell r="C3262" t="str">
            <v>Telecommunications</v>
          </cell>
          <cell r="D3262" t="str">
            <v>UNITED STATES</v>
          </cell>
          <cell r="E3262" t="str">
            <v>Y</v>
          </cell>
          <cell r="F3262" t="str">
            <v>New Rating</v>
          </cell>
          <cell r="G3262">
            <v>38125</v>
          </cell>
          <cell r="H3262" t="str">
            <v>BBB</v>
          </cell>
          <cell r="I3262" t="str">
            <v>Rating Outlook Positive</v>
          </cell>
        </row>
        <row r="3263">
          <cell r="A3263">
            <v>81113831</v>
          </cell>
          <cell r="B3263" t="str">
            <v>BRE Leasing Sp. z o.o.</v>
          </cell>
          <cell r="C3263" t="str">
            <v>Banks</v>
          </cell>
          <cell r="D3263" t="str">
            <v>POLAND</v>
          </cell>
          <cell r="E3263" t="str">
            <v>Y</v>
          </cell>
          <cell r="F3263" t="str">
            <v>New Rating</v>
          </cell>
          <cell r="G3263">
            <v>38131</v>
          </cell>
          <cell r="H3263" t="str">
            <v>BBB+</v>
          </cell>
          <cell r="I3263" t="str">
            <v>Rating Outlook Positive</v>
          </cell>
        </row>
        <row r="3264">
          <cell r="A3264">
            <v>81114050</v>
          </cell>
          <cell r="B3264" t="str">
            <v>Genworth Financial Inc.</v>
          </cell>
          <cell r="C3264" t="str">
            <v>Life Insurers</v>
          </cell>
          <cell r="D3264" t="str">
            <v>UNITED STATES</v>
          </cell>
          <cell r="E3264" t="str">
            <v>Y</v>
          </cell>
          <cell r="F3264" t="str">
            <v>Affirmed</v>
          </cell>
          <cell r="G3264">
            <v>38147</v>
          </cell>
          <cell r="H3264" t="str">
            <v>A</v>
          </cell>
          <cell r="I3264" t="str">
            <v>Rating Outlook Stable</v>
          </cell>
        </row>
        <row r="3265">
          <cell r="A3265">
            <v>81115231</v>
          </cell>
          <cell r="B3265" t="str">
            <v>OJSC The State Export-Import Bank of Ukraine (Ukreximbank)</v>
          </cell>
          <cell r="C3265" t="str">
            <v>Banks</v>
          </cell>
          <cell r="D3265" t="str">
            <v>UKRAINE</v>
          </cell>
          <cell r="E3265" t="str">
            <v>Y</v>
          </cell>
          <cell r="F3265" t="str">
            <v>New Rating</v>
          </cell>
          <cell r="G3265">
            <v>38132</v>
          </cell>
          <cell r="H3265" t="str">
            <v>B+</v>
          </cell>
          <cell r="I3265" t="str">
            <v>Rating Outlook Stable</v>
          </cell>
        </row>
        <row r="3266">
          <cell r="A3266">
            <v>81126435</v>
          </cell>
          <cell r="B3266" t="str">
            <v>UBAE Arab Italian Bank S.p.A</v>
          </cell>
          <cell r="C3266" t="str">
            <v>Banks</v>
          </cell>
          <cell r="D3266" t="str">
            <v>ITALY</v>
          </cell>
          <cell r="E3266" t="str">
            <v>Y</v>
          </cell>
          <cell r="F3266" t="str">
            <v>New Rating</v>
          </cell>
          <cell r="G3266">
            <v>38139</v>
          </cell>
          <cell r="H3266" t="str">
            <v>BB+</v>
          </cell>
          <cell r="I3266" t="str">
            <v>Rating Outlook Stable</v>
          </cell>
        </row>
        <row r="3267">
          <cell r="A3267">
            <v>81132835</v>
          </cell>
          <cell r="B3267" t="str">
            <v>Bharti Tele-Ventures Limited</v>
          </cell>
          <cell r="C3267" t="str">
            <v>Corporates</v>
          </cell>
          <cell r="D3267" t="str">
            <v>INDIA</v>
          </cell>
          <cell r="E3267" t="str">
            <v>Y</v>
          </cell>
          <cell r="F3267" t="str">
            <v>New Rating</v>
          </cell>
          <cell r="G3267">
            <v>38141</v>
          </cell>
          <cell r="H3267" t="str">
            <v>BB</v>
          </cell>
          <cell r="I3267" t="str">
            <v>Rating Outlook Stable</v>
          </cell>
        </row>
        <row r="3268">
          <cell r="A3268">
            <v>81138637</v>
          </cell>
          <cell r="B3268" t="str">
            <v>Kabel Deutschland GmbH</v>
          </cell>
          <cell r="C3268" t="str">
            <v>Telecommunications</v>
          </cell>
          <cell r="D3268" t="str">
            <v>GERMANY</v>
          </cell>
          <cell r="E3268" t="str">
            <v>Y</v>
          </cell>
          <cell r="F3268" t="str">
            <v>Affirmed</v>
          </cell>
          <cell r="G3268">
            <v>38257</v>
          </cell>
          <cell r="H3268" t="str">
            <v>BB-</v>
          </cell>
          <cell r="I3268" t="str">
            <v>Rating Outlook Stable</v>
          </cell>
        </row>
        <row r="3269">
          <cell r="A3269">
            <v>81153435</v>
          </cell>
          <cell r="B3269" t="str">
            <v>Dex Media Inc.</v>
          </cell>
          <cell r="C3269" t="str">
            <v>Media &amp; Entertainment</v>
          </cell>
          <cell r="D3269" t="str">
            <v>UNITED STATES</v>
          </cell>
          <cell r="E3269" t="str">
            <v>Y</v>
          </cell>
          <cell r="F3269" t="str">
            <v>New Rating</v>
          </cell>
          <cell r="G3269">
            <v>38154</v>
          </cell>
          <cell r="H3269" t="str">
            <v>CCC+</v>
          </cell>
          <cell r="I3269" t="str">
            <v>Rating Outlook Stable</v>
          </cell>
        </row>
        <row r="3270">
          <cell r="A3270">
            <v>81163246</v>
          </cell>
          <cell r="B3270" t="str">
            <v>Publishing and Broadcasting Limited</v>
          </cell>
          <cell r="C3270" t="str">
            <v>Media &amp; Entertainment</v>
          </cell>
          <cell r="D3270" t="str">
            <v>AUSTRALIA</v>
          </cell>
          <cell r="E3270" t="str">
            <v>Y</v>
          </cell>
          <cell r="F3270" t="str">
            <v>New Rating</v>
          </cell>
          <cell r="G3270">
            <v>38156</v>
          </cell>
          <cell r="H3270" t="str">
            <v>A-</v>
          </cell>
          <cell r="I3270" t="str">
            <v>Rating Outlook Stable</v>
          </cell>
        </row>
        <row r="3271">
          <cell r="A3271">
            <v>81167235</v>
          </cell>
          <cell r="B3271" t="str">
            <v>Rompetrol Group N.V. (The)</v>
          </cell>
          <cell r="C3271" t="str">
            <v>Energy (Oil &amp; Gas)</v>
          </cell>
          <cell r="D3271" t="str">
            <v>ROMANIA</v>
          </cell>
          <cell r="E3271" t="str">
            <v>Y</v>
          </cell>
          <cell r="F3271" t="str">
            <v>New Rating</v>
          </cell>
          <cell r="G3271">
            <v>38159</v>
          </cell>
          <cell r="H3271" t="str">
            <v>B-</v>
          </cell>
          <cell r="I3271" t="str">
            <v>Rating Outlook Stable</v>
          </cell>
        </row>
        <row r="3272">
          <cell r="A3272">
            <v>81173439</v>
          </cell>
          <cell r="B3272" t="str">
            <v>ASIF I</v>
          </cell>
          <cell r="C3272" t="str">
            <v>Life Insurers</v>
          </cell>
          <cell r="D3272" t="str">
            <v>UNITED STATES</v>
          </cell>
          <cell r="E3272" t="str">
            <v>Y</v>
          </cell>
          <cell r="F3272" t="str">
            <v>New Rating</v>
          </cell>
          <cell r="G3272">
            <v>38237</v>
          </cell>
          <cell r="H3272" t="str">
            <v>AAA</v>
          </cell>
          <cell r="I3272" t="str">
            <v>Rating Outlook Stable</v>
          </cell>
        </row>
        <row r="3273">
          <cell r="A3273">
            <v>81173442</v>
          </cell>
          <cell r="B3273" t="str">
            <v>ASIF II</v>
          </cell>
          <cell r="C3273" t="str">
            <v>Life Insurers</v>
          </cell>
          <cell r="D3273" t="str">
            <v>UNITED STATES</v>
          </cell>
          <cell r="E3273" t="str">
            <v>Y</v>
          </cell>
          <cell r="F3273" t="str">
            <v>New Rating</v>
          </cell>
          <cell r="G3273">
            <v>38237</v>
          </cell>
          <cell r="H3273" t="str">
            <v>AAA</v>
          </cell>
          <cell r="I3273" t="str">
            <v>Rating Outlook Stable</v>
          </cell>
        </row>
        <row r="3274">
          <cell r="A3274">
            <v>81173445</v>
          </cell>
          <cell r="B3274" t="str">
            <v>ASIF III</v>
          </cell>
          <cell r="C3274" t="str">
            <v>Life Insurers</v>
          </cell>
          <cell r="D3274" t="str">
            <v>UNITED STATES</v>
          </cell>
          <cell r="E3274" t="str">
            <v>Y</v>
          </cell>
          <cell r="F3274" t="str">
            <v>New Rating</v>
          </cell>
          <cell r="G3274">
            <v>38237</v>
          </cell>
          <cell r="H3274" t="str">
            <v>AAA</v>
          </cell>
          <cell r="I3274" t="str">
            <v>Rating Outlook Stable</v>
          </cell>
        </row>
        <row r="3275">
          <cell r="A3275">
            <v>81177237</v>
          </cell>
          <cell r="B3275" t="str">
            <v>Merrill Lynch Canada Finance</v>
          </cell>
          <cell r="C3275" t="str">
            <v>Broker/Dealers</v>
          </cell>
          <cell r="D3275" t="str">
            <v>CANADA</v>
          </cell>
          <cell r="E3275" t="str">
            <v>Y</v>
          </cell>
          <cell r="F3275" t="str">
            <v>New Rating</v>
          </cell>
          <cell r="G3275">
            <v>38160</v>
          </cell>
          <cell r="H3275" t="str">
            <v>AA-</v>
          </cell>
          <cell r="I3275" t="str">
            <v>Rating Outlook Stable</v>
          </cell>
        </row>
        <row r="3276">
          <cell r="A3276">
            <v>81178654</v>
          </cell>
          <cell r="B3276" t="str">
            <v>Storebrand Livsforsikring</v>
          </cell>
          <cell r="C3276" t="str">
            <v>Financial Institutions</v>
          </cell>
          <cell r="D3276" t="str">
            <v>NORWAY</v>
          </cell>
          <cell r="E3276" t="str">
            <v>Y</v>
          </cell>
          <cell r="F3276" t="str">
            <v>New Rating</v>
          </cell>
          <cell r="G3276">
            <v>38161</v>
          </cell>
          <cell r="H3276" t="str">
            <v>BBB+</v>
          </cell>
          <cell r="I3276" t="str">
            <v>Rating Outlook Negative</v>
          </cell>
        </row>
        <row r="3277">
          <cell r="A3277">
            <v>81184245</v>
          </cell>
          <cell r="B3277" t="str">
            <v>DBV-Winterthur Holding AG</v>
          </cell>
          <cell r="C3277" t="str">
            <v>Insurance</v>
          </cell>
          <cell r="D3277" t="str">
            <v>GERMANY</v>
          </cell>
          <cell r="E3277" t="str">
            <v>Y</v>
          </cell>
          <cell r="F3277" t="str">
            <v>New Rating</v>
          </cell>
          <cell r="G3277">
            <v>38162</v>
          </cell>
          <cell r="H3277" t="str">
            <v>BBB+</v>
          </cell>
          <cell r="I3277" t="str">
            <v>Rating Outlook Stable</v>
          </cell>
        </row>
        <row r="3278">
          <cell r="A3278">
            <v>81184252</v>
          </cell>
          <cell r="B3278" t="str">
            <v>NJSC Naftogaz of Ukraine</v>
          </cell>
          <cell r="C3278" t="str">
            <v>Energy (Oil &amp; Gas)</v>
          </cell>
          <cell r="D3278" t="str">
            <v>UKRAINE</v>
          </cell>
          <cell r="E3278" t="str">
            <v>Y</v>
          </cell>
          <cell r="F3278" t="str">
            <v>New Rating</v>
          </cell>
          <cell r="G3278">
            <v>38243</v>
          </cell>
          <cell r="H3278" t="str">
            <v>B+</v>
          </cell>
          <cell r="I3278" t="str">
            <v>Rating Outlook Stable</v>
          </cell>
        </row>
        <row r="3279">
          <cell r="A3279">
            <v>81199635</v>
          </cell>
          <cell r="B3279" t="str">
            <v>Charter Communications Company, Inc.</v>
          </cell>
          <cell r="C3279" t="str">
            <v>Corporates</v>
          </cell>
          <cell r="D3279" t="str">
            <v>UNITED STATES</v>
          </cell>
          <cell r="E3279" t="str">
            <v>Y</v>
          </cell>
          <cell r="F3279" t="str">
            <v>New Rating</v>
          </cell>
          <cell r="G3279">
            <v>38167</v>
          </cell>
          <cell r="H3279" t="str">
            <v>CCC+</v>
          </cell>
          <cell r="I3279" t="str">
            <v>Rating Outlook Stable</v>
          </cell>
        </row>
        <row r="3280">
          <cell r="A3280">
            <v>81199641</v>
          </cell>
          <cell r="B3280" t="str">
            <v>Charter Communications Holdings, LLC</v>
          </cell>
          <cell r="C3280" t="str">
            <v>Corporates</v>
          </cell>
          <cell r="D3280" t="str">
            <v>UNITED STATES</v>
          </cell>
          <cell r="E3280" t="str">
            <v>Y</v>
          </cell>
          <cell r="F3280" t="str">
            <v>New Rating</v>
          </cell>
          <cell r="G3280">
            <v>38167</v>
          </cell>
          <cell r="H3280" t="str">
            <v>CCC+</v>
          </cell>
          <cell r="I3280" t="str">
            <v>Rating Outlook Stable</v>
          </cell>
        </row>
        <row r="3281">
          <cell r="A3281">
            <v>81199647</v>
          </cell>
          <cell r="B3281" t="str">
            <v>CCH II, LLC</v>
          </cell>
          <cell r="C3281" t="str">
            <v>Corporates</v>
          </cell>
          <cell r="D3281" t="str">
            <v>UNITED STATES</v>
          </cell>
          <cell r="E3281" t="str">
            <v>Y</v>
          </cell>
          <cell r="F3281" t="str">
            <v>New Rating</v>
          </cell>
          <cell r="G3281">
            <v>38167</v>
          </cell>
          <cell r="H3281" t="str">
            <v>CCC+</v>
          </cell>
          <cell r="I3281" t="str">
            <v>Rating Outlook Stable</v>
          </cell>
        </row>
        <row r="3282">
          <cell r="A3282">
            <v>81199653</v>
          </cell>
          <cell r="B3282" t="str">
            <v>CCO Holdings, LLC</v>
          </cell>
          <cell r="C3282" t="str">
            <v>Corporates</v>
          </cell>
          <cell r="D3282" t="str">
            <v>UNITED STATES</v>
          </cell>
          <cell r="E3282" t="str">
            <v>Y</v>
          </cell>
          <cell r="F3282" t="str">
            <v>New Rating</v>
          </cell>
          <cell r="G3282">
            <v>38167</v>
          </cell>
          <cell r="H3282" t="str">
            <v>CCC+</v>
          </cell>
          <cell r="I3282" t="str">
            <v>Rating Outlook Stable</v>
          </cell>
        </row>
        <row r="3283">
          <cell r="A3283">
            <v>81199689</v>
          </cell>
          <cell r="B3283" t="str">
            <v>Beazer Homes USA, Inc.</v>
          </cell>
          <cell r="C3283" t="str">
            <v>Corporates</v>
          </cell>
          <cell r="D3283" t="str">
            <v>UNITED STATES</v>
          </cell>
          <cell r="E3283" t="str">
            <v>Y</v>
          </cell>
          <cell r="F3283" t="str">
            <v>New Rating</v>
          </cell>
          <cell r="G3283">
            <v>38166</v>
          </cell>
          <cell r="H3283" t="str">
            <v>BB+</v>
          </cell>
          <cell r="I3283" t="str">
            <v>Rating Outlook Stable</v>
          </cell>
        </row>
        <row r="3284">
          <cell r="A3284">
            <v>81199810</v>
          </cell>
          <cell r="B3284" t="str">
            <v>Banco Continental de Panama, S.A. and Subsidiaries</v>
          </cell>
          <cell r="C3284" t="str">
            <v>Banks</v>
          </cell>
          <cell r="D3284" t="str">
            <v>PANAMA</v>
          </cell>
          <cell r="E3284" t="str">
            <v>Y</v>
          </cell>
          <cell r="F3284" t="str">
            <v>New Rating</v>
          </cell>
          <cell r="G3284">
            <v>38167</v>
          </cell>
          <cell r="H3284" t="str">
            <v>BBB-</v>
          </cell>
          <cell r="I3284" t="str">
            <v>Rating Outlook Stable</v>
          </cell>
        </row>
        <row r="3285">
          <cell r="A3285">
            <v>81200635</v>
          </cell>
          <cell r="B3285" t="str">
            <v>Cassa dei Depositi e Prestiti</v>
          </cell>
          <cell r="C3285" t="str">
            <v>Banks</v>
          </cell>
          <cell r="D3285" t="str">
            <v>ITALY</v>
          </cell>
          <cell r="E3285" t="str">
            <v>Y</v>
          </cell>
          <cell r="F3285" t="str">
            <v>New Rating</v>
          </cell>
          <cell r="G3285">
            <v>38168</v>
          </cell>
          <cell r="H3285" t="str">
            <v>AA</v>
          </cell>
          <cell r="I3285" t="str">
            <v>Rating Outlook Stable</v>
          </cell>
        </row>
        <row r="3286">
          <cell r="A3286">
            <v>81203048</v>
          </cell>
          <cell r="B3286" t="str">
            <v>Bayerische Landesbank (Unguaranteed)</v>
          </cell>
          <cell r="C3286" t="str">
            <v>Banks</v>
          </cell>
          <cell r="D3286" t="str">
            <v>GERMANY</v>
          </cell>
          <cell r="E3286" t="str">
            <v>Y</v>
          </cell>
          <cell r="F3286" t="str">
            <v>Affirmed</v>
          </cell>
          <cell r="G3286">
            <v>38252</v>
          </cell>
          <cell r="H3286" t="str">
            <v>A+</v>
          </cell>
          <cell r="I3286" t="str">
            <v>Rating Outlook Stable</v>
          </cell>
        </row>
        <row r="3287">
          <cell r="A3287">
            <v>81203051</v>
          </cell>
          <cell r="B3287" t="str">
            <v>Bremer Landesbank (Unguaranteed)</v>
          </cell>
          <cell r="C3287" t="str">
            <v>Banks</v>
          </cell>
          <cell r="D3287" t="str">
            <v>GERMANY</v>
          </cell>
          <cell r="E3287" t="str">
            <v>Y</v>
          </cell>
          <cell r="F3287" t="str">
            <v>New Rating</v>
          </cell>
          <cell r="G3287">
            <v>38169</v>
          </cell>
          <cell r="H3287" t="str">
            <v>A</v>
          </cell>
          <cell r="I3287" t="str">
            <v>Rating Outlook Stable</v>
          </cell>
        </row>
        <row r="3288">
          <cell r="A3288">
            <v>81203635</v>
          </cell>
          <cell r="B3288" t="str">
            <v>DekaBank Deutsche Girozentrale (Unguaranteed)</v>
          </cell>
          <cell r="C3288" t="str">
            <v>Banks</v>
          </cell>
          <cell r="D3288" t="str">
            <v>GERMANY</v>
          </cell>
          <cell r="E3288" t="str">
            <v>Y</v>
          </cell>
          <cell r="F3288" t="str">
            <v>New Rating</v>
          </cell>
          <cell r="G3288">
            <v>38169</v>
          </cell>
          <cell r="H3288" t="str">
            <v>A</v>
          </cell>
          <cell r="I3288" t="str">
            <v>Rating Outlook Stable</v>
          </cell>
        </row>
        <row r="3289">
          <cell r="A3289">
            <v>81203638</v>
          </cell>
          <cell r="B3289" t="str">
            <v>HSH Nordbank AG (Unguaranteed)</v>
          </cell>
          <cell r="C3289" t="str">
            <v>Banks</v>
          </cell>
          <cell r="D3289" t="str">
            <v>GERMANY</v>
          </cell>
          <cell r="E3289" t="str">
            <v>Y</v>
          </cell>
          <cell r="F3289" t="str">
            <v>Affirmed</v>
          </cell>
          <cell r="G3289">
            <v>38252</v>
          </cell>
          <cell r="H3289" t="str">
            <v>A</v>
          </cell>
          <cell r="I3289" t="str">
            <v>Rating Outlook Stable</v>
          </cell>
        </row>
        <row r="3290">
          <cell r="A3290">
            <v>81203650</v>
          </cell>
          <cell r="B3290" t="str">
            <v>Landesbank Baden-Wurttemberg (Unguaranteed)</v>
          </cell>
          <cell r="C3290" t="str">
            <v>Banks</v>
          </cell>
          <cell r="D3290" t="str">
            <v>GERMANY</v>
          </cell>
          <cell r="E3290" t="str">
            <v>Y</v>
          </cell>
          <cell r="F3290" t="str">
            <v>Affirmed</v>
          </cell>
          <cell r="G3290">
            <v>38231</v>
          </cell>
          <cell r="H3290" t="str">
            <v>A+</v>
          </cell>
          <cell r="I3290" t="str">
            <v>Rating Outlook Stable</v>
          </cell>
        </row>
        <row r="3291">
          <cell r="A3291">
            <v>81203653</v>
          </cell>
          <cell r="B3291" t="str">
            <v>Landesbank Berlin (Unguaranteed)</v>
          </cell>
          <cell r="C3291" t="str">
            <v>Banks</v>
          </cell>
          <cell r="D3291" t="str">
            <v>GERMANY</v>
          </cell>
          <cell r="E3291" t="str">
            <v>Y</v>
          </cell>
          <cell r="F3291" t="str">
            <v>Affirmed</v>
          </cell>
          <cell r="G3291">
            <v>38252</v>
          </cell>
          <cell r="H3291" t="str">
            <v>BBB+</v>
          </cell>
          <cell r="I3291" t="str">
            <v>Rating Outlook Evolving</v>
          </cell>
        </row>
        <row r="3292">
          <cell r="A3292">
            <v>81203656</v>
          </cell>
          <cell r="B3292" t="str">
            <v>Landesbank Hessen-Thueringen Girozentrale (Unguaranteed)</v>
          </cell>
          <cell r="C3292" t="str">
            <v>Banks</v>
          </cell>
          <cell r="D3292" t="str">
            <v>GERMANY</v>
          </cell>
          <cell r="E3292" t="str">
            <v>Y</v>
          </cell>
          <cell r="F3292" t="str">
            <v>Affirmed</v>
          </cell>
          <cell r="G3292">
            <v>38252</v>
          </cell>
          <cell r="H3292" t="str">
            <v>A</v>
          </cell>
          <cell r="I3292" t="str">
            <v>Rating Outlook Stable</v>
          </cell>
        </row>
        <row r="3293">
          <cell r="A3293">
            <v>81203659</v>
          </cell>
          <cell r="B3293" t="str">
            <v>Landesbank Rheinland-Pfalz Girozentrale (Unguaranteed)</v>
          </cell>
          <cell r="C3293" t="str">
            <v>Banks</v>
          </cell>
          <cell r="D3293" t="str">
            <v>GERMANY</v>
          </cell>
          <cell r="E3293" t="str">
            <v>Y</v>
          </cell>
          <cell r="F3293" t="str">
            <v>New Rating</v>
          </cell>
          <cell r="G3293">
            <v>38169</v>
          </cell>
          <cell r="H3293" t="str">
            <v>BBB+</v>
          </cell>
          <cell r="I3293" t="str">
            <v>Rating Watch Positive</v>
          </cell>
        </row>
        <row r="3294">
          <cell r="A3294">
            <v>81203662</v>
          </cell>
          <cell r="B3294" t="str">
            <v>Landesbank Saar (Unguaranteed)</v>
          </cell>
          <cell r="C3294" t="str">
            <v>Banks</v>
          </cell>
          <cell r="D3294" t="str">
            <v>GERMANY</v>
          </cell>
          <cell r="E3294" t="str">
            <v>Y</v>
          </cell>
          <cell r="F3294" t="str">
            <v>New Rating</v>
          </cell>
          <cell r="G3294">
            <v>38169</v>
          </cell>
          <cell r="H3294" t="str">
            <v>A</v>
          </cell>
          <cell r="I3294" t="str">
            <v>Rating Outlook Stable</v>
          </cell>
        </row>
        <row r="3295">
          <cell r="A3295">
            <v>81203665</v>
          </cell>
          <cell r="B3295" t="str">
            <v>Landesbank Sachsen Girozentrale (Unguaranteed)</v>
          </cell>
          <cell r="C3295" t="str">
            <v>Banks</v>
          </cell>
          <cell r="D3295" t="str">
            <v>GERMANY</v>
          </cell>
          <cell r="E3295" t="str">
            <v>Y</v>
          </cell>
          <cell r="F3295" t="str">
            <v>New Rating</v>
          </cell>
          <cell r="G3295">
            <v>38169</v>
          </cell>
          <cell r="H3295" t="str">
            <v>A-</v>
          </cell>
          <cell r="I3295" t="str">
            <v>Rating Outlook Stable</v>
          </cell>
        </row>
        <row r="3296">
          <cell r="A3296">
            <v>81203673</v>
          </cell>
          <cell r="B3296" t="str">
            <v>Norddeutsche Landesbank Girozentrale (Unguaranteed)</v>
          </cell>
          <cell r="C3296" t="str">
            <v>Banks</v>
          </cell>
          <cell r="D3296" t="str">
            <v>GERMANY</v>
          </cell>
          <cell r="E3296" t="str">
            <v>Y</v>
          </cell>
          <cell r="F3296" t="str">
            <v>Affirmed</v>
          </cell>
          <cell r="G3296">
            <v>38252</v>
          </cell>
          <cell r="H3296" t="str">
            <v>A</v>
          </cell>
          <cell r="I3296" t="str">
            <v>Rating Outlook Stable</v>
          </cell>
        </row>
        <row r="3297">
          <cell r="A3297">
            <v>81203677</v>
          </cell>
          <cell r="B3297" t="str">
            <v>WestLB AG (Unguaranteed)</v>
          </cell>
          <cell r="C3297" t="str">
            <v>Banks</v>
          </cell>
          <cell r="D3297" t="str">
            <v>GERMANY</v>
          </cell>
          <cell r="E3297" t="str">
            <v>Y</v>
          </cell>
          <cell r="F3297" t="str">
            <v>Affirmed</v>
          </cell>
          <cell r="G3297">
            <v>38252</v>
          </cell>
          <cell r="H3297" t="str">
            <v>A-</v>
          </cell>
          <cell r="I3297" t="str">
            <v>Rating Outlook Stable</v>
          </cell>
        </row>
        <row r="3298">
          <cell r="A3298">
            <v>81204840</v>
          </cell>
          <cell r="B3298" t="str">
            <v>Collins Stewart Tullett PLC</v>
          </cell>
          <cell r="C3298" t="str">
            <v>Banks</v>
          </cell>
          <cell r="D3298" t="str">
            <v>UNITED KINGDOM</v>
          </cell>
          <cell r="E3298" t="str">
            <v>Y</v>
          </cell>
          <cell r="F3298" t="str">
            <v>New Rating</v>
          </cell>
          <cell r="G3298">
            <v>38170</v>
          </cell>
          <cell r="H3298" t="str">
            <v>BBB</v>
          </cell>
          <cell r="I3298" t="str">
            <v>Rating Outlook Stable</v>
          </cell>
        </row>
        <row r="3299">
          <cell r="A3299">
            <v>81208235</v>
          </cell>
          <cell r="B3299" t="str">
            <v>Petrol Ofisi A.S.</v>
          </cell>
          <cell r="C3299" t="str">
            <v>Corporates</v>
          </cell>
          <cell r="D3299" t="str">
            <v>TURKEY</v>
          </cell>
          <cell r="E3299" t="str">
            <v>Y</v>
          </cell>
          <cell r="F3299" t="str">
            <v>New Rating</v>
          </cell>
          <cell r="G3299">
            <v>38173</v>
          </cell>
          <cell r="H3299" t="str">
            <v>B+</v>
          </cell>
          <cell r="I3299" t="str">
            <v>Rating Outlook Stable</v>
          </cell>
        </row>
        <row r="3300">
          <cell r="A3300">
            <v>81208835</v>
          </cell>
          <cell r="B3300" t="str">
            <v>Sachsen LB Europe PLC (Unguaranteed)</v>
          </cell>
          <cell r="C3300" t="str">
            <v>Banks</v>
          </cell>
          <cell r="D3300" t="str">
            <v>IRELAND</v>
          </cell>
          <cell r="E3300" t="str">
            <v>Y</v>
          </cell>
          <cell r="F3300" t="str">
            <v>New Rating</v>
          </cell>
          <cell r="G3300">
            <v>38174</v>
          </cell>
          <cell r="H3300" t="str">
            <v>A-</v>
          </cell>
          <cell r="I3300" t="str">
            <v>Rating Outlook Stable</v>
          </cell>
        </row>
        <row r="3301">
          <cell r="A3301">
            <v>81208838</v>
          </cell>
          <cell r="B3301" t="str">
            <v>Banque d'Orsay (Unguaranteed)</v>
          </cell>
          <cell r="C3301" t="str">
            <v>Banks</v>
          </cell>
          <cell r="D3301" t="str">
            <v>FRANCE</v>
          </cell>
          <cell r="E3301" t="str">
            <v>Y</v>
          </cell>
          <cell r="F3301" t="str">
            <v>New Rating</v>
          </cell>
          <cell r="G3301">
            <v>38174</v>
          </cell>
          <cell r="H3301" t="str">
            <v>BBB+</v>
          </cell>
          <cell r="I3301" t="str">
            <v>Rating Outlook Stable</v>
          </cell>
        </row>
        <row r="3302">
          <cell r="A3302">
            <v>81215284</v>
          </cell>
          <cell r="B3302" t="str">
            <v>ProAssurance Corp.</v>
          </cell>
          <cell r="C3302" t="str">
            <v>Insurance</v>
          </cell>
          <cell r="D3302" t="str">
            <v>UNITED STATES</v>
          </cell>
          <cell r="E3302" t="str">
            <v>Y</v>
          </cell>
          <cell r="F3302" t="str">
            <v>New Rating</v>
          </cell>
          <cell r="G3302">
            <v>38176</v>
          </cell>
          <cell r="H3302" t="str">
            <v>BBB-</v>
          </cell>
          <cell r="I3302" t="str">
            <v>Rating Outlook Stable</v>
          </cell>
        </row>
        <row r="3303">
          <cell r="A3303">
            <v>81216760</v>
          </cell>
          <cell r="B3303" t="str">
            <v>HM Publishing Corp</v>
          </cell>
          <cell r="C3303" t="str">
            <v>Media &amp; Entertainment</v>
          </cell>
          <cell r="D3303" t="str">
            <v>UNITED STATES</v>
          </cell>
          <cell r="E3303" t="str">
            <v>Y</v>
          </cell>
          <cell r="F3303" t="str">
            <v>New Rating</v>
          </cell>
          <cell r="G3303">
            <v>38180</v>
          </cell>
          <cell r="H3303" t="str">
            <v>CCC</v>
          </cell>
          <cell r="I3303" t="str">
            <v>Rating Outlook Stable</v>
          </cell>
        </row>
        <row r="3304">
          <cell r="A3304">
            <v>81217298</v>
          </cell>
          <cell r="B3304" t="str">
            <v>MoneyGram International, Inc.</v>
          </cell>
          <cell r="C3304" t="str">
            <v>Financial Institutions</v>
          </cell>
          <cell r="D3304" t="str">
            <v>UNITED STATES</v>
          </cell>
          <cell r="E3304" t="str">
            <v>Y</v>
          </cell>
          <cell r="F3304" t="str">
            <v>New Rating</v>
          </cell>
          <cell r="G3304">
            <v>38105</v>
          </cell>
          <cell r="H3304" t="str">
            <v>BBB</v>
          </cell>
          <cell r="I3304" t="str">
            <v>Rating Outlook Stable</v>
          </cell>
        </row>
        <row r="3305">
          <cell r="A3305">
            <v>81221235</v>
          </cell>
          <cell r="B3305" t="str">
            <v>Partners Trust Financial Group, Inc.</v>
          </cell>
          <cell r="C3305" t="str">
            <v>Banks</v>
          </cell>
          <cell r="D3305" t="str">
            <v>UNITED STATES</v>
          </cell>
          <cell r="E3305" t="str">
            <v>Y</v>
          </cell>
          <cell r="F3305" t="str">
            <v>New Rating</v>
          </cell>
          <cell r="G3305">
            <v>38183</v>
          </cell>
          <cell r="H3305" t="str">
            <v>BB</v>
          </cell>
          <cell r="I3305" t="str">
            <v>Rating Watch Evolving</v>
          </cell>
        </row>
        <row r="3306">
          <cell r="A3306">
            <v>81221238</v>
          </cell>
          <cell r="B3306" t="str">
            <v>Partners Trust Bank</v>
          </cell>
          <cell r="C3306" t="str">
            <v>Banks</v>
          </cell>
          <cell r="D3306" t="str">
            <v>UNITED STATES</v>
          </cell>
          <cell r="E3306" t="str">
            <v>Y</v>
          </cell>
          <cell r="F3306" t="str">
            <v>New Rating</v>
          </cell>
          <cell r="G3306">
            <v>38183</v>
          </cell>
          <cell r="H3306" t="str">
            <v>BB</v>
          </cell>
          <cell r="I3306" t="str">
            <v>Rating Watch Evolving</v>
          </cell>
        </row>
        <row r="3307">
          <cell r="A3307">
            <v>81223046</v>
          </cell>
          <cell r="B3307" t="str">
            <v>Caja Rural Intermediterranea, Sociedad Cooperativa de Credito (Cajamar)</v>
          </cell>
          <cell r="C3307" t="str">
            <v>Banks</v>
          </cell>
          <cell r="D3307" t="str">
            <v>SPAIN</v>
          </cell>
          <cell r="E3307" t="str">
            <v>Y</v>
          </cell>
          <cell r="F3307" t="str">
            <v>New Rating</v>
          </cell>
          <cell r="G3307">
            <v>38196</v>
          </cell>
          <cell r="H3307" t="str">
            <v>A</v>
          </cell>
          <cell r="I3307" t="str">
            <v>Rating Outlook Stable</v>
          </cell>
        </row>
        <row r="3308">
          <cell r="A3308">
            <v>81223487</v>
          </cell>
          <cell r="B3308" t="str">
            <v>New Plan Excel Realty Trust, Inc.</v>
          </cell>
          <cell r="C3308" t="str">
            <v>Real Estate Investment Trusts</v>
          </cell>
          <cell r="D3308" t="str">
            <v>UNITED STATES</v>
          </cell>
          <cell r="E3308" t="str">
            <v>Y</v>
          </cell>
          <cell r="F3308" t="str">
            <v>New Rating</v>
          </cell>
          <cell r="G3308">
            <v>38180</v>
          </cell>
          <cell r="H3308" t="str">
            <v>BBB+</v>
          </cell>
          <cell r="I3308" t="str">
            <v>Rating Outlook Stable</v>
          </cell>
        </row>
        <row r="3309">
          <cell r="A3309">
            <v>81223515</v>
          </cell>
          <cell r="B3309" t="str">
            <v>Sterling Savings Bank</v>
          </cell>
          <cell r="C3309" t="str">
            <v>Banks</v>
          </cell>
          <cell r="D3309" t="str">
            <v>UNITED STATES</v>
          </cell>
          <cell r="E3309" t="str">
            <v>Y</v>
          </cell>
          <cell r="F3309" t="str">
            <v>New Rating</v>
          </cell>
          <cell r="G3309">
            <v>38188</v>
          </cell>
          <cell r="H3309" t="str">
            <v>BB+</v>
          </cell>
          <cell r="I3309" t="str">
            <v>Rating Outlook Stable</v>
          </cell>
        </row>
        <row r="3310">
          <cell r="A3310">
            <v>81225457</v>
          </cell>
          <cell r="B3310" t="str">
            <v>Covanta Energy</v>
          </cell>
          <cell r="C3310" t="str">
            <v>Global Power</v>
          </cell>
          <cell r="D3310" t="str">
            <v>UNITED STATES</v>
          </cell>
          <cell r="E3310" t="str">
            <v>N</v>
          </cell>
          <cell r="F3310" t="str">
            <v>New Rating</v>
          </cell>
          <cell r="G3310">
            <v>38177</v>
          </cell>
          <cell r="H3310" t="str">
            <v>B</v>
          </cell>
          <cell r="I3310" t="str">
            <v>Rating Outlook Stable</v>
          </cell>
        </row>
        <row r="3311">
          <cell r="A3311">
            <v>81228635</v>
          </cell>
          <cell r="B3311" t="str">
            <v>Advanta Bank Corporation</v>
          </cell>
          <cell r="C3311" t="str">
            <v>Financial Institutions</v>
          </cell>
          <cell r="D3311" t="str">
            <v>UNITED STATES</v>
          </cell>
          <cell r="E3311" t="str">
            <v>Y</v>
          </cell>
          <cell r="F3311" t="str">
            <v>New Rating</v>
          </cell>
          <cell r="G3311">
            <v>38189</v>
          </cell>
          <cell r="H3311" t="str">
            <v>B+</v>
          </cell>
          <cell r="I3311" t="str">
            <v>Rating Outlook Positive</v>
          </cell>
        </row>
        <row r="3312">
          <cell r="A3312">
            <v>81232640</v>
          </cell>
          <cell r="B3312" t="str">
            <v>Royal KPN N.V.</v>
          </cell>
          <cell r="C3312" t="str">
            <v>Telecommunications</v>
          </cell>
          <cell r="D3312" t="str">
            <v>NETHERLANDS</v>
          </cell>
          <cell r="E3312" t="str">
            <v>Y</v>
          </cell>
          <cell r="F3312" t="str">
            <v>New Rating</v>
          </cell>
          <cell r="G3312">
            <v>38191</v>
          </cell>
          <cell r="H3312" t="str">
            <v>BBB+</v>
          </cell>
          <cell r="I3312" t="str">
            <v>Rating Outlook Stable</v>
          </cell>
        </row>
        <row r="3313">
          <cell r="A3313">
            <v>81232643</v>
          </cell>
          <cell r="B3313" t="str">
            <v>TeliaSonera</v>
          </cell>
          <cell r="C3313" t="str">
            <v>Telecommunications</v>
          </cell>
          <cell r="D3313" t="str">
            <v>SWEDEN</v>
          </cell>
          <cell r="E3313" t="str">
            <v>Y</v>
          </cell>
          <cell r="F3313" t="str">
            <v>New Rating</v>
          </cell>
          <cell r="G3313">
            <v>38191</v>
          </cell>
          <cell r="H3313" t="str">
            <v>A-</v>
          </cell>
          <cell r="I3313" t="str">
            <v>Rating Outlook Stable</v>
          </cell>
        </row>
        <row r="3314">
          <cell r="A3314">
            <v>81237037</v>
          </cell>
          <cell r="B3314" t="str">
            <v>Bank of Nashville</v>
          </cell>
          <cell r="C3314" t="str">
            <v>Banks</v>
          </cell>
          <cell r="D3314" t="str">
            <v>UNITED STATES</v>
          </cell>
          <cell r="E3314" t="str">
            <v>Y</v>
          </cell>
          <cell r="F3314" t="str">
            <v>New Rating</v>
          </cell>
          <cell r="G3314">
            <v>38194</v>
          </cell>
          <cell r="H3314" t="str">
            <v>A</v>
          </cell>
        </row>
        <row r="3315">
          <cell r="A3315">
            <v>81237047</v>
          </cell>
          <cell r="B3315" t="str">
            <v>First Nation Bank</v>
          </cell>
          <cell r="C3315" t="str">
            <v>Banks</v>
          </cell>
          <cell r="D3315" t="str">
            <v>UNITED STATES</v>
          </cell>
          <cell r="E3315" t="str">
            <v>Y</v>
          </cell>
          <cell r="F3315" t="str">
            <v>New Rating</v>
          </cell>
          <cell r="G3315">
            <v>38194</v>
          </cell>
          <cell r="H3315" t="str">
            <v>A</v>
          </cell>
        </row>
        <row r="3316">
          <cell r="A3316">
            <v>81237061</v>
          </cell>
          <cell r="B3316" t="str">
            <v>United Bank and Trust Company</v>
          </cell>
          <cell r="C3316" t="str">
            <v>Banks</v>
          </cell>
          <cell r="D3316" t="str">
            <v>UNITED STATES</v>
          </cell>
          <cell r="E3316" t="str">
            <v>Y</v>
          </cell>
          <cell r="F3316" t="str">
            <v>New Rating</v>
          </cell>
          <cell r="G3316">
            <v>38194</v>
          </cell>
          <cell r="H3316" t="str">
            <v>A</v>
          </cell>
        </row>
        <row r="3317">
          <cell r="A3317">
            <v>81237069</v>
          </cell>
          <cell r="B3317" t="str">
            <v>Trust One Bank</v>
          </cell>
          <cell r="C3317" t="str">
            <v>Banks</v>
          </cell>
          <cell r="D3317" t="str">
            <v>UNITED STATES</v>
          </cell>
          <cell r="E3317" t="str">
            <v>Y</v>
          </cell>
          <cell r="F3317" t="str">
            <v>New Rating</v>
          </cell>
          <cell r="G3317">
            <v>38194</v>
          </cell>
          <cell r="H3317" t="str">
            <v>A</v>
          </cell>
        </row>
        <row r="3318">
          <cell r="A3318">
            <v>81239435</v>
          </cell>
          <cell r="B3318" t="str">
            <v>Macquarie International Finance Limited</v>
          </cell>
          <cell r="C3318" t="str">
            <v>Banks</v>
          </cell>
          <cell r="D3318" t="str">
            <v>AUSTRALIA</v>
          </cell>
          <cell r="E3318" t="str">
            <v>Y</v>
          </cell>
          <cell r="F3318" t="str">
            <v>New Rating</v>
          </cell>
          <cell r="G3318">
            <v>38195</v>
          </cell>
          <cell r="H3318" t="str">
            <v>A</v>
          </cell>
          <cell r="I3318" t="str">
            <v>Rating Outlook Stable</v>
          </cell>
        </row>
        <row r="3319">
          <cell r="A3319">
            <v>81244245</v>
          </cell>
          <cell r="B3319" t="str">
            <v>sEnergy Insurance Ltd.</v>
          </cell>
          <cell r="C3319" t="str">
            <v>Property/Casualty Insurers</v>
          </cell>
          <cell r="D3319" t="str">
            <v>BERMUDA</v>
          </cell>
          <cell r="E3319" t="str">
            <v>N</v>
          </cell>
          <cell r="F3319" t="str">
            <v>New Rating</v>
          </cell>
          <cell r="G3319">
            <v>38195</v>
          </cell>
          <cell r="H3319" t="str">
            <v>BBB-</v>
          </cell>
        </row>
        <row r="3320">
          <cell r="A3320">
            <v>81251087</v>
          </cell>
          <cell r="B3320" t="str">
            <v>Triad Hospitals, Inc.</v>
          </cell>
          <cell r="C3320" t="str">
            <v>Corporates</v>
          </cell>
          <cell r="D3320" t="str">
            <v>UNITED STATES</v>
          </cell>
          <cell r="E3320" t="str">
            <v>Y</v>
          </cell>
          <cell r="F3320" t="str">
            <v>New Rating</v>
          </cell>
          <cell r="G3320">
            <v>38198</v>
          </cell>
          <cell r="H3320" t="str">
            <v>BB-</v>
          </cell>
          <cell r="I3320" t="str">
            <v>Rating Outlook Stable</v>
          </cell>
        </row>
        <row r="3321">
          <cell r="A3321">
            <v>81257050</v>
          </cell>
          <cell r="B3321" t="str">
            <v>Sharp Corporation</v>
          </cell>
          <cell r="C3321" t="str">
            <v>Technology</v>
          </cell>
          <cell r="D3321" t="str">
            <v>JAPAN</v>
          </cell>
          <cell r="E3321" t="str">
            <v>Y</v>
          </cell>
          <cell r="F3321" t="str">
            <v>New Rating</v>
          </cell>
          <cell r="G3321">
            <v>38203</v>
          </cell>
          <cell r="H3321" t="str">
            <v>A+</v>
          </cell>
          <cell r="I3321" t="str">
            <v>Rating Outlook Stable</v>
          </cell>
        </row>
        <row r="3322">
          <cell r="A3322">
            <v>81259050</v>
          </cell>
          <cell r="B3322" t="str">
            <v>Technical Olympic USA, Inc.</v>
          </cell>
          <cell r="C3322" t="str">
            <v>Corporates</v>
          </cell>
          <cell r="D3322" t="str">
            <v>UNITED STATES</v>
          </cell>
          <cell r="E3322" t="str">
            <v>Y</v>
          </cell>
          <cell r="F3322" t="str">
            <v>New Rating</v>
          </cell>
          <cell r="G3322">
            <v>38202</v>
          </cell>
          <cell r="H3322" t="str">
            <v>B+</v>
          </cell>
          <cell r="I3322" t="str">
            <v>Rating Outlook Positive</v>
          </cell>
        </row>
        <row r="3323">
          <cell r="A3323">
            <v>81263687</v>
          </cell>
          <cell r="B3323" t="str">
            <v>Enterprise Products Operating, L.P.</v>
          </cell>
          <cell r="C3323" t="str">
            <v>Global Power</v>
          </cell>
          <cell r="D3323" t="str">
            <v>UNITED STATES</v>
          </cell>
          <cell r="E3323" t="str">
            <v>Y</v>
          </cell>
          <cell r="F3323" t="str">
            <v>New Rating</v>
          </cell>
          <cell r="G3323">
            <v>38208</v>
          </cell>
          <cell r="H3323" t="str">
            <v>BBB-</v>
          </cell>
          <cell r="I3323" t="str">
            <v>Rating Outlook Stable</v>
          </cell>
        </row>
        <row r="3324">
          <cell r="A3324">
            <v>81266346</v>
          </cell>
          <cell r="B3324" t="str">
            <v>Pacific Life Global Funding</v>
          </cell>
          <cell r="C3324" t="str">
            <v>Insurance</v>
          </cell>
          <cell r="D3324" t="str">
            <v>UNITED STATES</v>
          </cell>
          <cell r="E3324" t="str">
            <v>Y</v>
          </cell>
          <cell r="F3324" t="str">
            <v>Affirmed</v>
          </cell>
          <cell r="G3324">
            <v>38209</v>
          </cell>
          <cell r="H3324" t="str">
            <v>AA+</v>
          </cell>
          <cell r="I3324" t="str">
            <v>Rating Outlook Negative</v>
          </cell>
        </row>
        <row r="3325">
          <cell r="A3325">
            <v>81274935</v>
          </cell>
          <cell r="B3325" t="str">
            <v>UCBH Holdings, Inc.</v>
          </cell>
          <cell r="C3325" t="str">
            <v>Banks</v>
          </cell>
          <cell r="D3325" t="str">
            <v>UNITED STATES</v>
          </cell>
          <cell r="E3325" t="str">
            <v>Y</v>
          </cell>
          <cell r="F3325" t="str">
            <v>New Rating</v>
          </cell>
          <cell r="G3325">
            <v>38215</v>
          </cell>
          <cell r="H3325" t="str">
            <v>BBB</v>
          </cell>
          <cell r="I3325" t="str">
            <v>Rating Outlook Stable</v>
          </cell>
        </row>
        <row r="3326">
          <cell r="A3326">
            <v>81277855</v>
          </cell>
          <cell r="B3326" t="str">
            <v>United Commercial Bank</v>
          </cell>
          <cell r="C3326" t="str">
            <v>Banks</v>
          </cell>
          <cell r="D3326" t="str">
            <v>UNITED STATES</v>
          </cell>
          <cell r="E3326" t="str">
            <v>Y</v>
          </cell>
          <cell r="F3326" t="str">
            <v>New Rating</v>
          </cell>
          <cell r="G3326">
            <v>38215</v>
          </cell>
          <cell r="H3326" t="str">
            <v>BBB</v>
          </cell>
          <cell r="I3326" t="str">
            <v>Rating Outlook Stable</v>
          </cell>
        </row>
        <row r="3327">
          <cell r="A3327">
            <v>81284261</v>
          </cell>
          <cell r="B3327" t="str">
            <v>Scottish Power UK plc</v>
          </cell>
          <cell r="C3327" t="str">
            <v>Global Power</v>
          </cell>
          <cell r="D3327" t="str">
            <v>UNITED KINGDOM</v>
          </cell>
          <cell r="E3327" t="str">
            <v>Y</v>
          </cell>
          <cell r="F3327" t="str">
            <v>Downgrade</v>
          </cell>
          <cell r="G3327">
            <v>37081</v>
          </cell>
          <cell r="H3327" t="str">
            <v>A</v>
          </cell>
          <cell r="I3327" t="str">
            <v>Rating Outlook Stable</v>
          </cell>
        </row>
        <row r="3328">
          <cell r="A3328">
            <v>81293652</v>
          </cell>
          <cell r="B3328" t="str">
            <v>Butterfield Bank (UK) Limited</v>
          </cell>
          <cell r="C3328" t="str">
            <v>Banks</v>
          </cell>
          <cell r="D3328" t="str">
            <v>UNITED KINGDOM</v>
          </cell>
          <cell r="E3328" t="str">
            <v>Y</v>
          </cell>
          <cell r="F3328" t="str">
            <v>New Rating</v>
          </cell>
          <cell r="G3328">
            <v>38222</v>
          </cell>
          <cell r="H3328" t="str">
            <v>A-</v>
          </cell>
          <cell r="I3328" t="str">
            <v>Rating Outlook Stable</v>
          </cell>
        </row>
        <row r="3329">
          <cell r="A3329">
            <v>81296050</v>
          </cell>
          <cell r="B3329" t="str">
            <v>NEC Corporation</v>
          </cell>
          <cell r="C3329" t="str">
            <v>Technology</v>
          </cell>
          <cell r="D3329" t="str">
            <v>JAPAN</v>
          </cell>
          <cell r="E3329" t="str">
            <v>Y</v>
          </cell>
          <cell r="F3329" t="str">
            <v>New Rating</v>
          </cell>
          <cell r="G3329">
            <v>38223</v>
          </cell>
          <cell r="H3329" t="str">
            <v>BBB</v>
          </cell>
          <cell r="I3329" t="str">
            <v>Rating Outlook Stable</v>
          </cell>
        </row>
        <row r="3330">
          <cell r="A3330">
            <v>81301650</v>
          </cell>
          <cell r="B3330" t="str">
            <v>Sinopac Financial Holdings</v>
          </cell>
          <cell r="C3330" t="str">
            <v>Banks</v>
          </cell>
          <cell r="D3330" t="str">
            <v>TAIWAN</v>
          </cell>
          <cell r="E3330" t="str">
            <v>Y</v>
          </cell>
          <cell r="F3330" t="str">
            <v>New Rating</v>
          </cell>
          <cell r="G3330">
            <v>38225</v>
          </cell>
          <cell r="H3330" t="str">
            <v>BBB</v>
          </cell>
          <cell r="I3330" t="str">
            <v>Rating Outlook Stable</v>
          </cell>
        </row>
        <row r="3331">
          <cell r="A3331">
            <v>81308871</v>
          </cell>
          <cell r="B3331" t="str">
            <v>Nuevo Banco Comercial S.A.</v>
          </cell>
          <cell r="C3331" t="str">
            <v>Banks</v>
          </cell>
          <cell r="D3331" t="str">
            <v>URUGUAY</v>
          </cell>
          <cell r="E3331" t="str">
            <v>Y</v>
          </cell>
          <cell r="F3331" t="str">
            <v>New Rating</v>
          </cell>
          <cell r="G3331">
            <v>38230</v>
          </cell>
          <cell r="H3331" t="str">
            <v>B</v>
          </cell>
          <cell r="I3331" t="str">
            <v>Rating Outlook Stable</v>
          </cell>
        </row>
        <row r="3332">
          <cell r="A3332">
            <v>81309852</v>
          </cell>
          <cell r="B3332" t="str">
            <v>Rothschild &amp; Cie Banque</v>
          </cell>
          <cell r="C3332" t="str">
            <v>Banks</v>
          </cell>
          <cell r="D3332" t="str">
            <v>FRANCE</v>
          </cell>
          <cell r="E3332" t="str">
            <v>Y</v>
          </cell>
          <cell r="F3332" t="str">
            <v>New Rating</v>
          </cell>
          <cell r="G3332">
            <v>38231</v>
          </cell>
          <cell r="H3332" t="str">
            <v>A</v>
          </cell>
          <cell r="I3332" t="str">
            <v>Rating Outlook Stable</v>
          </cell>
        </row>
        <row r="3333">
          <cell r="A3333">
            <v>81314050</v>
          </cell>
          <cell r="B3333" t="str">
            <v>Chinatrust Bills Finance</v>
          </cell>
          <cell r="C3333" t="str">
            <v>Financial Institutions</v>
          </cell>
          <cell r="D3333" t="str">
            <v>TAIWAN</v>
          </cell>
          <cell r="E3333" t="str">
            <v>Y</v>
          </cell>
          <cell r="F3333" t="str">
            <v>New Rating</v>
          </cell>
          <cell r="G3333">
            <v>38233</v>
          </cell>
          <cell r="H3333" t="str">
            <v>A-</v>
          </cell>
          <cell r="I3333" t="str">
            <v>Rating Outlook Stable</v>
          </cell>
        </row>
        <row r="3334">
          <cell r="A3334">
            <v>81315850</v>
          </cell>
          <cell r="B3334" t="str">
            <v>Al Ahli Bank of Kuwait- Duplicate</v>
          </cell>
          <cell r="C3334" t="str">
            <v>Financial Institutions</v>
          </cell>
          <cell r="D3334" t="str">
            <v>KUWAIT</v>
          </cell>
          <cell r="E3334" t="str">
            <v>N</v>
          </cell>
          <cell r="F3334" t="str">
            <v>New Rating</v>
          </cell>
          <cell r="G3334">
            <v>38236</v>
          </cell>
          <cell r="H3334" t="str">
            <v>BBB+</v>
          </cell>
          <cell r="I3334" t="str">
            <v>Rating Outlook Stable</v>
          </cell>
        </row>
        <row r="3335">
          <cell r="A3335">
            <v>81315853</v>
          </cell>
          <cell r="B3335" t="str">
            <v>Societe Industrielle d'Appareillage et de Materiel Electrique</v>
          </cell>
          <cell r="C3335" t="str">
            <v>Diversified Manufacturing</v>
          </cell>
          <cell r="D3335" t="str">
            <v>TUNISIA</v>
          </cell>
          <cell r="E3335" t="str">
            <v>Y</v>
          </cell>
          <cell r="F3335" t="str">
            <v>New Rating</v>
          </cell>
          <cell r="G3335">
            <v>37608</v>
          </cell>
          <cell r="H3335" t="str">
            <v>BBB</v>
          </cell>
          <cell r="I3335" t="str">
            <v>Rating Outlook Stable</v>
          </cell>
        </row>
        <row r="3336">
          <cell r="A3336">
            <v>81317496</v>
          </cell>
          <cell r="B3336" t="str">
            <v>ASIF Global Financing</v>
          </cell>
          <cell r="C3336" t="str">
            <v>Life Insurers</v>
          </cell>
          <cell r="D3336" t="str">
            <v>UNITED STATES</v>
          </cell>
          <cell r="E3336" t="str">
            <v>Y</v>
          </cell>
          <cell r="F3336" t="str">
            <v>New Rating</v>
          </cell>
          <cell r="G3336">
            <v>38237</v>
          </cell>
          <cell r="H3336" t="str">
            <v>AAA</v>
          </cell>
          <cell r="I3336" t="str">
            <v>Rating Outlook Stable</v>
          </cell>
        </row>
        <row r="3337">
          <cell r="A3337">
            <v>81318450</v>
          </cell>
          <cell r="B3337" t="str">
            <v>CLP Holdings</v>
          </cell>
          <cell r="C3337" t="str">
            <v>Global Power</v>
          </cell>
          <cell r="D3337" t="str">
            <v>HONG KONG</v>
          </cell>
          <cell r="E3337" t="str">
            <v>Y</v>
          </cell>
          <cell r="F3337" t="str">
            <v>New Rating</v>
          </cell>
          <cell r="G3337">
            <v>38238</v>
          </cell>
          <cell r="H3337" t="str">
            <v>A+</v>
          </cell>
          <cell r="I3337" t="str">
            <v>Rating Outlook Stable</v>
          </cell>
        </row>
        <row r="3338">
          <cell r="A3338">
            <v>81318453</v>
          </cell>
          <cell r="B3338" t="str">
            <v>CLP Power Hong Kong Limited</v>
          </cell>
          <cell r="C3338" t="str">
            <v>Corporates</v>
          </cell>
          <cell r="D3338" t="str">
            <v>HONG KONG</v>
          </cell>
          <cell r="E3338" t="str">
            <v>Y</v>
          </cell>
          <cell r="F3338" t="str">
            <v>New Rating</v>
          </cell>
          <cell r="G3338">
            <v>38238</v>
          </cell>
          <cell r="H3338" t="str">
            <v>A+</v>
          </cell>
          <cell r="I3338" t="str">
            <v>Rating Outlook Stable</v>
          </cell>
        </row>
        <row r="3339">
          <cell r="A3339">
            <v>81340068</v>
          </cell>
          <cell r="B3339" t="str">
            <v>DIRECTV Holdings, LLC</v>
          </cell>
          <cell r="C3339" t="str">
            <v>Technology</v>
          </cell>
          <cell r="D3339" t="str">
            <v>UNITED STATES</v>
          </cell>
          <cell r="E3339" t="str">
            <v>Y</v>
          </cell>
          <cell r="F3339" t="str">
            <v>New Rating</v>
          </cell>
          <cell r="G3339">
            <v>38244</v>
          </cell>
          <cell r="H3339" t="str">
            <v>BB</v>
          </cell>
          <cell r="I3339" t="str">
            <v>Rating Outlook Stable</v>
          </cell>
        </row>
        <row r="3340">
          <cell r="A3340">
            <v>81371472</v>
          </cell>
          <cell r="B3340" t="str">
            <v>MCI Inc.</v>
          </cell>
          <cell r="C3340" t="str">
            <v>Telecommunications</v>
          </cell>
          <cell r="D3340" t="str">
            <v>UNITED STATES</v>
          </cell>
          <cell r="E3340" t="str">
            <v>Y</v>
          </cell>
          <cell r="F3340" t="str">
            <v>New Rating</v>
          </cell>
          <cell r="G3340">
            <v>38250</v>
          </cell>
          <cell r="H3340" t="str">
            <v>B</v>
          </cell>
          <cell r="I3340" t="str">
            <v>Rating Outlook Negative</v>
          </cell>
        </row>
        <row r="3341">
          <cell r="A3341">
            <v>81371868</v>
          </cell>
          <cell r="B3341" t="str">
            <v>PrivateBank and Trust Company (The)(Chicago)</v>
          </cell>
          <cell r="C3341" t="str">
            <v>Financial Institutions</v>
          </cell>
          <cell r="D3341" t="str">
            <v>UNITED STATES</v>
          </cell>
          <cell r="E3341" t="str">
            <v>N</v>
          </cell>
          <cell r="F3341" t="str">
            <v>New Rating</v>
          </cell>
          <cell r="G3341">
            <v>38250</v>
          </cell>
          <cell r="H3341" t="str">
            <v>BBB</v>
          </cell>
          <cell r="I3341" t="str">
            <v>Rating Outlook Stable</v>
          </cell>
        </row>
        <row r="3342">
          <cell r="A3342">
            <v>81371894</v>
          </cell>
          <cell r="B3342" t="str">
            <v>PrivateBank (The)(St. Louis)</v>
          </cell>
          <cell r="C3342" t="str">
            <v>Financial Institutions</v>
          </cell>
          <cell r="D3342" t="str">
            <v>UNITED STATES</v>
          </cell>
          <cell r="E3342" t="str">
            <v>N</v>
          </cell>
          <cell r="F3342" t="str">
            <v>New Rating</v>
          </cell>
          <cell r="G3342">
            <v>38250</v>
          </cell>
          <cell r="H3342" t="str">
            <v>BBB-</v>
          </cell>
          <cell r="I3342" t="str">
            <v>Rating Outlook Stable</v>
          </cell>
        </row>
        <row r="3343">
          <cell r="A3343">
            <v>81371904</v>
          </cell>
          <cell r="B3343" t="str">
            <v>PrivateBancorp, Inc.</v>
          </cell>
          <cell r="C3343" t="str">
            <v>Financial Institutions</v>
          </cell>
          <cell r="D3343" t="str">
            <v>UNITED STATES</v>
          </cell>
          <cell r="E3343" t="str">
            <v>N</v>
          </cell>
          <cell r="F3343" t="str">
            <v>New Rating</v>
          </cell>
          <cell r="G3343">
            <v>38250</v>
          </cell>
          <cell r="H3343" t="str">
            <v>BB+</v>
          </cell>
          <cell r="I3343" t="str">
            <v>Rating Outlook Stable</v>
          </cell>
        </row>
        <row r="3344">
          <cell r="A3344">
            <v>81373654</v>
          </cell>
          <cell r="B3344" t="str">
            <v>SPX Corporation</v>
          </cell>
          <cell r="C3344" t="str">
            <v>Corporates</v>
          </cell>
          <cell r="D3344" t="str">
            <v>UNITED STATES</v>
          </cell>
          <cell r="E3344" t="str">
            <v>Y</v>
          </cell>
          <cell r="F3344" t="str">
            <v>New Rating</v>
          </cell>
          <cell r="G3344">
            <v>38250</v>
          </cell>
          <cell r="H3344" t="str">
            <v>BB</v>
          </cell>
          <cell r="I3344" t="str">
            <v>Rating Outlook Stable</v>
          </cell>
        </row>
        <row r="3345">
          <cell r="A3345">
            <v>81374129</v>
          </cell>
          <cell r="B3345" t="str">
            <v>Kinder Morgan Energy Partners, LP</v>
          </cell>
          <cell r="C3345" t="str">
            <v>Global Power</v>
          </cell>
          <cell r="D3345" t="str">
            <v>UNITED STATES</v>
          </cell>
          <cell r="E3345" t="str">
            <v>Y</v>
          </cell>
          <cell r="F3345" t="str">
            <v>New Rating</v>
          </cell>
          <cell r="G3345">
            <v>38250</v>
          </cell>
          <cell r="H3345" t="str">
            <v>BBB+</v>
          </cell>
          <cell r="I3345" t="str">
            <v>Rating Outlook Stable</v>
          </cell>
        </row>
        <row r="3346">
          <cell r="A3346">
            <v>81377656</v>
          </cell>
          <cell r="B3346" t="str">
            <v>Credit Bank of Moscow</v>
          </cell>
          <cell r="C3346" t="str">
            <v>Banks</v>
          </cell>
          <cell r="D3346" t="str">
            <v>RUSSIAN FEDERATION</v>
          </cell>
          <cell r="E3346" t="str">
            <v>Y</v>
          </cell>
          <cell r="F3346" t="str">
            <v>New Rating</v>
          </cell>
          <cell r="G3346">
            <v>38253</v>
          </cell>
          <cell r="H3346" t="str">
            <v>B-</v>
          </cell>
          <cell r="I3346" t="str">
            <v>Rating Outlook Stable</v>
          </cell>
        </row>
        <row r="3347">
          <cell r="A3347">
            <v>81377873</v>
          </cell>
          <cell r="B3347" t="str">
            <v>Dogan Yayin Holding AS</v>
          </cell>
          <cell r="C3347" t="str">
            <v>Corporates</v>
          </cell>
          <cell r="D3347" t="str">
            <v>TURKEY</v>
          </cell>
          <cell r="E3347" t="str">
            <v>Y</v>
          </cell>
          <cell r="F3347" t="str">
            <v>New Rating</v>
          </cell>
          <cell r="G3347">
            <v>38253</v>
          </cell>
          <cell r="H3347" t="str">
            <v>B+</v>
          </cell>
          <cell r="I3347" t="str">
            <v>Rating Outlook Stable</v>
          </cell>
        </row>
        <row r="3348">
          <cell r="A3348">
            <v>81384307</v>
          </cell>
          <cell r="B3348" t="str">
            <v>R-G Crown Bank</v>
          </cell>
          <cell r="C3348" t="str">
            <v>Financial Institutions</v>
          </cell>
          <cell r="D3348" t="str">
            <v>PUERTO RICO</v>
          </cell>
          <cell r="E3348" t="str">
            <v>Y</v>
          </cell>
          <cell r="F3348" t="str">
            <v>New Rating</v>
          </cell>
          <cell r="G3348">
            <v>38254</v>
          </cell>
          <cell r="H3348" t="str">
            <v>BBB</v>
          </cell>
          <cell r="I3348" t="str">
            <v>Rating Outlook Stable</v>
          </cell>
        </row>
        <row r="3349">
          <cell r="A3349">
            <v>81388268</v>
          </cell>
          <cell r="B3349" t="str">
            <v>Norfolk Southern Corporation</v>
          </cell>
          <cell r="C3349" t="str">
            <v>Corporates</v>
          </cell>
          <cell r="D3349" t="str">
            <v>UNITED STATES</v>
          </cell>
          <cell r="E3349" t="str">
            <v>Y</v>
          </cell>
          <cell r="F3349" t="str">
            <v>New Rating</v>
          </cell>
          <cell r="G3349">
            <v>38259</v>
          </cell>
          <cell r="H3349" t="str">
            <v>BBB</v>
          </cell>
          <cell r="I3349" t="str">
            <v>Rating Outlook Stable</v>
          </cell>
        </row>
        <row r="3350">
          <cell r="A3350">
            <v>81388279</v>
          </cell>
          <cell r="B3350" t="str">
            <v>CSX Corporation</v>
          </cell>
          <cell r="C3350" t="str">
            <v>Corporates</v>
          </cell>
          <cell r="D3350" t="str">
            <v>UNITED STATES</v>
          </cell>
          <cell r="E3350" t="str">
            <v>Y</v>
          </cell>
          <cell r="F3350" t="str">
            <v>New Rating</v>
          </cell>
          <cell r="G3350">
            <v>38259</v>
          </cell>
          <cell r="H3350" t="str">
            <v>BBB-</v>
          </cell>
          <cell r="I3350" t="str">
            <v>Rating Outlook Stable</v>
          </cell>
        </row>
        <row r="3351">
          <cell r="A3351">
            <v>81390654</v>
          </cell>
          <cell r="B3351" t="str">
            <v>ProCredit Bank (Bulgaria)</v>
          </cell>
          <cell r="C3351" t="str">
            <v>Banks</v>
          </cell>
          <cell r="D3351" t="str">
            <v>BULGARIA</v>
          </cell>
          <cell r="E3351" t="str">
            <v>Y</v>
          </cell>
          <cell r="F3351" t="str">
            <v>New Rating</v>
          </cell>
          <cell r="G3351">
            <v>38259</v>
          </cell>
          <cell r="H3351" t="str">
            <v>BB+</v>
          </cell>
          <cell r="I3351" t="str">
            <v>Rating Outlook Stable</v>
          </cell>
        </row>
        <row r="3352">
          <cell r="A3352">
            <v>81390675</v>
          </cell>
          <cell r="B3352" t="str">
            <v>ProCredit Bank (Georgia)</v>
          </cell>
          <cell r="C3352" t="str">
            <v>Banks</v>
          </cell>
          <cell r="D3352" t="str">
            <v>GEORGIA</v>
          </cell>
          <cell r="E3352" t="str">
            <v>Y</v>
          </cell>
          <cell r="F3352" t="str">
            <v>New Rating</v>
          </cell>
          <cell r="G3352">
            <v>38259</v>
          </cell>
          <cell r="H3352" t="str">
            <v>CCC+</v>
          </cell>
          <cell r="I3352" t="str">
            <v>Rating Outlook Stable</v>
          </cell>
        </row>
        <row r="3353">
          <cell r="A3353">
            <v>81390679</v>
          </cell>
          <cell r="B3353" t="str">
            <v>ProCredit Bank (Ukraine)</v>
          </cell>
          <cell r="C3353" t="str">
            <v>Banks</v>
          </cell>
          <cell r="D3353" t="str">
            <v>UKRAINE</v>
          </cell>
          <cell r="E3353" t="str">
            <v>Y</v>
          </cell>
          <cell r="F3353" t="str">
            <v>New Rating</v>
          </cell>
          <cell r="G3353">
            <v>38259</v>
          </cell>
          <cell r="H3353" t="str">
            <v>B+</v>
          </cell>
          <cell r="I3353" t="str">
            <v>Rating Outlook Stable</v>
          </cell>
        </row>
        <row r="3354">
          <cell r="A3354">
            <v>81390888</v>
          </cell>
          <cell r="B3354" t="str">
            <v>IMI Internationale Micro Investitionen AG</v>
          </cell>
          <cell r="C3354" t="str">
            <v>Banks</v>
          </cell>
          <cell r="D3354" t="str">
            <v>GERMANY</v>
          </cell>
          <cell r="E3354" t="str">
            <v>Y</v>
          </cell>
          <cell r="F3354" t="str">
            <v>New Rating</v>
          </cell>
          <cell r="G3354">
            <v>38259</v>
          </cell>
          <cell r="H3354" t="str">
            <v>BBB-</v>
          </cell>
          <cell r="I3354" t="str">
            <v>Rating Outlook Stable</v>
          </cell>
        </row>
        <row r="3355">
          <cell r="A3355">
            <v>81391454</v>
          </cell>
          <cell r="B3355" t="str">
            <v>Gruma, S.A.de C.V.</v>
          </cell>
          <cell r="C3355" t="str">
            <v>Corporates</v>
          </cell>
          <cell r="D3355" t="str">
            <v>MEXICO</v>
          </cell>
          <cell r="E3355" t="str">
            <v>N</v>
          </cell>
          <cell r="F3355" t="str">
            <v>New Rating</v>
          </cell>
          <cell r="G3355">
            <v>38258</v>
          </cell>
          <cell r="H3355" t="str">
            <v>BBB-</v>
          </cell>
          <cell r="I3355" t="str">
            <v>Rating Outlook Stable</v>
          </cell>
        </row>
        <row r="3356">
          <cell r="A3356">
            <v>81393454</v>
          </cell>
          <cell r="B3356" t="str">
            <v>Clear Channel Communications, Inc.</v>
          </cell>
          <cell r="C3356" t="str">
            <v>Media &amp; Entertainment</v>
          </cell>
          <cell r="D3356" t="str">
            <v>UNITED STATES</v>
          </cell>
          <cell r="E3356" t="str">
            <v>Y</v>
          </cell>
          <cell r="F3356" t="str">
            <v>New Rating</v>
          </cell>
          <cell r="G3356">
            <v>38259</v>
          </cell>
          <cell r="H3356" t="str">
            <v>BBB-</v>
          </cell>
          <cell r="I3356" t="str">
            <v>Rating Outlook Stable</v>
          </cell>
        </row>
        <row r="3357">
          <cell r="A3357">
            <v>81414683</v>
          </cell>
          <cell r="B3357" t="str">
            <v>Anheuser-Busch Companies, Inc.</v>
          </cell>
          <cell r="C3357" t="str">
            <v>Food, Beverage &amp; Tobacco</v>
          </cell>
          <cell r="D3357" t="str">
            <v>UNITED STATES</v>
          </cell>
          <cell r="E3357" t="str">
            <v>Y</v>
          </cell>
          <cell r="F3357" t="str">
            <v>New Rating</v>
          </cell>
          <cell r="G3357">
            <v>38259</v>
          </cell>
          <cell r="H3357" t="str">
            <v>A+</v>
          </cell>
          <cell r="I3357" t="str">
            <v>Rating Outlook Stable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lobal Corporate Default Rates"/>
      <sheetName val="Global Corp Transitions"/>
      <sheetName val="NA Corp Transitions"/>
      <sheetName val="EMEA Transitions"/>
      <sheetName val="APAC Corp Transitions"/>
      <sheetName val="LATAM Corp Transitions"/>
      <sheetName val="EM - DM"/>
      <sheetName val="Global SF Impairment Rates"/>
      <sheetName val="Global SF Transitions"/>
      <sheetName val="NA SF Transitions"/>
      <sheetName val="EMEA SF Transitions"/>
      <sheetName val="APAC SF Transitions"/>
      <sheetName val="Covered Bonds"/>
      <sheetName val="Closed End Funds"/>
      <sheetName val="Sovereign Default Rates"/>
      <sheetName val="Sovereign Transition Rates"/>
      <sheetName val="Sovereign Local Currency T&amp;D"/>
      <sheetName val="Supranational Transition"/>
      <sheetName val="USPFin Default Rates"/>
      <sheetName val="USPFin Transition Rates"/>
      <sheetName val="Sector-Specific Transitions"/>
      <sheetName val="GIG Default Rates "/>
      <sheetName val="GIG Transition Rates"/>
      <sheetName val="IPF Default Rates"/>
      <sheetName val="IPF Transition Rates"/>
      <sheetName val="IPF Local Currency"/>
      <sheetName val="Methodology"/>
      <sheetName val="Gini coefficient"/>
      <sheetName val="Disclaimer"/>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ngela.kim@fitchratings.com" TargetMode="External"/><Relationship Id="rId2" Type="http://schemas.openxmlformats.org/officeDocument/2006/relationships/hyperlink" Target="mailto:jake.han@fitchratings.com" TargetMode="External"/><Relationship Id="rId1" Type="http://schemas.openxmlformats.org/officeDocument/2006/relationships/hyperlink" Target="mailto:david.li@fitchratings.co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34"/>
  <sheetViews>
    <sheetView showGridLines="0" zoomScaleNormal="100" zoomScalePageLayoutView="130" workbookViewId="0"/>
  </sheetViews>
  <sheetFormatPr defaultColWidth="18.5703125" defaultRowHeight="15" customHeight="1" x14ac:dyDescent="0.25"/>
  <cols>
    <col min="1" max="1" width="1.42578125" style="78" customWidth="1"/>
    <col min="2" max="2" width="1.42578125" style="1" customWidth="1"/>
    <col min="3" max="3" width="30.5703125" style="37" customWidth="1"/>
    <col min="4" max="4" width="2" style="37" hidden="1" customWidth="1"/>
    <col min="5" max="5" width="1.28515625" style="37" customWidth="1"/>
    <col min="6" max="6" width="42.5703125" style="37" customWidth="1"/>
    <col min="7" max="7" width="2.28515625" style="37" hidden="1" customWidth="1"/>
    <col min="8" max="8" width="52.28515625" style="37" customWidth="1"/>
    <col min="9" max="9" width="7.7109375" style="37" hidden="1" customWidth="1"/>
    <col min="10" max="10" width="30.42578125" style="37" customWidth="1"/>
    <col min="11" max="11" width="22.42578125" style="37" customWidth="1"/>
    <col min="12" max="12" width="12.5703125" style="37" customWidth="1"/>
    <col min="13" max="13" width="28.7109375" style="37" customWidth="1"/>
    <col min="14" max="16384" width="18.5703125" style="37"/>
  </cols>
  <sheetData>
    <row r="1" spans="1:13" s="2" customFormat="1" ht="15" customHeight="1" x14ac:dyDescent="0.25">
      <c r="A1" s="78"/>
      <c r="B1" s="78"/>
      <c r="C1" s="78"/>
      <c r="D1" s="78"/>
      <c r="E1" s="78"/>
      <c r="F1" s="78"/>
      <c r="G1" s="81"/>
      <c r="H1" s="82"/>
      <c r="I1" s="3"/>
    </row>
    <row r="2" spans="1:13" s="8" customFormat="1" ht="15" customHeight="1" x14ac:dyDescent="0.25">
      <c r="A2" s="79"/>
      <c r="B2" s="4"/>
      <c r="C2" s="5"/>
      <c r="D2" s="5"/>
      <c r="E2" s="5"/>
      <c r="F2" s="5"/>
      <c r="G2" s="6"/>
      <c r="H2" s="38"/>
      <c r="I2" s="7"/>
    </row>
    <row r="3" spans="1:13" s="8" customFormat="1" ht="15" customHeight="1" x14ac:dyDescent="0.25">
      <c r="A3" s="79"/>
      <c r="B3" s="9"/>
      <c r="C3" s="10"/>
      <c r="D3" s="10"/>
      <c r="E3" s="10"/>
      <c r="F3" s="10"/>
      <c r="G3" s="11"/>
      <c r="H3" s="39"/>
      <c r="I3" s="12"/>
    </row>
    <row r="4" spans="1:13" s="8" customFormat="1" ht="15" customHeight="1" x14ac:dyDescent="0.25">
      <c r="A4" s="79"/>
      <c r="B4" s="9"/>
      <c r="C4" s="10"/>
      <c r="D4" s="10"/>
      <c r="E4" s="10"/>
      <c r="F4" s="10"/>
      <c r="G4" s="11"/>
      <c r="H4" s="39"/>
      <c r="I4" s="12"/>
    </row>
    <row r="5" spans="1:13" s="8" customFormat="1" ht="20.100000000000001" customHeight="1" x14ac:dyDescent="0.25">
      <c r="A5" s="79"/>
      <c r="B5" s="13"/>
      <c r="C5" s="580" t="s">
        <v>204</v>
      </c>
      <c r="D5" s="581"/>
      <c r="E5" s="581"/>
      <c r="F5" s="581"/>
      <c r="G5" s="581"/>
      <c r="H5" s="582"/>
      <c r="I5" s="14"/>
    </row>
    <row r="6" spans="1:13" s="83" customFormat="1" ht="15" customHeight="1" x14ac:dyDescent="0.25">
      <c r="I6" s="78"/>
    </row>
    <row r="7" spans="1:13" s="8" customFormat="1" ht="20.100000000000001" customHeight="1" x14ac:dyDescent="0.25">
      <c r="A7" s="79"/>
      <c r="B7" s="15"/>
      <c r="C7" s="158" t="s">
        <v>0</v>
      </c>
      <c r="D7" s="19"/>
      <c r="E7" s="18"/>
      <c r="F7" s="19"/>
      <c r="G7" s="20"/>
      <c r="H7" s="16"/>
      <c r="I7" s="16"/>
    </row>
    <row r="8" spans="1:13" s="17" customFormat="1" ht="15" customHeight="1" x14ac:dyDescent="0.25">
      <c r="A8" s="78"/>
      <c r="B8" s="519"/>
      <c r="C8" s="520"/>
      <c r="D8" s="521"/>
      <c r="E8" s="522"/>
      <c r="F8" s="523"/>
      <c r="G8" s="524"/>
      <c r="H8" s="525"/>
      <c r="I8" s="21"/>
      <c r="J8" s="8"/>
      <c r="K8" s="22"/>
      <c r="L8" s="23"/>
      <c r="M8" s="23"/>
    </row>
    <row r="9" spans="1:13" s="17" customFormat="1" ht="15" customHeight="1" x14ac:dyDescent="0.25">
      <c r="A9" s="78"/>
      <c r="B9" s="519"/>
      <c r="C9" s="526" t="s">
        <v>117</v>
      </c>
      <c r="D9" s="521"/>
      <c r="E9" s="522"/>
      <c r="F9" s="527" t="s">
        <v>137</v>
      </c>
      <c r="G9" s="528"/>
      <c r="H9" s="529" t="s">
        <v>116</v>
      </c>
      <c r="I9" s="21"/>
      <c r="J9" s="8"/>
      <c r="K9" s="24"/>
      <c r="L9" s="25"/>
      <c r="M9" s="24"/>
    </row>
    <row r="10" spans="1:13" s="17" customFormat="1" ht="15" customHeight="1" x14ac:dyDescent="0.3">
      <c r="A10" s="78"/>
      <c r="B10" s="519"/>
      <c r="C10" s="530" t="s">
        <v>177</v>
      </c>
      <c r="D10" s="521"/>
      <c r="E10" s="522"/>
      <c r="F10" s="531" t="s">
        <v>87</v>
      </c>
      <c r="G10" s="532"/>
      <c r="H10" s="529" t="s">
        <v>115</v>
      </c>
      <c r="I10" s="21"/>
      <c r="J10" s="8"/>
      <c r="K10" s="26"/>
      <c r="L10" s="27"/>
      <c r="M10" s="26"/>
    </row>
    <row r="11" spans="1:13" s="17" customFormat="1" ht="15" customHeight="1" x14ac:dyDescent="0.3">
      <c r="A11" s="78"/>
      <c r="B11" s="519"/>
      <c r="C11" s="533" t="s">
        <v>178</v>
      </c>
      <c r="D11" s="521"/>
      <c r="E11" s="522"/>
      <c r="F11" s="531" t="s">
        <v>106</v>
      </c>
      <c r="G11" s="532"/>
      <c r="H11" s="534" t="s">
        <v>84</v>
      </c>
      <c r="I11" s="21"/>
      <c r="K11" s="26"/>
      <c r="L11" s="27"/>
      <c r="M11" s="26"/>
    </row>
    <row r="12" spans="1:13" s="17" customFormat="1" ht="15" customHeight="1" x14ac:dyDescent="0.3">
      <c r="A12" s="78"/>
      <c r="B12" s="519"/>
      <c r="C12" s="535" t="s">
        <v>180</v>
      </c>
      <c r="D12" s="521"/>
      <c r="E12" s="522"/>
      <c r="F12" s="531" t="s">
        <v>139</v>
      </c>
      <c r="G12" s="536"/>
      <c r="H12" s="534" t="s">
        <v>105</v>
      </c>
      <c r="I12" s="21"/>
      <c r="K12" s="26"/>
      <c r="L12" s="28"/>
      <c r="M12" s="26"/>
    </row>
    <row r="13" spans="1:13" s="17" customFormat="1" ht="15" customHeight="1" x14ac:dyDescent="0.3">
      <c r="A13" s="78"/>
      <c r="B13" s="519"/>
      <c r="C13" s="537" t="s">
        <v>179</v>
      </c>
      <c r="D13" s="521"/>
      <c r="E13" s="522"/>
      <c r="F13" s="531" t="s">
        <v>107</v>
      </c>
      <c r="G13" s="536"/>
      <c r="H13" s="534" t="s">
        <v>111</v>
      </c>
      <c r="I13" s="21"/>
      <c r="K13" s="26"/>
      <c r="L13" s="29"/>
      <c r="M13" s="26"/>
    </row>
    <row r="14" spans="1:13" s="17" customFormat="1" ht="15" customHeight="1" x14ac:dyDescent="0.3">
      <c r="A14" s="78"/>
      <c r="B14" s="519"/>
      <c r="C14" s="538"/>
      <c r="D14" s="521"/>
      <c r="E14" s="522"/>
      <c r="F14" s="531" t="s">
        <v>108</v>
      </c>
      <c r="G14" s="539"/>
      <c r="H14" s="534" t="s">
        <v>113</v>
      </c>
      <c r="I14" s="21"/>
      <c r="K14" s="26"/>
      <c r="L14" s="30"/>
      <c r="M14" s="26"/>
    </row>
    <row r="15" spans="1:13" s="17" customFormat="1" ht="15" customHeight="1" x14ac:dyDescent="0.3">
      <c r="A15" s="78"/>
      <c r="B15" s="519"/>
      <c r="C15" s="540" t="s">
        <v>59</v>
      </c>
      <c r="D15" s="521"/>
      <c r="E15" s="522"/>
      <c r="F15" s="531" t="s">
        <v>155</v>
      </c>
      <c r="G15" s="541"/>
      <c r="H15" s="534" t="s">
        <v>112</v>
      </c>
      <c r="I15" s="21"/>
      <c r="K15" s="26"/>
      <c r="L15" s="31"/>
      <c r="M15" s="32"/>
    </row>
    <row r="16" spans="1:13" s="17" customFormat="1" ht="15" customHeight="1" x14ac:dyDescent="0.3">
      <c r="A16" s="78"/>
      <c r="B16" s="519"/>
      <c r="C16" s="535" t="s">
        <v>330</v>
      </c>
      <c r="D16" s="521"/>
      <c r="E16" s="522"/>
      <c r="F16" s="531" t="s">
        <v>138</v>
      </c>
      <c r="G16" s="536"/>
      <c r="H16" s="534"/>
      <c r="I16" s="21"/>
      <c r="K16" s="26"/>
      <c r="L16" s="29"/>
      <c r="M16" s="24"/>
    </row>
    <row r="17" spans="1:13" s="17" customFormat="1" ht="15" customHeight="1" x14ac:dyDescent="0.3">
      <c r="A17" s="78"/>
      <c r="B17" s="519"/>
      <c r="C17" s="535" t="s">
        <v>85</v>
      </c>
      <c r="D17" s="521"/>
      <c r="E17" s="522"/>
      <c r="F17" s="531" t="s">
        <v>124</v>
      </c>
      <c r="G17" s="536"/>
      <c r="H17" s="529" t="s">
        <v>82</v>
      </c>
      <c r="I17" s="21"/>
      <c r="K17" s="26"/>
      <c r="L17" s="28"/>
      <c r="M17" s="26"/>
    </row>
    <row r="18" spans="1:13" s="73" customFormat="1" ht="15" customHeight="1" x14ac:dyDescent="0.25">
      <c r="A18" s="80"/>
      <c r="B18" s="542"/>
      <c r="C18" s="537" t="s">
        <v>58</v>
      </c>
      <c r="D18" s="543"/>
      <c r="E18" s="544"/>
      <c r="F18" s="543"/>
      <c r="G18" s="545"/>
      <c r="H18" s="534" t="s">
        <v>53</v>
      </c>
      <c r="I18" s="21"/>
      <c r="K18" s="74"/>
      <c r="L18" s="75"/>
      <c r="M18" s="76"/>
    </row>
    <row r="19" spans="1:13" s="33" customFormat="1" ht="15" customHeight="1" x14ac:dyDescent="0.3">
      <c r="A19" s="78"/>
      <c r="B19" s="519"/>
      <c r="C19" s="538"/>
      <c r="D19" s="521"/>
      <c r="E19" s="522"/>
      <c r="F19" s="546"/>
      <c r="G19" s="547"/>
      <c r="H19" s="534" t="s">
        <v>109</v>
      </c>
      <c r="I19" s="21"/>
      <c r="J19" s="77"/>
      <c r="K19" s="25"/>
      <c r="L19" s="31"/>
      <c r="M19" s="26"/>
    </row>
    <row r="20" spans="1:13" s="33" customFormat="1" ht="15" customHeight="1" x14ac:dyDescent="0.3">
      <c r="A20" s="78"/>
      <c r="B20" s="519"/>
      <c r="C20" s="540" t="s">
        <v>326</v>
      </c>
      <c r="D20" s="521"/>
      <c r="E20" s="522"/>
      <c r="F20" s="527" t="s">
        <v>83</v>
      </c>
      <c r="G20" s="548"/>
      <c r="H20" s="534" t="s">
        <v>140</v>
      </c>
      <c r="I20" s="85"/>
      <c r="J20" s="86"/>
      <c r="K20" s="24"/>
      <c r="L20" s="34"/>
      <c r="M20" s="26"/>
    </row>
    <row r="21" spans="1:13" s="17" customFormat="1" ht="15" customHeight="1" x14ac:dyDescent="0.3">
      <c r="A21" s="78"/>
      <c r="B21" s="519"/>
      <c r="C21" s="535" t="s">
        <v>327</v>
      </c>
      <c r="D21" s="521"/>
      <c r="E21" s="522"/>
      <c r="F21" s="531" t="s">
        <v>56</v>
      </c>
      <c r="G21" s="541"/>
      <c r="H21" s="549"/>
      <c r="I21" s="85"/>
      <c r="J21" s="87"/>
      <c r="K21" s="26"/>
      <c r="L21" s="28"/>
      <c r="M21" s="35"/>
    </row>
    <row r="22" spans="1:13" s="33" customFormat="1" ht="15" customHeight="1" x14ac:dyDescent="0.3">
      <c r="A22" s="78"/>
      <c r="B22" s="519"/>
      <c r="C22" s="535" t="s">
        <v>328</v>
      </c>
      <c r="D22" s="521"/>
      <c r="E22" s="522"/>
      <c r="F22" s="531" t="s">
        <v>99</v>
      </c>
      <c r="G22" s="539"/>
      <c r="H22" s="529" t="s">
        <v>165</v>
      </c>
      <c r="I22" s="21"/>
      <c r="K22" s="26"/>
      <c r="L22" s="28"/>
      <c r="M22" s="24"/>
    </row>
    <row r="23" spans="1:13" s="17" customFormat="1" ht="15" customHeight="1" x14ac:dyDescent="0.3">
      <c r="A23" s="78"/>
      <c r="B23" s="519"/>
      <c r="C23" s="537" t="s">
        <v>331</v>
      </c>
      <c r="D23" s="521"/>
      <c r="E23" s="522"/>
      <c r="F23" s="531" t="s">
        <v>100</v>
      </c>
      <c r="G23" s="541"/>
      <c r="H23" s="534" t="s">
        <v>166</v>
      </c>
      <c r="I23" s="21"/>
      <c r="K23" s="26"/>
      <c r="L23" s="28"/>
      <c r="M23" s="26"/>
    </row>
    <row r="24" spans="1:13" s="8" customFormat="1" ht="15" customHeight="1" x14ac:dyDescent="0.3">
      <c r="A24" s="78"/>
      <c r="B24" s="519"/>
      <c r="C24" s="550"/>
      <c r="D24" s="521"/>
      <c r="E24" s="522"/>
      <c r="F24" s="531" t="s">
        <v>101</v>
      </c>
      <c r="G24" s="536"/>
      <c r="H24" s="549"/>
      <c r="I24" s="21"/>
      <c r="J24" s="378"/>
      <c r="K24" s="26"/>
      <c r="L24" s="28"/>
      <c r="M24" s="26"/>
    </row>
    <row r="25" spans="1:13" s="8" customFormat="1" ht="15" customHeight="1" x14ac:dyDescent="0.3">
      <c r="A25" s="78"/>
      <c r="B25" s="519"/>
      <c r="C25" s="551"/>
      <c r="D25" s="521"/>
      <c r="E25" s="522"/>
      <c r="F25" s="531" t="s">
        <v>102</v>
      </c>
      <c r="G25" s="536"/>
      <c r="H25" s="529" t="s">
        <v>343</v>
      </c>
      <c r="I25" s="21"/>
      <c r="J25" s="378"/>
      <c r="K25" s="26"/>
      <c r="L25" s="29"/>
      <c r="M25" s="26"/>
    </row>
    <row r="26" spans="1:13" s="8" customFormat="1" ht="15" customHeight="1" x14ac:dyDescent="0.3">
      <c r="A26" s="78"/>
      <c r="B26" s="519"/>
      <c r="C26" s="551"/>
      <c r="D26" s="521"/>
      <c r="E26" s="522"/>
      <c r="F26" s="531" t="s">
        <v>123</v>
      </c>
      <c r="G26" s="528"/>
      <c r="H26" s="534" t="s">
        <v>344</v>
      </c>
      <c r="I26" s="21"/>
      <c r="J26" s="415"/>
      <c r="K26" s="26"/>
      <c r="L26" s="25"/>
      <c r="M26" s="2"/>
    </row>
    <row r="27" spans="1:13" s="8" customFormat="1" ht="15" customHeight="1" x14ac:dyDescent="0.3">
      <c r="A27" s="78"/>
      <c r="B27" s="519"/>
      <c r="C27" s="525"/>
      <c r="D27" s="521"/>
      <c r="E27" s="522"/>
      <c r="F27" s="546"/>
      <c r="G27" s="541"/>
      <c r="H27" s="534"/>
      <c r="I27" s="21"/>
      <c r="K27" s="26"/>
      <c r="L27" s="31"/>
      <c r="M27" s="25"/>
    </row>
    <row r="28" spans="1:13" s="8" customFormat="1" ht="15" customHeight="1" x14ac:dyDescent="0.3">
      <c r="A28" s="78"/>
      <c r="B28" s="519"/>
      <c r="C28" s="525"/>
      <c r="D28" s="521"/>
      <c r="E28" s="522"/>
      <c r="F28" s="527" t="s">
        <v>55</v>
      </c>
      <c r="G28" s="547"/>
      <c r="H28" s="552" t="s">
        <v>68</v>
      </c>
      <c r="I28" s="21"/>
      <c r="J28" s="40"/>
      <c r="K28" s="26"/>
      <c r="L28" s="31"/>
      <c r="M28" s="25"/>
    </row>
    <row r="29" spans="1:13" s="8" customFormat="1" ht="15" customHeight="1" x14ac:dyDescent="0.3">
      <c r="A29" s="78"/>
      <c r="B29" s="519"/>
      <c r="C29" s="525"/>
      <c r="D29" s="521"/>
      <c r="E29" s="522"/>
      <c r="F29" s="531" t="s">
        <v>52</v>
      </c>
      <c r="G29" s="541"/>
      <c r="H29" s="534" t="s">
        <v>110</v>
      </c>
      <c r="I29" s="21"/>
      <c r="J29" s="40"/>
      <c r="K29" s="26"/>
      <c r="L29" s="31"/>
      <c r="M29" s="25"/>
    </row>
    <row r="30" spans="1:13" s="8" customFormat="1" ht="15" customHeight="1" x14ac:dyDescent="0.3">
      <c r="A30" s="78"/>
      <c r="B30" s="519"/>
      <c r="C30" s="525"/>
      <c r="D30" s="521"/>
      <c r="E30" s="522"/>
      <c r="F30" s="531" t="s">
        <v>103</v>
      </c>
      <c r="G30" s="541"/>
      <c r="H30" s="534" t="s">
        <v>67</v>
      </c>
      <c r="I30" s="21"/>
      <c r="J30" s="40"/>
      <c r="K30" s="26"/>
      <c r="L30" s="31"/>
      <c r="M30" s="25"/>
    </row>
    <row r="31" spans="1:13" s="8" customFormat="1" ht="15" customHeight="1" x14ac:dyDescent="0.3">
      <c r="A31" s="78"/>
      <c r="B31" s="519"/>
      <c r="C31" s="525"/>
      <c r="D31" s="521"/>
      <c r="E31" s="522"/>
      <c r="F31" s="531" t="s">
        <v>141</v>
      </c>
      <c r="G31" s="541"/>
      <c r="H31" s="553"/>
      <c r="I31" s="21"/>
      <c r="K31" s="26"/>
      <c r="L31" s="31"/>
      <c r="M31" s="25"/>
    </row>
    <row r="32" spans="1:13" s="8" customFormat="1" ht="15" customHeight="1" x14ac:dyDescent="0.3">
      <c r="A32" s="78"/>
      <c r="B32" s="519"/>
      <c r="C32" s="525"/>
      <c r="D32" s="521"/>
      <c r="E32" s="522"/>
      <c r="F32" s="531" t="s">
        <v>104</v>
      </c>
      <c r="G32" s="541"/>
      <c r="H32" s="552" t="s">
        <v>81</v>
      </c>
      <c r="I32" s="21"/>
      <c r="J32" s="40"/>
      <c r="K32" s="26"/>
      <c r="L32" s="31"/>
      <c r="M32" s="25"/>
    </row>
    <row r="33" spans="1:10" s="8" customFormat="1" ht="15" customHeight="1" x14ac:dyDescent="0.25">
      <c r="A33" s="78"/>
      <c r="B33" s="519"/>
      <c r="C33" s="525"/>
      <c r="D33" s="521"/>
      <c r="E33" s="522"/>
      <c r="F33" s="531"/>
      <c r="G33" s="541"/>
      <c r="H33" s="534" t="s">
        <v>114</v>
      </c>
      <c r="I33" s="36"/>
      <c r="J33" s="416"/>
    </row>
    <row r="34" spans="1:10" s="84" customFormat="1" ht="15" customHeight="1" x14ac:dyDescent="0.25">
      <c r="A34" s="78"/>
      <c r="B34" s="554"/>
      <c r="C34" s="555"/>
      <c r="D34" s="521"/>
      <c r="E34" s="556"/>
      <c r="F34" s="557"/>
      <c r="G34" s="558"/>
      <c r="H34" s="559"/>
      <c r="I34" s="36"/>
      <c r="J34" s="416"/>
    </row>
  </sheetData>
  <mergeCells count="1">
    <mergeCell ref="C5:H5"/>
  </mergeCells>
  <hyperlinks>
    <hyperlink ref="F29" location="Start15" display="Sovereign Default Rates" xr:uid="{00000000-0004-0000-0000-000000000000}"/>
    <hyperlink ref="F30" location="Start16" display="Sovereign Transition Rates" xr:uid="{00000000-0004-0000-0000-000001000000}"/>
    <hyperlink ref="F31" location="Start17" display="Sovereign Local Currency T&amp;D" xr:uid="{00000000-0004-0000-0000-000002000000}"/>
    <hyperlink ref="H11" location="Start18" display="USPFin Default Rates" xr:uid="{00000000-0004-0000-0000-000003000000}"/>
    <hyperlink ref="H12" location="Start19" display="USPFin Transition Rates" xr:uid="{00000000-0004-0000-0000-000004000000}"/>
    <hyperlink ref="H13" location="Start20" display="Sector-Specific Transitions" xr:uid="{00000000-0004-0000-0000-000005000000}"/>
    <hyperlink ref="H18" location="Start22" display="IPF Default Rates" xr:uid="{00000000-0004-0000-0000-000006000000}"/>
    <hyperlink ref="H19" location="Start23" display="IPF Transition Rates" xr:uid="{00000000-0004-0000-0000-000007000000}"/>
    <hyperlink ref="H20" location="Start24" display="IPF Local Currency" xr:uid="{00000000-0004-0000-0000-000008000000}"/>
    <hyperlink ref="F32" location="Start25" display="Supranational Transition" xr:uid="{00000000-0004-0000-0000-000009000000}"/>
    <hyperlink ref="F10" location="'Global CF Default Rates'!H1" display="Global Corporate Finance Default Rates" xr:uid="{00000000-0004-0000-0000-00000A000000}"/>
    <hyperlink ref="F11" location="Start4" display="Global Corp Transitions" xr:uid="{00000000-0004-0000-0000-00000B000000}"/>
    <hyperlink ref="F12" location="Start5" display="NA Corp Transitions" xr:uid="{00000000-0004-0000-0000-00000C000000}"/>
    <hyperlink ref="F13" location="Start6" display="EMEA Transitions" xr:uid="{00000000-0004-0000-0000-00000D000000}"/>
    <hyperlink ref="F14" location="Start7" display="APAC Corp Transitions" xr:uid="{00000000-0004-0000-0000-00000E000000}"/>
    <hyperlink ref="F15" location="Start8" display="LATAM Corp Transitions" xr:uid="{00000000-0004-0000-0000-00000F000000}"/>
    <hyperlink ref="F16" location="Start9" display="EM - DM" xr:uid="{00000000-0004-0000-0000-000010000000}"/>
    <hyperlink ref="F21" location="Start10" display="SF Appendix Impairments" xr:uid="{00000000-0004-0000-0000-000011000000}"/>
    <hyperlink ref="F22" location="Start11" display="SF Appendix Global" xr:uid="{00000000-0004-0000-0000-000012000000}"/>
    <hyperlink ref="F23" location="Start12" display="NASF Transitions" xr:uid="{00000000-0004-0000-0000-000013000000}"/>
    <hyperlink ref="F24" location="Start13" display="EMEASF Transitions" xr:uid="{00000000-0004-0000-0000-000014000000}"/>
    <hyperlink ref="F25" location="Start14" display="APACSF Transitions" xr:uid="{00000000-0004-0000-0000-000015000000}"/>
    <hyperlink ref="F26" location="'Covered Bonds Transition Rates'!A1" display="Covered Bond Transition Rates" xr:uid="{00000000-0004-0000-0000-000016000000}"/>
    <hyperlink ref="H14" location="Start21a" display="GIG Default Rates" xr:uid="{00000000-0004-0000-0000-00001A000000}"/>
    <hyperlink ref="H15" location="Start21b" display="GIG Transition Rates" xr:uid="{00000000-0004-0000-0000-00001B000000}"/>
    <hyperlink ref="C13" r:id="rId1" xr:uid="{00000000-0004-0000-0000-00001F000000}"/>
    <hyperlink ref="F17" location="'Closed-End Fund Trans Rates'!A1" display="Closed-End Fund Transition Rates" xr:uid="{30336390-69AB-4F6C-9E59-E45912A911A7}"/>
    <hyperlink ref="H23" location="'ST IDR Transition Rates'!A1" display="Short-Term Transition Rates" xr:uid="{6F996E6F-5D82-4F63-AE43-F085D6850A8F}"/>
    <hyperlink ref="C18" r:id="rId2" xr:uid="{6BE11DD3-B8AD-437F-80AC-E401DBA7E3C7}"/>
    <hyperlink ref="C23" r:id="rId3" display="angela.kim@fitchratings.com" xr:uid="{5E39FA17-E281-4B9A-9E14-0D15AB6C3E11}"/>
    <hyperlink ref="H30" location="'Gini Coefficient Methodology'!A1" display="Gini Coefficient Methodology" xr:uid="{0A3F982A-B5F6-43A4-A2B3-854673918DB1}"/>
    <hyperlink ref="H33" location="'T&amp;D Methodology'!A1" display="Transition &amp; Default Study Methodology" xr:uid="{7E386E41-760B-456E-84C6-17E405B61A64}"/>
    <hyperlink ref="H29" location="'Gini Coefficients by Sector'!A1" display="Gini Coefficients by Sector" xr:uid="{4D1A8F80-CBE0-4476-8237-DD8F5CF50CAC}"/>
    <hyperlink ref="H26" location="'VR Transition Rates'!A1" display="Viability Rating Transition Rates" xr:uid="{A1F93102-994B-414F-891A-6E3FB5B96176}"/>
  </hyperlinks>
  <printOptions gridLines="1"/>
  <pageMargins left="0.25" right="0.1" top="0.5" bottom="0.25" header="0.5" footer="0.5"/>
  <pageSetup scale="70" orientation="landscape" r:id="rId4"/>
  <headerFooter alignWithMargins="0"/>
  <drawing r:id="rId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dimension ref="A1:U151"/>
  <sheetViews>
    <sheetView zoomScaleNormal="100" workbookViewId="0">
      <selection activeCell="I1" sqref="I1"/>
    </sheetView>
  </sheetViews>
  <sheetFormatPr defaultColWidth="10.42578125" defaultRowHeight="12" customHeight="1" x14ac:dyDescent="0.25"/>
  <cols>
    <col min="1" max="2" width="2.7109375" style="48" customWidth="1"/>
    <col min="3" max="3" width="1.42578125" style="48" customWidth="1"/>
    <col min="4" max="4" width="19" style="118" customWidth="1"/>
    <col min="5" max="14" width="10.42578125" style="49"/>
    <col min="15" max="16384" width="10.42578125" style="114"/>
  </cols>
  <sheetData>
    <row r="1" spans="2:20" s="42" customFormat="1" ht="12" customHeight="1" x14ac:dyDescent="0.25">
      <c r="C1" s="90"/>
      <c r="I1" s="159" t="s">
        <v>136</v>
      </c>
      <c r="J1" s="44"/>
      <c r="K1" s="44"/>
      <c r="L1" s="44"/>
      <c r="M1" s="44"/>
    </row>
    <row r="2" spans="2:20" s="48" customFormat="1" ht="12" customHeight="1" x14ac:dyDescent="0.25"/>
    <row r="3" spans="2:20" s="48" customFormat="1" ht="12" customHeight="1" x14ac:dyDescent="0.25"/>
    <row r="4" spans="2:20" s="48" customFormat="1" ht="12" customHeight="1" x14ac:dyDescent="0.25"/>
    <row r="5" spans="2:20" s="48" customFormat="1" ht="12" customHeight="1" x14ac:dyDescent="0.25">
      <c r="B5" s="237"/>
      <c r="C5" s="237"/>
      <c r="D5" s="237"/>
      <c r="E5" s="237"/>
      <c r="F5" s="237"/>
      <c r="G5" s="237"/>
      <c r="H5" s="237"/>
      <c r="I5" s="237"/>
      <c r="J5" s="237"/>
      <c r="K5" s="237"/>
      <c r="L5" s="237"/>
      <c r="M5" s="237"/>
      <c r="N5" s="237"/>
      <c r="O5" s="237"/>
    </row>
    <row r="6" spans="2:20" s="48" customFormat="1" ht="16.5" customHeight="1" x14ac:dyDescent="0.25">
      <c r="B6" s="237"/>
      <c r="C6" s="166" t="s">
        <v>230</v>
      </c>
      <c r="D6" s="243"/>
      <c r="E6" s="164"/>
      <c r="F6" s="164"/>
      <c r="G6" s="164"/>
      <c r="H6" s="164"/>
      <c r="I6" s="164"/>
      <c r="J6" s="164"/>
      <c r="K6" s="164"/>
      <c r="L6" s="164"/>
      <c r="M6" s="164"/>
      <c r="N6" s="164"/>
      <c r="O6" s="237"/>
      <c r="Q6" s="113"/>
      <c r="R6" s="99"/>
    </row>
    <row r="7" spans="2:20" ht="12" customHeight="1" x14ac:dyDescent="0.25">
      <c r="B7" s="237"/>
      <c r="C7" s="167"/>
      <c r="D7" s="168" t="s">
        <v>19</v>
      </c>
      <c r="E7" s="169" t="s">
        <v>26</v>
      </c>
      <c r="F7" s="169" t="s">
        <v>25</v>
      </c>
      <c r="G7" s="169" t="s">
        <v>24</v>
      </c>
      <c r="H7" s="169" t="s">
        <v>23</v>
      </c>
      <c r="I7" s="169" t="s">
        <v>22</v>
      </c>
      <c r="J7" s="169" t="s">
        <v>131</v>
      </c>
      <c r="K7" s="169" t="s">
        <v>132</v>
      </c>
      <c r="L7" s="169" t="s">
        <v>133</v>
      </c>
      <c r="M7" s="169" t="s">
        <v>134</v>
      </c>
      <c r="N7" s="170" t="s">
        <v>32</v>
      </c>
      <c r="O7" s="244"/>
    </row>
    <row r="8" spans="2:20" ht="12" customHeight="1" x14ac:dyDescent="0.25">
      <c r="B8" s="237"/>
      <c r="C8" s="171"/>
      <c r="D8" s="172" t="s">
        <v>3</v>
      </c>
      <c r="E8" s="173">
        <v>0.78738210899741645</v>
      </c>
      <c r="F8" s="173">
        <v>2.6554238255246312</v>
      </c>
      <c r="G8" s="173">
        <v>4.4355603353101776</v>
      </c>
      <c r="H8" s="173">
        <v>5.6747390130334026</v>
      </c>
      <c r="I8" s="173">
        <v>6.5303786170994833</v>
      </c>
      <c r="J8" s="173">
        <v>7.1126161930626388</v>
      </c>
      <c r="K8" s="173">
        <v>7.5359919176044681</v>
      </c>
      <c r="L8" s="173">
        <v>7.8730871262418152</v>
      </c>
      <c r="M8" s="173">
        <v>8.2087556960848111</v>
      </c>
      <c r="N8" s="174">
        <v>8.5136129724489162</v>
      </c>
      <c r="O8" s="244"/>
      <c r="P8" s="115"/>
      <c r="Q8" s="116"/>
    </row>
    <row r="9" spans="2:20" ht="12" customHeight="1" x14ac:dyDescent="0.25">
      <c r="B9" s="237"/>
      <c r="C9" s="171"/>
      <c r="D9" s="172" t="s">
        <v>2</v>
      </c>
      <c r="E9" s="175">
        <v>1.246003270606038</v>
      </c>
      <c r="F9" s="175">
        <v>4.5177428883888737</v>
      </c>
      <c r="G9" s="175">
        <v>7.4159337816864968</v>
      </c>
      <c r="H9" s="175">
        <v>9.7463551028560005</v>
      </c>
      <c r="I9" s="175">
        <v>11.514022787028919</v>
      </c>
      <c r="J9" s="175">
        <v>13.007546319761222</v>
      </c>
      <c r="K9" s="175">
        <v>14.255904941312862</v>
      </c>
      <c r="L9" s="175">
        <v>15.33192048235926</v>
      </c>
      <c r="M9" s="175">
        <v>16.360186356483911</v>
      </c>
      <c r="N9" s="176">
        <v>17.39262576981524</v>
      </c>
      <c r="O9" s="244"/>
      <c r="Q9" s="116"/>
    </row>
    <row r="10" spans="2:20" ht="12" customHeight="1" x14ac:dyDescent="0.25">
      <c r="B10" s="237"/>
      <c r="C10" s="171"/>
      <c r="D10" s="172" t="s">
        <v>1</v>
      </c>
      <c r="E10" s="173">
        <v>2.2269116438564631</v>
      </c>
      <c r="F10" s="173">
        <v>6.5672081474623329</v>
      </c>
      <c r="G10" s="173">
        <v>10.525055770172481</v>
      </c>
      <c r="H10" s="173">
        <v>14.141698898298399</v>
      </c>
      <c r="I10" s="173">
        <v>17.074111746343508</v>
      </c>
      <c r="J10" s="173">
        <v>19.548917938606099</v>
      </c>
      <c r="K10" s="173">
        <v>21.625549818320899</v>
      </c>
      <c r="L10" s="173">
        <v>23.533516741595651</v>
      </c>
      <c r="M10" s="173">
        <v>25.193454268679439</v>
      </c>
      <c r="N10" s="174">
        <v>26.805557610641724</v>
      </c>
      <c r="O10" s="244"/>
      <c r="Q10" s="116"/>
      <c r="T10" s="52"/>
    </row>
    <row r="11" spans="2:20" ht="12" customHeight="1" x14ac:dyDescent="0.25">
      <c r="B11" s="237"/>
      <c r="C11" s="171"/>
      <c r="D11" s="172" t="s">
        <v>4</v>
      </c>
      <c r="E11" s="175">
        <v>4.5159866768936592</v>
      </c>
      <c r="F11" s="175">
        <v>11.339233422268501</v>
      </c>
      <c r="G11" s="175">
        <v>17.2589116728075</v>
      </c>
      <c r="H11" s="175">
        <v>22.05197693002571</v>
      </c>
      <c r="I11" s="175">
        <v>25.80317687806043</v>
      </c>
      <c r="J11" s="175">
        <v>28.493174292502182</v>
      </c>
      <c r="K11" s="175">
        <v>30.567530105927084</v>
      </c>
      <c r="L11" s="175">
        <v>32.416980260117512</v>
      </c>
      <c r="M11" s="175">
        <v>34.106323969574646</v>
      </c>
      <c r="N11" s="176">
        <v>35.826878749266264</v>
      </c>
      <c r="O11" s="244"/>
      <c r="Q11" s="116"/>
      <c r="S11" s="117"/>
      <c r="T11" s="52"/>
    </row>
    <row r="12" spans="2:20" ht="12" customHeight="1" x14ac:dyDescent="0.25">
      <c r="B12" s="237"/>
      <c r="C12" s="171"/>
      <c r="D12" s="172" t="s">
        <v>5</v>
      </c>
      <c r="E12" s="173">
        <v>8.6629403183241269</v>
      </c>
      <c r="F12" s="173">
        <v>15.583247033258072</v>
      </c>
      <c r="G12" s="173">
        <v>21.18681788238646</v>
      </c>
      <c r="H12" s="173">
        <v>25.568970042368111</v>
      </c>
      <c r="I12" s="173">
        <v>29.380453924847139</v>
      </c>
      <c r="J12" s="173">
        <v>32.823835283264152</v>
      </c>
      <c r="K12" s="173">
        <v>35.906974671983235</v>
      </c>
      <c r="L12" s="173">
        <v>38.671157379056957</v>
      </c>
      <c r="M12" s="173">
        <v>41.494014445305275</v>
      </c>
      <c r="N12" s="174">
        <v>44.002846374825403</v>
      </c>
      <c r="O12" s="244"/>
      <c r="Q12" s="116"/>
      <c r="T12" s="52"/>
    </row>
    <row r="13" spans="2:20" ht="12" customHeight="1" x14ac:dyDescent="0.25">
      <c r="B13" s="237"/>
      <c r="C13" s="171"/>
      <c r="D13" s="172" t="s">
        <v>6</v>
      </c>
      <c r="E13" s="175">
        <v>14.66201337820433</v>
      </c>
      <c r="F13" s="175">
        <v>24.081118044277289</v>
      </c>
      <c r="G13" s="175">
        <v>30.372037600953274</v>
      </c>
      <c r="H13" s="175">
        <v>35.233444388663223</v>
      </c>
      <c r="I13" s="175">
        <v>39.361424950851521</v>
      </c>
      <c r="J13" s="175">
        <v>42.695799808075591</v>
      </c>
      <c r="K13" s="175">
        <v>45.604041549604354</v>
      </c>
      <c r="L13" s="175">
        <v>48.470248788720134</v>
      </c>
      <c r="M13" s="175">
        <v>51.43658226384553</v>
      </c>
      <c r="N13" s="176">
        <v>54.894068457674194</v>
      </c>
      <c r="O13" s="244"/>
      <c r="Q13" s="116"/>
    </row>
    <row r="14" spans="2:20" ht="12" customHeight="1" x14ac:dyDescent="0.25">
      <c r="B14" s="237"/>
      <c r="C14" s="171"/>
      <c r="D14" s="172" t="s">
        <v>21</v>
      </c>
      <c r="E14" s="173">
        <v>37.361553150859322</v>
      </c>
      <c r="F14" s="173">
        <v>48.749677751997929</v>
      </c>
      <c r="G14" s="173">
        <v>53.582045669857251</v>
      </c>
      <c r="H14" s="173">
        <v>56.492215965551495</v>
      </c>
      <c r="I14" s="173">
        <v>58.781362007168447</v>
      </c>
      <c r="J14" s="173">
        <v>60.694545833767855</v>
      </c>
      <c r="K14" s="173">
        <v>62.253856993171212</v>
      </c>
      <c r="L14" s="173">
        <v>64.678615574783677</v>
      </c>
      <c r="M14" s="173">
        <v>68.003557513128911</v>
      </c>
      <c r="N14" s="174">
        <v>73.265355668851669</v>
      </c>
      <c r="O14" s="244"/>
      <c r="Q14" s="116"/>
    </row>
    <row r="15" spans="2:20" ht="12" customHeight="1" x14ac:dyDescent="0.25">
      <c r="B15" s="237"/>
      <c r="C15" s="171"/>
      <c r="D15" s="172"/>
      <c r="E15" s="175"/>
      <c r="F15" s="175"/>
      <c r="G15" s="175"/>
      <c r="H15" s="175"/>
      <c r="I15" s="175"/>
      <c r="J15" s="175"/>
      <c r="K15" s="175"/>
      <c r="L15" s="175"/>
      <c r="M15" s="175"/>
      <c r="N15" s="176"/>
      <c r="O15" s="244"/>
      <c r="R15" s="115"/>
    </row>
    <row r="16" spans="2:20" ht="12" customHeight="1" x14ac:dyDescent="0.25">
      <c r="B16" s="237"/>
      <c r="C16" s="171"/>
      <c r="D16" s="172" t="s">
        <v>7</v>
      </c>
      <c r="E16" s="173">
        <v>1.5729497917484458</v>
      </c>
      <c r="F16" s="173">
        <v>4.6529567648019743</v>
      </c>
      <c r="G16" s="173">
        <v>7.4428290583015411</v>
      </c>
      <c r="H16" s="173">
        <v>9.6191546561600028</v>
      </c>
      <c r="I16" s="173">
        <v>11.243734838390749</v>
      </c>
      <c r="J16" s="173">
        <v>12.4370130925629</v>
      </c>
      <c r="K16" s="173">
        <v>13.339480163594969</v>
      </c>
      <c r="L16" s="173">
        <v>14.086073236795679</v>
      </c>
      <c r="M16" s="173">
        <v>14.757761457864049</v>
      </c>
      <c r="N16" s="174">
        <v>15.385815829465951</v>
      </c>
      <c r="O16" s="244"/>
    </row>
    <row r="17" spans="1:15" ht="12" customHeight="1" x14ac:dyDescent="0.25">
      <c r="B17" s="237"/>
      <c r="C17" s="171"/>
      <c r="D17" s="172" t="s">
        <v>8</v>
      </c>
      <c r="E17" s="175">
        <v>17.13228755380074</v>
      </c>
      <c r="F17" s="175">
        <v>26.018971557291319</v>
      </c>
      <c r="G17" s="175">
        <v>31.845021802325579</v>
      </c>
      <c r="H17" s="175">
        <v>36.225010600373757</v>
      </c>
      <c r="I17" s="175">
        <v>39.932968200768407</v>
      </c>
      <c r="J17" s="175">
        <v>43.096616624822808</v>
      </c>
      <c r="K17" s="175">
        <v>45.833071431778386</v>
      </c>
      <c r="L17" s="175">
        <v>48.50405389973735</v>
      </c>
      <c r="M17" s="175">
        <v>51.36885187485364</v>
      </c>
      <c r="N17" s="176">
        <v>54.508925121706199</v>
      </c>
      <c r="O17" s="244"/>
    </row>
    <row r="18" spans="1:15" ht="12" customHeight="1" x14ac:dyDescent="0.25">
      <c r="B18" s="237"/>
      <c r="C18" s="178"/>
      <c r="D18" s="179" t="s">
        <v>20</v>
      </c>
      <c r="E18" s="180">
        <v>4.2376990857165158</v>
      </c>
      <c r="F18" s="180">
        <v>8.3145016851348412</v>
      </c>
      <c r="G18" s="180">
        <v>11.59908762818141</v>
      </c>
      <c r="H18" s="180">
        <v>14.11449419568822</v>
      </c>
      <c r="I18" s="180">
        <v>16.030047132757268</v>
      </c>
      <c r="J18" s="180">
        <v>17.466481194307509</v>
      </c>
      <c r="K18" s="180">
        <v>18.555332461778178</v>
      </c>
      <c r="L18" s="180">
        <v>19.463935491449469</v>
      </c>
      <c r="M18" s="180">
        <v>20.28221594051497</v>
      </c>
      <c r="N18" s="181">
        <v>21.021580697432928</v>
      </c>
      <c r="O18" s="244"/>
    </row>
    <row r="19" spans="1:15" ht="15.75" customHeight="1" x14ac:dyDescent="0.25">
      <c r="B19" s="237"/>
      <c r="C19" s="245" t="s">
        <v>149</v>
      </c>
      <c r="D19" s="244"/>
      <c r="E19" s="246"/>
      <c r="F19" s="246"/>
      <c r="G19" s="246"/>
      <c r="H19" s="246"/>
      <c r="I19" s="246"/>
      <c r="J19" s="246"/>
      <c r="K19" s="246"/>
      <c r="L19" s="246"/>
      <c r="M19" s="246"/>
      <c r="N19" s="246"/>
      <c r="O19" s="244"/>
    </row>
    <row r="20" spans="1:15" ht="12" customHeight="1" x14ac:dyDescent="0.25">
      <c r="A20" s="42"/>
      <c r="B20" s="189"/>
      <c r="C20" s="244"/>
      <c r="D20" s="244"/>
      <c r="E20" s="246"/>
      <c r="F20" s="246"/>
      <c r="G20" s="246"/>
      <c r="H20" s="246"/>
      <c r="I20" s="246"/>
      <c r="J20" s="246"/>
      <c r="K20" s="246"/>
      <c r="L20" s="246"/>
      <c r="M20" s="246"/>
      <c r="N20" s="246"/>
      <c r="O20" s="244"/>
    </row>
    <row r="21" spans="1:15" ht="16.5" customHeight="1" x14ac:dyDescent="0.25">
      <c r="A21" s="42"/>
      <c r="B21" s="189"/>
      <c r="C21" s="166" t="s">
        <v>230</v>
      </c>
      <c r="D21" s="244"/>
      <c r="E21" s="246"/>
      <c r="F21" s="246"/>
      <c r="G21" s="246"/>
      <c r="H21" s="246"/>
      <c r="I21" s="246"/>
      <c r="J21" s="246"/>
      <c r="K21" s="246"/>
      <c r="L21" s="246"/>
      <c r="M21" s="246"/>
      <c r="N21" s="246"/>
      <c r="O21" s="244"/>
    </row>
    <row r="22" spans="1:15" ht="12" customHeight="1" x14ac:dyDescent="0.25">
      <c r="A22" s="42"/>
      <c r="B22" s="189"/>
      <c r="C22" s="241"/>
      <c r="D22" s="168" t="s">
        <v>19</v>
      </c>
      <c r="E22" s="185" t="s">
        <v>26</v>
      </c>
      <c r="F22" s="185" t="s">
        <v>25</v>
      </c>
      <c r="G22" s="185" t="s">
        <v>24</v>
      </c>
      <c r="H22" s="185" t="s">
        <v>23</v>
      </c>
      <c r="I22" s="185" t="s">
        <v>22</v>
      </c>
      <c r="J22" s="169" t="s">
        <v>131</v>
      </c>
      <c r="K22" s="169" t="s">
        <v>132</v>
      </c>
      <c r="L22" s="169" t="s">
        <v>133</v>
      </c>
      <c r="M22" s="169" t="s">
        <v>134</v>
      </c>
      <c r="N22" s="170" t="s">
        <v>32</v>
      </c>
      <c r="O22" s="244"/>
    </row>
    <row r="23" spans="1:15" ht="12" customHeight="1" x14ac:dyDescent="0.25">
      <c r="A23" s="42"/>
      <c r="B23" s="189"/>
      <c r="C23" s="177"/>
      <c r="D23" s="172" t="s">
        <v>3</v>
      </c>
      <c r="E23" s="173">
        <v>0.78738210899741645</v>
      </c>
      <c r="F23" s="173">
        <v>2.6554238255246312</v>
      </c>
      <c r="G23" s="173">
        <v>4.4355603353101776</v>
      </c>
      <c r="H23" s="173">
        <v>5.6747390130334026</v>
      </c>
      <c r="I23" s="186">
        <v>6.5303786170994833</v>
      </c>
      <c r="J23" s="186">
        <v>7.1126161930626388</v>
      </c>
      <c r="K23" s="186">
        <v>7.5359919176044681</v>
      </c>
      <c r="L23" s="186">
        <v>7.8730871262418152</v>
      </c>
      <c r="M23" s="186">
        <v>8.2087556960848111</v>
      </c>
      <c r="N23" s="174">
        <v>8.5136129724489162</v>
      </c>
      <c r="O23" s="244"/>
    </row>
    <row r="24" spans="1:15" ht="12" customHeight="1" x14ac:dyDescent="0.25">
      <c r="A24" s="42"/>
      <c r="B24" s="189"/>
      <c r="C24" s="247"/>
      <c r="D24" s="172" t="s">
        <v>9</v>
      </c>
      <c r="E24" s="175">
        <v>1.3233418367346939</v>
      </c>
      <c r="F24" s="175">
        <v>5.6312739737207211</v>
      </c>
      <c r="G24" s="175">
        <v>9.312749003984063</v>
      </c>
      <c r="H24" s="175">
        <v>11.203179166314371</v>
      </c>
      <c r="I24" s="175">
        <v>12.376365356497809</v>
      </c>
      <c r="J24" s="175">
        <v>13.332163845276728</v>
      </c>
      <c r="K24" s="175">
        <v>14.160886406630031</v>
      </c>
      <c r="L24" s="175">
        <v>14.919280014845048</v>
      </c>
      <c r="M24" s="175">
        <v>15.777351247600771</v>
      </c>
      <c r="N24" s="176">
        <v>16.514302565614862</v>
      </c>
      <c r="O24" s="244"/>
    </row>
    <row r="25" spans="1:15" ht="12" customHeight="1" x14ac:dyDescent="0.25">
      <c r="A25" s="42"/>
      <c r="B25" s="189"/>
      <c r="C25" s="177"/>
      <c r="D25" s="172" t="s">
        <v>2</v>
      </c>
      <c r="E25" s="173">
        <v>1.1127762561796979</v>
      </c>
      <c r="F25" s="173">
        <v>3.8394908962347531</v>
      </c>
      <c r="G25" s="173">
        <v>6.2945820854887025</v>
      </c>
      <c r="H25" s="173">
        <v>8.4185151271653638</v>
      </c>
      <c r="I25" s="173">
        <v>10.10963646855164</v>
      </c>
      <c r="J25" s="173">
        <v>11.54401725468469</v>
      </c>
      <c r="K25" s="173">
        <v>12.80746049845251</v>
      </c>
      <c r="L25" s="173">
        <v>13.889238514789179</v>
      </c>
      <c r="M25" s="173">
        <v>14.92138637943016</v>
      </c>
      <c r="N25" s="174">
        <v>15.958359678439171</v>
      </c>
      <c r="O25" s="244"/>
    </row>
    <row r="26" spans="1:15" ht="12" customHeight="1" x14ac:dyDescent="0.25">
      <c r="A26" s="42"/>
      <c r="B26" s="189"/>
      <c r="C26" s="177"/>
      <c r="D26" s="172" t="s">
        <v>10</v>
      </c>
      <c r="E26" s="175">
        <v>1.8422212428382549</v>
      </c>
      <c r="F26" s="175">
        <v>6.8219944082013058</v>
      </c>
      <c r="G26" s="175">
        <v>11.241033703448949</v>
      </c>
      <c r="H26" s="175">
        <v>15.258576548899139</v>
      </c>
      <c r="I26" s="175">
        <v>18.20984373339002</v>
      </c>
      <c r="J26" s="175">
        <v>20.73707370737074</v>
      </c>
      <c r="K26" s="175">
        <v>22.4622030237581</v>
      </c>
      <c r="L26" s="175">
        <v>23.88966806919121</v>
      </c>
      <c r="M26" s="175">
        <v>25.017955470433318</v>
      </c>
      <c r="N26" s="176">
        <v>26.383718044179698</v>
      </c>
      <c r="O26" s="244"/>
    </row>
    <row r="27" spans="1:15" ht="12" customHeight="1" x14ac:dyDescent="0.25">
      <c r="A27" s="42"/>
      <c r="B27" s="189"/>
      <c r="C27" s="177"/>
      <c r="D27" s="172" t="s">
        <v>11</v>
      </c>
      <c r="E27" s="173">
        <v>2.0143787303309821</v>
      </c>
      <c r="F27" s="173">
        <v>7.0464135021097034</v>
      </c>
      <c r="G27" s="173">
        <v>11.344902386117139</v>
      </c>
      <c r="H27" s="173">
        <v>15.056330672237561</v>
      </c>
      <c r="I27" s="173">
        <v>17.757152719183861</v>
      </c>
      <c r="J27" s="173">
        <v>19.908682988270478</v>
      </c>
      <c r="K27" s="173">
        <v>21.45860284605434</v>
      </c>
      <c r="L27" s="173">
        <v>22.656900283003171</v>
      </c>
      <c r="M27" s="173">
        <v>23.652233441725151</v>
      </c>
      <c r="N27" s="174">
        <v>24.507830956339141</v>
      </c>
      <c r="O27" s="244"/>
    </row>
    <row r="28" spans="1:15" ht="12" customHeight="1" x14ac:dyDescent="0.25">
      <c r="A28" s="42"/>
      <c r="B28" s="189"/>
      <c r="C28" s="177"/>
      <c r="D28" s="172" t="s">
        <v>1</v>
      </c>
      <c r="E28" s="175">
        <v>1.8678927114711099</v>
      </c>
      <c r="F28" s="175">
        <v>5.2640200136998541</v>
      </c>
      <c r="G28" s="175">
        <v>8.3844580777096098</v>
      </c>
      <c r="H28" s="175">
        <v>11.37253653411442</v>
      </c>
      <c r="I28" s="175">
        <v>13.785362955138151</v>
      </c>
      <c r="J28" s="175">
        <v>15.996489960253971</v>
      </c>
      <c r="K28" s="175">
        <v>18.002533019721369</v>
      </c>
      <c r="L28" s="175">
        <v>19.911775987725349</v>
      </c>
      <c r="M28" s="175">
        <v>21.614868982327849</v>
      </c>
      <c r="N28" s="176">
        <v>23.343331247437579</v>
      </c>
      <c r="O28" s="244"/>
    </row>
    <row r="29" spans="1:15" ht="12" customHeight="1" x14ac:dyDescent="0.25">
      <c r="A29" s="42"/>
      <c r="B29" s="189"/>
      <c r="C29" s="177"/>
      <c r="D29" s="172" t="s">
        <v>12</v>
      </c>
      <c r="E29" s="173">
        <v>4.1689750692520766</v>
      </c>
      <c r="F29" s="173">
        <v>12.468919116571591</v>
      </c>
      <c r="G29" s="173">
        <v>20.340804421246549</v>
      </c>
      <c r="H29" s="173">
        <v>27.1187800963082</v>
      </c>
      <c r="I29" s="173">
        <v>33.056255247691006</v>
      </c>
      <c r="J29" s="173">
        <v>37.358856739590678</v>
      </c>
      <c r="K29" s="173">
        <v>40.363063814022418</v>
      </c>
      <c r="L29" s="173">
        <v>42.775793842293211</v>
      </c>
      <c r="M29" s="173">
        <v>44.55188914365467</v>
      </c>
      <c r="N29" s="174">
        <v>45.836306186933015</v>
      </c>
      <c r="O29" s="244"/>
    </row>
    <row r="30" spans="1:15" ht="12" customHeight="1" x14ac:dyDescent="0.25">
      <c r="A30" s="42"/>
      <c r="B30" s="189"/>
      <c r="C30" s="177"/>
      <c r="D30" s="172" t="s">
        <v>13</v>
      </c>
      <c r="E30" s="175">
        <v>4.8620517573251583</v>
      </c>
      <c r="F30" s="175">
        <v>13.672159836663262</v>
      </c>
      <c r="G30" s="175">
        <v>22.032260462350401</v>
      </c>
      <c r="H30" s="175">
        <v>28.79398130557033</v>
      </c>
      <c r="I30" s="175">
        <v>33.555228732874056</v>
      </c>
      <c r="J30" s="175">
        <v>36.698337292161519</v>
      </c>
      <c r="K30" s="175">
        <v>38.409475465313029</v>
      </c>
      <c r="L30" s="175">
        <v>40.104512276045121</v>
      </c>
      <c r="M30" s="175">
        <v>41.740766073871399</v>
      </c>
      <c r="N30" s="176">
        <v>43.189806678383121</v>
      </c>
      <c r="O30" s="244"/>
    </row>
    <row r="31" spans="1:15" ht="12" customHeight="1" x14ac:dyDescent="0.25">
      <c r="A31" s="42"/>
      <c r="B31" s="189"/>
      <c r="C31" s="177"/>
      <c r="D31" s="172" t="s">
        <v>4</v>
      </c>
      <c r="E31" s="173">
        <v>3.9819459952506011</v>
      </c>
      <c r="F31" s="173">
        <v>9.857629967195102</v>
      </c>
      <c r="G31" s="173">
        <v>14.651728041552911</v>
      </c>
      <c r="H31" s="173">
        <v>18.562740516767459</v>
      </c>
      <c r="I31" s="173">
        <v>21.724211122116881</v>
      </c>
      <c r="J31" s="173">
        <v>24.17321829226027</v>
      </c>
      <c r="K31" s="173">
        <v>26.219373865698731</v>
      </c>
      <c r="L31" s="173">
        <v>28.069310834253269</v>
      </c>
      <c r="M31" s="173">
        <v>29.754228384252478</v>
      </c>
      <c r="N31" s="174">
        <v>31.533402561439939</v>
      </c>
      <c r="O31" s="244"/>
    </row>
    <row r="32" spans="1:15" ht="12" customHeight="1" x14ac:dyDescent="0.25">
      <c r="A32" s="42"/>
      <c r="B32" s="189"/>
      <c r="C32" s="177"/>
      <c r="D32" s="172" t="s">
        <v>14</v>
      </c>
      <c r="E32" s="175">
        <v>6.1734722934107875</v>
      </c>
      <c r="F32" s="175">
        <v>14.933461793219729</v>
      </c>
      <c r="G32" s="175">
        <v>23.116916053766161</v>
      </c>
      <c r="H32" s="175">
        <v>29.688230188931179</v>
      </c>
      <c r="I32" s="175">
        <v>34.942206654991246</v>
      </c>
      <c r="J32" s="175">
        <v>38.154649644566952</v>
      </c>
      <c r="K32" s="175">
        <v>40.519051905190508</v>
      </c>
      <c r="L32" s="175">
        <v>42.290170643193584</v>
      </c>
      <c r="M32" s="175">
        <v>43.788203540525522</v>
      </c>
      <c r="N32" s="176">
        <v>45.193171608265949</v>
      </c>
      <c r="O32" s="244"/>
    </row>
    <row r="33" spans="1:16" ht="12" customHeight="1" x14ac:dyDescent="0.25">
      <c r="A33" s="42"/>
      <c r="B33" s="189"/>
      <c r="C33" s="177"/>
      <c r="D33" s="172" t="s">
        <v>15</v>
      </c>
      <c r="E33" s="173">
        <v>8.7616375462313485</v>
      </c>
      <c r="F33" s="173">
        <v>19.596151240005419</v>
      </c>
      <c r="G33" s="173">
        <v>27.85349233390118</v>
      </c>
      <c r="H33" s="173">
        <v>34.019388516032798</v>
      </c>
      <c r="I33" s="173">
        <v>38.1267302368502</v>
      </c>
      <c r="J33" s="173">
        <v>41.14665821982895</v>
      </c>
      <c r="K33" s="173">
        <v>43.577684073953932</v>
      </c>
      <c r="L33" s="173">
        <v>45.444021829006118</v>
      </c>
      <c r="M33" s="173">
        <v>47.111335691426646</v>
      </c>
      <c r="N33" s="174">
        <v>48.497854077253223</v>
      </c>
      <c r="O33" s="244"/>
    </row>
    <row r="34" spans="1:16" ht="12" customHeight="1" x14ac:dyDescent="0.25">
      <c r="A34" s="42"/>
      <c r="B34" s="189"/>
      <c r="C34" s="248"/>
      <c r="D34" s="172" t="s">
        <v>5</v>
      </c>
      <c r="E34" s="175">
        <v>8.8151066899209809</v>
      </c>
      <c r="F34" s="175">
        <v>15.08376189109851</v>
      </c>
      <c r="G34" s="175">
        <v>20.008279287981228</v>
      </c>
      <c r="H34" s="175">
        <v>23.8029798929553</v>
      </c>
      <c r="I34" s="175">
        <v>27.217957191519648</v>
      </c>
      <c r="J34" s="175">
        <v>30.439016473261386</v>
      </c>
      <c r="K34" s="175">
        <v>33.458046927115049</v>
      </c>
      <c r="L34" s="175">
        <v>36.22739658162002</v>
      </c>
      <c r="M34" s="175">
        <v>39.205112842021158</v>
      </c>
      <c r="N34" s="176">
        <v>41.930441578741679</v>
      </c>
      <c r="O34" s="244"/>
    </row>
    <row r="35" spans="1:16" ht="12" customHeight="1" x14ac:dyDescent="0.25">
      <c r="B35" s="237"/>
      <c r="C35" s="248"/>
      <c r="D35" s="172" t="s">
        <v>16</v>
      </c>
      <c r="E35" s="173">
        <v>7.496653279785809</v>
      </c>
      <c r="F35" s="173">
        <v>14.460350651439599</v>
      </c>
      <c r="G35" s="173">
        <v>21.946463393015431</v>
      </c>
      <c r="H35" s="173">
        <v>28.784648187633248</v>
      </c>
      <c r="I35" s="173">
        <v>35.384287843304243</v>
      </c>
      <c r="J35" s="173">
        <v>40.897755610972567</v>
      </c>
      <c r="K35" s="173">
        <v>44.653791804050869</v>
      </c>
      <c r="L35" s="173">
        <v>47.897934386391249</v>
      </c>
      <c r="M35" s="173">
        <v>50.272682201289044</v>
      </c>
      <c r="N35" s="174">
        <v>52.103804484756864</v>
      </c>
      <c r="O35" s="244"/>
    </row>
    <row r="36" spans="1:16" ht="12" customHeight="1" x14ac:dyDescent="0.25">
      <c r="B36" s="237"/>
      <c r="C36" s="248"/>
      <c r="D36" s="172" t="s">
        <v>17</v>
      </c>
      <c r="E36" s="175">
        <v>12.80555555555555</v>
      </c>
      <c r="F36" s="175">
        <v>21.203355510558289</v>
      </c>
      <c r="G36" s="175">
        <v>30.298462466083809</v>
      </c>
      <c r="H36" s="175">
        <v>38.850502512562812</v>
      </c>
      <c r="I36" s="175">
        <v>45.294494238156204</v>
      </c>
      <c r="J36" s="175">
        <v>50.875454245127194</v>
      </c>
      <c r="K36" s="175">
        <v>54.472091459314044</v>
      </c>
      <c r="L36" s="175">
        <v>57.162300102075548</v>
      </c>
      <c r="M36" s="175">
        <v>59.414802065404473</v>
      </c>
      <c r="N36" s="176">
        <v>61.63035839775123</v>
      </c>
      <c r="O36" s="244"/>
    </row>
    <row r="37" spans="1:16" ht="12" customHeight="1" x14ac:dyDescent="0.25">
      <c r="B37" s="237"/>
      <c r="C37" s="248"/>
      <c r="D37" s="172" t="s">
        <v>6</v>
      </c>
      <c r="E37" s="173">
        <v>14.63322850307771</v>
      </c>
      <c r="F37" s="173">
        <v>23.044513146015159</v>
      </c>
      <c r="G37" s="173">
        <v>28.489805063858391</v>
      </c>
      <c r="H37" s="173">
        <v>32.584818861414611</v>
      </c>
      <c r="I37" s="173">
        <v>36.085144388210786</v>
      </c>
      <c r="J37" s="173">
        <v>38.910000926869955</v>
      </c>
      <c r="K37" s="173">
        <v>41.455572876071713</v>
      </c>
      <c r="L37" s="173">
        <v>44.078970075587605</v>
      </c>
      <c r="M37" s="173">
        <v>46.91618539908189</v>
      </c>
      <c r="N37" s="174">
        <v>50.419929403172802</v>
      </c>
      <c r="O37" s="244"/>
    </row>
    <row r="38" spans="1:16" ht="12" customHeight="1" x14ac:dyDescent="0.25">
      <c r="B38" s="237"/>
      <c r="C38" s="248"/>
      <c r="D38" s="172" t="s">
        <v>18</v>
      </c>
      <c r="E38" s="175">
        <v>15.719154737559652</v>
      </c>
      <c r="F38" s="175">
        <v>31.12846199175015</v>
      </c>
      <c r="G38" s="175">
        <v>41.083055423217409</v>
      </c>
      <c r="H38" s="175">
        <v>48.99283031751451</v>
      </c>
      <c r="I38" s="175">
        <v>55.985467756584917</v>
      </c>
      <c r="J38" s="175">
        <v>61.330283971793406</v>
      </c>
      <c r="K38" s="175">
        <v>65.75233551977739</v>
      </c>
      <c r="L38" s="175">
        <v>69.539991711562365</v>
      </c>
      <c r="M38" s="175">
        <v>72.57961102799743</v>
      </c>
      <c r="N38" s="176">
        <v>74.89025460930641</v>
      </c>
      <c r="O38" s="244"/>
    </row>
    <row r="39" spans="1:16" ht="12" customHeight="1" x14ac:dyDescent="0.25">
      <c r="B39" s="237"/>
      <c r="C39" s="248"/>
      <c r="D39" s="172" t="s">
        <v>21</v>
      </c>
      <c r="E39" s="173">
        <v>37.361553150859322</v>
      </c>
      <c r="F39" s="173">
        <v>48.749677751997929</v>
      </c>
      <c r="G39" s="173">
        <v>53.582045669857251</v>
      </c>
      <c r="H39" s="173">
        <v>56.492215965551495</v>
      </c>
      <c r="I39" s="173">
        <v>58.781362007168447</v>
      </c>
      <c r="J39" s="173">
        <v>60.694545833767855</v>
      </c>
      <c r="K39" s="173">
        <v>62.253856993171212</v>
      </c>
      <c r="L39" s="173">
        <v>64.678615574783677</v>
      </c>
      <c r="M39" s="173">
        <v>68.003557513128911</v>
      </c>
      <c r="N39" s="174">
        <v>73.265355668851669</v>
      </c>
      <c r="O39" s="244"/>
    </row>
    <row r="40" spans="1:16" ht="12" customHeight="1" x14ac:dyDescent="0.25">
      <c r="B40" s="237"/>
      <c r="C40" s="248"/>
      <c r="D40" s="172"/>
      <c r="E40" s="175"/>
      <c r="F40" s="175"/>
      <c r="G40" s="175"/>
      <c r="H40" s="175"/>
      <c r="I40" s="175"/>
      <c r="J40" s="175"/>
      <c r="K40" s="175"/>
      <c r="L40" s="175"/>
      <c r="M40" s="175"/>
      <c r="N40" s="176"/>
      <c r="O40" s="244"/>
    </row>
    <row r="41" spans="1:16" ht="12" customHeight="1" x14ac:dyDescent="0.25">
      <c r="B41" s="237"/>
      <c r="C41" s="248"/>
      <c r="D41" s="172" t="s">
        <v>7</v>
      </c>
      <c r="E41" s="173">
        <v>1.5729497917484458</v>
      </c>
      <c r="F41" s="173">
        <v>4.6529567648019743</v>
      </c>
      <c r="G41" s="173">
        <v>7.4428290583015411</v>
      </c>
      <c r="H41" s="173">
        <v>9.6191546561600028</v>
      </c>
      <c r="I41" s="173">
        <v>11.243734838390749</v>
      </c>
      <c r="J41" s="173">
        <v>12.4370130925629</v>
      </c>
      <c r="K41" s="173">
        <v>13.339480163594969</v>
      </c>
      <c r="L41" s="173">
        <v>14.086073236795679</v>
      </c>
      <c r="M41" s="173">
        <v>14.757761457864049</v>
      </c>
      <c r="N41" s="174">
        <v>15.385815829465951</v>
      </c>
      <c r="O41" s="244"/>
    </row>
    <row r="42" spans="1:16" ht="12" customHeight="1" x14ac:dyDescent="0.25">
      <c r="B42" s="237"/>
      <c r="C42" s="177"/>
      <c r="D42" s="172" t="s">
        <v>8</v>
      </c>
      <c r="E42" s="175">
        <v>17.13228755380074</v>
      </c>
      <c r="F42" s="175">
        <v>26.018971557291319</v>
      </c>
      <c r="G42" s="175">
        <v>31.845021802325579</v>
      </c>
      <c r="H42" s="175">
        <v>36.225010600373757</v>
      </c>
      <c r="I42" s="175">
        <v>39.932968200768407</v>
      </c>
      <c r="J42" s="175">
        <v>43.096616624822808</v>
      </c>
      <c r="K42" s="175">
        <v>45.833071431778386</v>
      </c>
      <c r="L42" s="175">
        <v>48.50405389973735</v>
      </c>
      <c r="M42" s="175">
        <v>51.36885187485364</v>
      </c>
      <c r="N42" s="176">
        <v>54.508925121706199</v>
      </c>
      <c r="O42" s="244"/>
    </row>
    <row r="43" spans="1:16" ht="12" customHeight="1" x14ac:dyDescent="0.25">
      <c r="B43" s="237"/>
      <c r="C43" s="249"/>
      <c r="D43" s="179" t="s">
        <v>20</v>
      </c>
      <c r="E43" s="180">
        <v>4.2376990857165158</v>
      </c>
      <c r="F43" s="180">
        <v>8.3145016851348412</v>
      </c>
      <c r="G43" s="180">
        <v>11.59908762818141</v>
      </c>
      <c r="H43" s="180">
        <v>14.11449419568822</v>
      </c>
      <c r="I43" s="180">
        <v>16.030047132757268</v>
      </c>
      <c r="J43" s="180">
        <v>17.466481194307509</v>
      </c>
      <c r="K43" s="180">
        <v>18.555332461778178</v>
      </c>
      <c r="L43" s="180">
        <v>19.463935491449469</v>
      </c>
      <c r="M43" s="180">
        <v>20.28221594051497</v>
      </c>
      <c r="N43" s="181">
        <v>21.021580697432928</v>
      </c>
      <c r="O43" s="244"/>
    </row>
    <row r="44" spans="1:16" ht="16.5" customHeight="1" x14ac:dyDescent="0.25">
      <c r="B44" s="237"/>
      <c r="C44" s="245" t="s">
        <v>149</v>
      </c>
      <c r="D44" s="250"/>
      <c r="E44" s="246"/>
      <c r="F44" s="246"/>
      <c r="G44" s="246"/>
      <c r="H44" s="246"/>
      <c r="I44" s="246"/>
      <c r="J44" s="246"/>
      <c r="K44" s="246"/>
      <c r="L44" s="246"/>
      <c r="M44" s="246"/>
      <c r="N44" s="246"/>
      <c r="O44" s="244"/>
    </row>
    <row r="45" spans="1:16" ht="12" customHeight="1" x14ac:dyDescent="0.25">
      <c r="B45" s="237"/>
      <c r="C45" s="189"/>
      <c r="D45" s="242"/>
      <c r="E45" s="246"/>
      <c r="F45" s="246"/>
      <c r="G45" s="246"/>
      <c r="H45" s="246"/>
      <c r="I45" s="246"/>
      <c r="J45" s="246"/>
      <c r="K45" s="246"/>
      <c r="L45" s="246"/>
      <c r="M45" s="246"/>
      <c r="N45" s="246"/>
      <c r="O45" s="244"/>
    </row>
    <row r="46" spans="1:16" ht="16.5" customHeight="1" x14ac:dyDescent="0.25">
      <c r="B46" s="237"/>
      <c r="C46" s="166" t="s">
        <v>231</v>
      </c>
      <c r="D46" s="244"/>
      <c r="E46" s="246"/>
      <c r="F46" s="246"/>
      <c r="G46" s="246"/>
      <c r="H46" s="246"/>
      <c r="I46" s="246"/>
      <c r="J46" s="246"/>
      <c r="K46" s="246"/>
      <c r="L46" s="246"/>
      <c r="M46" s="246"/>
      <c r="N46" s="246"/>
      <c r="O46" s="244"/>
    </row>
    <row r="47" spans="1:16" ht="12" customHeight="1" x14ac:dyDescent="0.25">
      <c r="B47" s="237"/>
      <c r="C47" s="241"/>
      <c r="D47" s="168" t="s">
        <v>19</v>
      </c>
      <c r="E47" s="169" t="s">
        <v>26</v>
      </c>
      <c r="F47" s="169" t="s">
        <v>25</v>
      </c>
      <c r="G47" s="169" t="s">
        <v>24</v>
      </c>
      <c r="H47" s="169" t="s">
        <v>23</v>
      </c>
      <c r="I47" s="169" t="s">
        <v>22</v>
      </c>
      <c r="J47" s="169" t="s">
        <v>131</v>
      </c>
      <c r="K47" s="169" t="s">
        <v>132</v>
      </c>
      <c r="L47" s="169" t="s">
        <v>133</v>
      </c>
      <c r="M47" s="169" t="s">
        <v>134</v>
      </c>
      <c r="N47" s="170" t="s">
        <v>32</v>
      </c>
      <c r="O47" s="244"/>
    </row>
    <row r="48" spans="1:16" ht="12" customHeight="1" x14ac:dyDescent="0.25">
      <c r="B48" s="237"/>
      <c r="C48" s="248"/>
      <c r="D48" s="172" t="s">
        <v>3</v>
      </c>
      <c r="E48" s="251">
        <v>4.0534241300338456E-3</v>
      </c>
      <c r="F48" s="173">
        <v>1.879856295429861E-2</v>
      </c>
      <c r="G48" s="173">
        <v>4.9651361094920451E-2</v>
      </c>
      <c r="H48" s="173">
        <v>0.12769675381410039</v>
      </c>
      <c r="I48" s="173">
        <v>0.25630271680879824</v>
      </c>
      <c r="J48" s="173">
        <v>0.38836836739647551</v>
      </c>
      <c r="K48" s="173">
        <v>0.49359590948210391</v>
      </c>
      <c r="L48" s="173">
        <v>0.57568843847827245</v>
      </c>
      <c r="M48" s="173">
        <v>0.64118647375317106</v>
      </c>
      <c r="N48" s="174">
        <v>0.68214421641244838</v>
      </c>
      <c r="O48" s="252"/>
      <c r="P48" s="115"/>
    </row>
    <row r="49" spans="1:15" ht="12" customHeight="1" x14ac:dyDescent="0.25">
      <c r="B49" s="237"/>
      <c r="C49" s="248"/>
      <c r="D49" s="172" t="s">
        <v>2</v>
      </c>
      <c r="E49" s="175">
        <v>1.1709601873536299E-2</v>
      </c>
      <c r="F49" s="175">
        <v>0.12278978388998039</v>
      </c>
      <c r="G49" s="175">
        <v>0.50550874918988986</v>
      </c>
      <c r="H49" s="175">
        <v>0.96832203624291036</v>
      </c>
      <c r="I49" s="175">
        <v>1.394038261901231</v>
      </c>
      <c r="J49" s="175">
        <v>1.8586764941515781</v>
      </c>
      <c r="K49" s="175">
        <v>2.3219546005891529</v>
      </c>
      <c r="L49" s="175">
        <v>2.6242838661984851</v>
      </c>
      <c r="M49" s="175">
        <v>2.8994082840236688</v>
      </c>
      <c r="N49" s="176">
        <v>3.2804011700793994</v>
      </c>
      <c r="O49" s="252"/>
    </row>
    <row r="50" spans="1:15" ht="12" customHeight="1" x14ac:dyDescent="0.25">
      <c r="B50" s="237"/>
      <c r="C50" s="248"/>
      <c r="D50" s="172" t="s">
        <v>1</v>
      </c>
      <c r="E50" s="173">
        <v>0.10248901903367491</v>
      </c>
      <c r="F50" s="173">
        <v>0.33353547604608846</v>
      </c>
      <c r="G50" s="173">
        <v>0.6502359727320397</v>
      </c>
      <c r="H50" s="173">
        <v>1.071565250669728</v>
      </c>
      <c r="I50" s="173">
        <v>1.499771897810219</v>
      </c>
      <c r="J50" s="173">
        <v>1.9287211740041919</v>
      </c>
      <c r="K50" s="173">
        <v>2.2894469812278029</v>
      </c>
      <c r="L50" s="173">
        <v>2.644572201555631</v>
      </c>
      <c r="M50" s="173">
        <v>2.9945292254534972</v>
      </c>
      <c r="N50" s="174">
        <v>3.2987171655467322</v>
      </c>
      <c r="O50" s="252"/>
    </row>
    <row r="51" spans="1:15" ht="12" customHeight="1" x14ac:dyDescent="0.25">
      <c r="B51" s="237"/>
      <c r="C51" s="248"/>
      <c r="D51" s="172" t="s">
        <v>4</v>
      </c>
      <c r="E51" s="175">
        <v>0.30562347188264061</v>
      </c>
      <c r="F51" s="175">
        <v>1.083542713567839</v>
      </c>
      <c r="G51" s="175">
        <v>1.9890038809831818</v>
      </c>
      <c r="H51" s="175">
        <v>2.7184789859906608</v>
      </c>
      <c r="I51" s="175">
        <v>3.2409418715787646</v>
      </c>
      <c r="J51" s="175">
        <v>3.6406235919617917</v>
      </c>
      <c r="K51" s="175">
        <v>3.9161098737936149</v>
      </c>
      <c r="L51" s="175">
        <v>4.2182662538699676</v>
      </c>
      <c r="M51" s="175">
        <v>4.4779157337675546</v>
      </c>
      <c r="N51" s="176">
        <v>4.7301655557944526</v>
      </c>
      <c r="O51" s="252"/>
    </row>
    <row r="52" spans="1:15" ht="12" customHeight="1" x14ac:dyDescent="0.25">
      <c r="B52" s="237"/>
      <c r="C52" s="248"/>
      <c r="D52" s="172" t="s">
        <v>5</v>
      </c>
      <c r="E52" s="173">
        <v>2.028169014084507</v>
      </c>
      <c r="F52" s="173">
        <v>5.4835793913829471</v>
      </c>
      <c r="G52" s="173">
        <v>8.1824062095730934</v>
      </c>
      <c r="H52" s="173">
        <v>10.084328882642311</v>
      </c>
      <c r="I52" s="173">
        <v>11.184694628403239</v>
      </c>
      <c r="J52" s="173">
        <v>12.22136817832436</v>
      </c>
      <c r="K52" s="173">
        <v>13.3975130365022</v>
      </c>
      <c r="L52" s="173">
        <v>14.369747899159661</v>
      </c>
      <c r="M52" s="173">
        <v>15.333627927529831</v>
      </c>
      <c r="N52" s="174">
        <v>16.486613433536871</v>
      </c>
      <c r="O52" s="252"/>
    </row>
    <row r="53" spans="1:15" ht="12" customHeight="1" x14ac:dyDescent="0.25">
      <c r="B53" s="237"/>
      <c r="C53" s="248"/>
      <c r="D53" s="172" t="s">
        <v>6</v>
      </c>
      <c r="E53" s="175">
        <v>8.1932773109243691</v>
      </c>
      <c r="F53" s="175">
        <v>14.2620232172471</v>
      </c>
      <c r="G53" s="175">
        <v>18.59088217880403</v>
      </c>
      <c r="H53" s="175">
        <v>22.033898305084751</v>
      </c>
      <c r="I53" s="175">
        <v>24.367509986684421</v>
      </c>
      <c r="J53" s="175">
        <v>25.815602836879432</v>
      </c>
      <c r="K53" s="175">
        <v>27.43494423791822</v>
      </c>
      <c r="L53" s="175">
        <v>29.562345169281588</v>
      </c>
      <c r="M53" s="175">
        <v>33.021515434985972</v>
      </c>
      <c r="N53" s="176">
        <v>37.072649572649567</v>
      </c>
      <c r="O53" s="252"/>
    </row>
    <row r="54" spans="1:15" ht="12" customHeight="1" x14ac:dyDescent="0.25">
      <c r="B54" s="237"/>
      <c r="C54" s="177"/>
      <c r="D54" s="172" t="s">
        <v>21</v>
      </c>
      <c r="E54" s="173">
        <v>32.828282828282816</v>
      </c>
      <c r="F54" s="173">
        <v>47.256637168141594</v>
      </c>
      <c r="G54" s="173">
        <v>58.015267175572518</v>
      </c>
      <c r="H54" s="173">
        <v>63.293650793650791</v>
      </c>
      <c r="I54" s="173">
        <v>67.078189300411537</v>
      </c>
      <c r="J54" s="173">
        <v>68.277310924369743</v>
      </c>
      <c r="K54" s="173">
        <v>68.181818181818187</v>
      </c>
      <c r="L54" s="173">
        <v>68.502202643171799</v>
      </c>
      <c r="M54" s="173">
        <v>68.778280542986423</v>
      </c>
      <c r="N54" s="174">
        <v>69.392523364485982</v>
      </c>
      <c r="O54" s="252"/>
    </row>
    <row r="55" spans="1:15" ht="12" customHeight="1" x14ac:dyDescent="0.25">
      <c r="B55" s="237"/>
      <c r="C55" s="248"/>
      <c r="D55" s="172"/>
      <c r="E55" s="175"/>
      <c r="F55" s="175"/>
      <c r="G55" s="175"/>
      <c r="H55" s="175"/>
      <c r="I55" s="175"/>
      <c r="J55" s="175"/>
      <c r="K55" s="175"/>
      <c r="L55" s="175"/>
      <c r="M55" s="175"/>
      <c r="N55" s="176"/>
      <c r="O55" s="252"/>
    </row>
    <row r="56" spans="1:15" ht="12" customHeight="1" x14ac:dyDescent="0.25">
      <c r="B56" s="237"/>
      <c r="C56" s="248"/>
      <c r="D56" s="172" t="s">
        <v>7</v>
      </c>
      <c r="E56" s="173">
        <v>6.9976710875911619E-2</v>
      </c>
      <c r="F56" s="173">
        <v>0.25185218648355612</v>
      </c>
      <c r="G56" s="173">
        <v>0.50540502597220283</v>
      </c>
      <c r="H56" s="173">
        <v>0.79002787617621617</v>
      </c>
      <c r="I56" s="173">
        <v>1.067262978680152</v>
      </c>
      <c r="J56" s="173">
        <v>1.3318977549148621</v>
      </c>
      <c r="K56" s="173">
        <v>1.5482936745520111</v>
      </c>
      <c r="L56" s="173">
        <v>1.7383402222026789</v>
      </c>
      <c r="M56" s="173">
        <v>1.9069271099150928</v>
      </c>
      <c r="N56" s="174">
        <v>2.0573515267113351</v>
      </c>
      <c r="O56" s="252"/>
    </row>
    <row r="57" spans="1:15" ht="12" customHeight="1" x14ac:dyDescent="0.25">
      <c r="B57" s="237"/>
      <c r="C57" s="248"/>
      <c r="D57" s="172" t="s">
        <v>8</v>
      </c>
      <c r="E57" s="175">
        <v>6.9940476190476195</v>
      </c>
      <c r="F57" s="175">
        <v>12.41875988055507</v>
      </c>
      <c r="G57" s="175">
        <v>16.418473138548539</v>
      </c>
      <c r="H57" s="175">
        <v>19.360712118146868</v>
      </c>
      <c r="I57" s="175">
        <v>21.1644708882278</v>
      </c>
      <c r="J57" s="175">
        <v>22.43761140819964</v>
      </c>
      <c r="K57" s="175">
        <v>23.674418604651159</v>
      </c>
      <c r="L57" s="175">
        <v>24.993819530284298</v>
      </c>
      <c r="M57" s="175">
        <v>26.603073661897191</v>
      </c>
      <c r="N57" s="176">
        <v>28.485542513598627</v>
      </c>
      <c r="O57" s="252"/>
    </row>
    <row r="58" spans="1:15" ht="12" customHeight="1" x14ac:dyDescent="0.25">
      <c r="A58" s="42"/>
      <c r="B58" s="189"/>
      <c r="C58" s="249"/>
      <c r="D58" s="179" t="s">
        <v>31</v>
      </c>
      <c r="E58" s="180">
        <v>0.49945132144358872</v>
      </c>
      <c r="F58" s="180">
        <v>0.98687352101616144</v>
      </c>
      <c r="G58" s="180">
        <v>1.4353223692182291</v>
      </c>
      <c r="H58" s="180">
        <v>1.8440270059247688</v>
      </c>
      <c r="I58" s="180">
        <v>2.201122140699181</v>
      </c>
      <c r="J58" s="180">
        <v>2.5201018577754359</v>
      </c>
      <c r="K58" s="180">
        <v>2.7981765872755209</v>
      </c>
      <c r="L58" s="180">
        <v>3.0399468666546752</v>
      </c>
      <c r="M58" s="180">
        <v>3.2688907398477336</v>
      </c>
      <c r="N58" s="181">
        <v>3.4811981367800851</v>
      </c>
      <c r="O58" s="252"/>
    </row>
    <row r="59" spans="1:15" ht="12" customHeight="1" x14ac:dyDescent="0.25">
      <c r="B59" s="237"/>
      <c r="C59" s="244"/>
      <c r="D59" s="244"/>
      <c r="E59" s="246"/>
      <c r="F59" s="246"/>
      <c r="G59" s="246"/>
      <c r="H59" s="246"/>
      <c r="I59" s="246"/>
      <c r="J59" s="246"/>
      <c r="K59" s="246"/>
      <c r="L59" s="246"/>
      <c r="M59" s="246"/>
      <c r="N59" s="246"/>
      <c r="O59" s="244"/>
    </row>
    <row r="60" spans="1:15" ht="12" customHeight="1" x14ac:dyDescent="0.25">
      <c r="B60" s="237"/>
      <c r="C60" s="189"/>
      <c r="D60" s="242"/>
      <c r="E60" s="246"/>
      <c r="F60" s="246"/>
      <c r="G60" s="246"/>
      <c r="H60" s="246"/>
      <c r="I60" s="246"/>
      <c r="J60" s="379"/>
      <c r="K60" s="379"/>
      <c r="L60" s="379"/>
      <c r="M60" s="246"/>
      <c r="N60" s="246"/>
      <c r="O60" s="244"/>
    </row>
    <row r="61" spans="1:15" ht="16.5" customHeight="1" x14ac:dyDescent="0.25">
      <c r="B61" s="237"/>
      <c r="C61" s="166" t="s">
        <v>232</v>
      </c>
      <c r="D61" s="244"/>
      <c r="E61" s="246"/>
      <c r="F61" s="246"/>
      <c r="G61" s="246"/>
      <c r="H61" s="246"/>
      <c r="I61" s="246"/>
      <c r="J61" s="379"/>
      <c r="K61" s="379"/>
      <c r="L61" s="379"/>
      <c r="M61" s="246"/>
      <c r="N61" s="246"/>
      <c r="O61" s="244"/>
    </row>
    <row r="62" spans="1:15" ht="12" customHeight="1" x14ac:dyDescent="0.25">
      <c r="A62" s="42"/>
      <c r="B62" s="189"/>
      <c r="C62" s="241"/>
      <c r="D62" s="168" t="s">
        <v>19</v>
      </c>
      <c r="E62" s="169" t="s">
        <v>26</v>
      </c>
      <c r="F62" s="169" t="s">
        <v>25</v>
      </c>
      <c r="G62" s="169" t="s">
        <v>24</v>
      </c>
      <c r="H62" s="169" t="s">
        <v>23</v>
      </c>
      <c r="I62" s="169" t="s">
        <v>22</v>
      </c>
      <c r="J62" s="169" t="s">
        <v>131</v>
      </c>
      <c r="K62" s="169" t="s">
        <v>132</v>
      </c>
      <c r="L62" s="169" t="s">
        <v>133</v>
      </c>
      <c r="M62" s="169" t="s">
        <v>134</v>
      </c>
      <c r="N62" s="170" t="s">
        <v>32</v>
      </c>
      <c r="O62" s="244"/>
    </row>
    <row r="63" spans="1:15" ht="12" customHeight="1" x14ac:dyDescent="0.25">
      <c r="B63" s="237"/>
      <c r="C63" s="248"/>
      <c r="D63" s="172" t="s">
        <v>3</v>
      </c>
      <c r="E63" s="173">
        <v>6.9977373982412355E-3</v>
      </c>
      <c r="F63" s="173">
        <v>3.751782096495835E-2</v>
      </c>
      <c r="G63" s="173">
        <v>9.1231082966620164E-2</v>
      </c>
      <c r="H63" s="173">
        <v>0.20711080428029</v>
      </c>
      <c r="I63" s="173">
        <v>0.38991741119400686</v>
      </c>
      <c r="J63" s="173">
        <v>0.55504766879979106</v>
      </c>
      <c r="K63" s="173">
        <v>0.69789243429047598</v>
      </c>
      <c r="L63" s="173">
        <v>0.81306795187815017</v>
      </c>
      <c r="M63" s="173">
        <v>0.95308777000898426</v>
      </c>
      <c r="N63" s="174">
        <v>1.0825383658233099</v>
      </c>
      <c r="O63" s="244"/>
    </row>
    <row r="64" spans="1:15" ht="12" customHeight="1" x14ac:dyDescent="0.25">
      <c r="B64" s="237"/>
      <c r="C64" s="248"/>
      <c r="D64" s="172" t="s">
        <v>2</v>
      </c>
      <c r="E64" s="175">
        <v>0.11442582754393131</v>
      </c>
      <c r="F64" s="175">
        <v>0.39363340749614922</v>
      </c>
      <c r="G64" s="175">
        <v>0.91980710841221647</v>
      </c>
      <c r="H64" s="175">
        <v>2.14192587073943</v>
      </c>
      <c r="I64" s="175">
        <v>3.7377747651786595</v>
      </c>
      <c r="J64" s="175">
        <v>5.0963081861958264</v>
      </c>
      <c r="K64" s="175">
        <v>5.9341342170671085</v>
      </c>
      <c r="L64" s="175">
        <v>6.5855480841071605</v>
      </c>
      <c r="M64" s="175">
        <v>7.1075469625398222</v>
      </c>
      <c r="N64" s="176">
        <v>7.6198046786282072</v>
      </c>
      <c r="O64" s="244"/>
    </row>
    <row r="65" spans="2:17" ht="12" customHeight="1" x14ac:dyDescent="0.25">
      <c r="B65" s="237"/>
      <c r="C65" s="248"/>
      <c r="D65" s="172" t="s">
        <v>1</v>
      </c>
      <c r="E65" s="173">
        <v>0.25600221407320278</v>
      </c>
      <c r="F65" s="173">
        <v>1.021665096732121</v>
      </c>
      <c r="G65" s="173">
        <v>2.5903203817314249</v>
      </c>
      <c r="H65" s="173">
        <v>4.8252911813643937</v>
      </c>
      <c r="I65" s="173">
        <v>6.9151138716356089</v>
      </c>
      <c r="J65" s="173">
        <v>8.5165551403493502</v>
      </c>
      <c r="K65" s="173">
        <v>9.7302240512117049</v>
      </c>
      <c r="L65" s="173">
        <v>10.800153875745339</v>
      </c>
      <c r="M65" s="173">
        <v>11.75817521194994</v>
      </c>
      <c r="N65" s="174">
        <v>12.550264550264551</v>
      </c>
      <c r="O65" s="244"/>
    </row>
    <row r="66" spans="2:17" ht="12" customHeight="1" x14ac:dyDescent="0.25">
      <c r="B66" s="237"/>
      <c r="C66" s="248"/>
      <c r="D66" s="172" t="s">
        <v>4</v>
      </c>
      <c r="E66" s="175">
        <v>0.75855481260886648</v>
      </c>
      <c r="F66" s="175">
        <v>3.0072527861312577</v>
      </c>
      <c r="G66" s="175">
        <v>6.9878176983488984</v>
      </c>
      <c r="H66" s="175">
        <v>11.230639621541059</v>
      </c>
      <c r="I66" s="175">
        <v>14.457343412526999</v>
      </c>
      <c r="J66" s="175">
        <v>16.823018762251472</v>
      </c>
      <c r="K66" s="175">
        <v>18.577533135366121</v>
      </c>
      <c r="L66" s="175">
        <v>19.889296132844638</v>
      </c>
      <c r="M66" s="175">
        <v>21.066088169210502</v>
      </c>
      <c r="N66" s="176">
        <v>22.081790371920778</v>
      </c>
      <c r="O66" s="244"/>
    </row>
    <row r="67" spans="2:17" ht="12" customHeight="1" x14ac:dyDescent="0.25">
      <c r="B67" s="237"/>
      <c r="C67" s="248"/>
      <c r="D67" s="172" t="s">
        <v>5</v>
      </c>
      <c r="E67" s="173">
        <v>2.5298488770142771</v>
      </c>
      <c r="F67" s="173">
        <v>7.7176266782156802</v>
      </c>
      <c r="G67" s="173">
        <v>14.775488167011611</v>
      </c>
      <c r="H67" s="173">
        <v>21.03438583341141</v>
      </c>
      <c r="I67" s="173">
        <v>25.779119594857807</v>
      </c>
      <c r="J67" s="173">
        <v>29.931076424082708</v>
      </c>
      <c r="K67" s="173">
        <v>33.329824192020205</v>
      </c>
      <c r="L67" s="173">
        <v>36.310043668122269</v>
      </c>
      <c r="M67" s="173">
        <v>39.028817789879724</v>
      </c>
      <c r="N67" s="174">
        <v>41.239796521944882</v>
      </c>
      <c r="O67" s="244"/>
    </row>
    <row r="68" spans="2:17" ht="12" customHeight="1" x14ac:dyDescent="0.25">
      <c r="B68" s="237"/>
      <c r="C68" s="248"/>
      <c r="D68" s="172" t="s">
        <v>6</v>
      </c>
      <c r="E68" s="175">
        <v>10.12970405553526</v>
      </c>
      <c r="F68" s="175">
        <v>23.253615653653458</v>
      </c>
      <c r="G68" s="175">
        <v>33.34964761158966</v>
      </c>
      <c r="H68" s="175">
        <v>41.028501876458066</v>
      </c>
      <c r="I68" s="175">
        <v>47.472204740927197</v>
      </c>
      <c r="J68" s="175">
        <v>52.709733362237166</v>
      </c>
      <c r="K68" s="175">
        <v>57.067770073809001</v>
      </c>
      <c r="L68" s="175">
        <v>60.741082765785514</v>
      </c>
      <c r="M68" s="175">
        <v>63.93972012917115</v>
      </c>
      <c r="N68" s="176">
        <v>66.895261845386528</v>
      </c>
      <c r="O68" s="244"/>
    </row>
    <row r="69" spans="2:17" ht="12" customHeight="1" x14ac:dyDescent="0.25">
      <c r="B69" s="237"/>
      <c r="C69" s="177"/>
      <c r="D69" s="172" t="s">
        <v>21</v>
      </c>
      <c r="E69" s="173">
        <v>32.832473648800168</v>
      </c>
      <c r="F69" s="173">
        <v>46.549707602339183</v>
      </c>
      <c r="G69" s="173">
        <v>52.090887116267822</v>
      </c>
      <c r="H69" s="173">
        <v>55.615497793035807</v>
      </c>
      <c r="I69" s="173">
        <v>58.114143920595531</v>
      </c>
      <c r="J69" s="173">
        <v>60.116485186123072</v>
      </c>
      <c r="K69" s="173">
        <v>61.834475487612004</v>
      </c>
      <c r="L69" s="173">
        <v>63.702460850111862</v>
      </c>
      <c r="M69" s="173">
        <v>67.019290603609193</v>
      </c>
      <c r="N69" s="174">
        <v>71.851317214002151</v>
      </c>
      <c r="O69" s="244"/>
    </row>
    <row r="70" spans="2:17" ht="12" customHeight="1" x14ac:dyDescent="0.25">
      <c r="B70" s="237"/>
      <c r="C70" s="177"/>
      <c r="D70" s="172"/>
      <c r="E70" s="175"/>
      <c r="F70" s="175"/>
      <c r="G70" s="175"/>
      <c r="H70" s="175"/>
      <c r="I70" s="175"/>
      <c r="J70" s="175"/>
      <c r="K70" s="175"/>
      <c r="L70" s="175"/>
      <c r="M70" s="175"/>
      <c r="N70" s="176"/>
      <c r="O70" s="244"/>
    </row>
    <row r="71" spans="2:17" ht="12" customHeight="1" x14ac:dyDescent="0.25">
      <c r="B71" s="237"/>
      <c r="C71" s="177"/>
      <c r="D71" s="172" t="s">
        <v>7</v>
      </c>
      <c r="E71" s="173">
        <v>0.21635606025916929</v>
      </c>
      <c r="F71" s="173">
        <v>0.86379463040023308</v>
      </c>
      <c r="G71" s="173">
        <v>2.0670606372045217</v>
      </c>
      <c r="H71" s="173">
        <v>3.5946379530684927</v>
      </c>
      <c r="I71" s="173">
        <v>5.0007880898135824</v>
      </c>
      <c r="J71" s="173">
        <v>6.1171614924608733</v>
      </c>
      <c r="K71" s="173">
        <v>6.9668823873795471</v>
      </c>
      <c r="L71" s="173">
        <v>7.6595321385347397</v>
      </c>
      <c r="M71" s="173">
        <v>8.3016046871468561</v>
      </c>
      <c r="N71" s="174">
        <v>8.8723808133167843</v>
      </c>
      <c r="O71" s="244"/>
      <c r="Q71" s="52"/>
    </row>
    <row r="72" spans="2:17" ht="12" customHeight="1" x14ac:dyDescent="0.25">
      <c r="B72" s="237"/>
      <c r="C72" s="177"/>
      <c r="D72" s="172" t="s">
        <v>8</v>
      </c>
      <c r="E72" s="175">
        <v>10.50248320186971</v>
      </c>
      <c r="F72" s="175">
        <v>20.231826963142542</v>
      </c>
      <c r="G72" s="175">
        <v>28.288698657032903</v>
      </c>
      <c r="H72" s="175">
        <v>34.774481917919545</v>
      </c>
      <c r="I72" s="175">
        <v>39.925310506881509</v>
      </c>
      <c r="J72" s="175">
        <v>44.22551104552754</v>
      </c>
      <c r="K72" s="175">
        <v>47.740049471553853</v>
      </c>
      <c r="L72" s="175">
        <v>50.778073741763642</v>
      </c>
      <c r="M72" s="175">
        <v>53.65638334395998</v>
      </c>
      <c r="N72" s="176">
        <v>56.339638328829757</v>
      </c>
      <c r="O72" s="244"/>
    </row>
    <row r="73" spans="2:17" ht="12" customHeight="1" x14ac:dyDescent="0.25">
      <c r="B73" s="237"/>
      <c r="C73" s="253"/>
      <c r="D73" s="179" t="s">
        <v>30</v>
      </c>
      <c r="E73" s="180">
        <v>2.6712567544012562</v>
      </c>
      <c r="F73" s="180">
        <v>5.5620899417418626</v>
      </c>
      <c r="G73" s="180">
        <v>8.5309662555901866</v>
      </c>
      <c r="H73" s="180">
        <v>11.411515423169389</v>
      </c>
      <c r="I73" s="180">
        <v>13.89111417310219</v>
      </c>
      <c r="J73" s="180">
        <v>15.93572482891264</v>
      </c>
      <c r="K73" s="180">
        <v>17.578481634946268</v>
      </c>
      <c r="L73" s="180">
        <v>18.951001027950458</v>
      </c>
      <c r="M73" s="180">
        <v>20.171227601786722</v>
      </c>
      <c r="N73" s="181">
        <v>21.21109790360925</v>
      </c>
      <c r="O73" s="244"/>
    </row>
    <row r="74" spans="2:17" ht="12" customHeight="1" x14ac:dyDescent="0.25">
      <c r="B74" s="237"/>
      <c r="C74" s="244"/>
      <c r="D74" s="242"/>
      <c r="E74" s="246"/>
      <c r="F74" s="246"/>
      <c r="G74" s="246"/>
      <c r="H74" s="246"/>
      <c r="I74" s="246"/>
      <c r="J74" s="246"/>
      <c r="K74" s="246"/>
      <c r="L74" s="246"/>
      <c r="M74" s="246"/>
      <c r="N74" s="246"/>
      <c r="O74" s="244"/>
    </row>
    <row r="75" spans="2:17" ht="12" customHeight="1" x14ac:dyDescent="0.25">
      <c r="B75" s="237"/>
      <c r="C75" s="254"/>
      <c r="D75" s="242"/>
      <c r="E75" s="246"/>
      <c r="F75" s="246"/>
      <c r="G75" s="246"/>
      <c r="H75" s="246"/>
      <c r="I75" s="246"/>
      <c r="J75" s="246"/>
      <c r="K75" s="246"/>
      <c r="L75" s="246"/>
      <c r="M75" s="246"/>
      <c r="N75" s="246"/>
      <c r="O75" s="244"/>
    </row>
    <row r="76" spans="2:17" ht="16.5" customHeight="1" x14ac:dyDescent="0.25">
      <c r="B76" s="237"/>
      <c r="C76" s="166" t="s">
        <v>233</v>
      </c>
      <c r="D76" s="244"/>
      <c r="E76" s="246"/>
      <c r="F76" s="246"/>
      <c r="G76" s="246"/>
      <c r="H76" s="246"/>
      <c r="I76" s="246"/>
      <c r="J76" s="246"/>
      <c r="K76" s="246"/>
      <c r="L76" s="246"/>
      <c r="M76" s="246"/>
      <c r="N76" s="246"/>
      <c r="O76" s="244"/>
    </row>
    <row r="77" spans="2:17" ht="12" customHeight="1" x14ac:dyDescent="0.25">
      <c r="B77" s="237"/>
      <c r="C77" s="241"/>
      <c r="D77" s="168" t="s">
        <v>19</v>
      </c>
      <c r="E77" s="169" t="s">
        <v>26</v>
      </c>
      <c r="F77" s="169" t="s">
        <v>25</v>
      </c>
      <c r="G77" s="169" t="s">
        <v>24</v>
      </c>
      <c r="H77" s="169" t="s">
        <v>23</v>
      </c>
      <c r="I77" s="169" t="s">
        <v>22</v>
      </c>
      <c r="J77" s="169" t="s">
        <v>131</v>
      </c>
      <c r="K77" s="169" t="s">
        <v>132</v>
      </c>
      <c r="L77" s="169" t="s">
        <v>133</v>
      </c>
      <c r="M77" s="169" t="s">
        <v>134</v>
      </c>
      <c r="N77" s="170" t="s">
        <v>32</v>
      </c>
      <c r="O77" s="244"/>
    </row>
    <row r="78" spans="2:17" ht="12" customHeight="1" x14ac:dyDescent="0.25">
      <c r="B78" s="237"/>
      <c r="C78" s="177"/>
      <c r="D78" s="172" t="s">
        <v>3</v>
      </c>
      <c r="E78" s="173">
        <v>1.058913803393299</v>
      </c>
      <c r="F78" s="173">
        <v>3.5122528905186843</v>
      </c>
      <c r="G78" s="173">
        <v>5.7366969937956096</v>
      </c>
      <c r="H78" s="173">
        <v>7.1526637604031027</v>
      </c>
      <c r="I78" s="173">
        <v>8.0479335952694484</v>
      </c>
      <c r="J78" s="173">
        <v>8.6187825462381031</v>
      </c>
      <c r="K78" s="173">
        <v>9.0048969118736562</v>
      </c>
      <c r="L78" s="173">
        <v>9.3014701865683911</v>
      </c>
      <c r="M78" s="173">
        <v>9.6070430346458853</v>
      </c>
      <c r="N78" s="174">
        <v>9.8854680396174626</v>
      </c>
      <c r="O78" s="244"/>
    </row>
    <row r="79" spans="2:17" ht="12" customHeight="1" x14ac:dyDescent="0.25">
      <c r="B79" s="237"/>
      <c r="C79" s="177"/>
      <c r="D79" s="172" t="s">
        <v>2</v>
      </c>
      <c r="E79" s="175">
        <v>1.669814884775217</v>
      </c>
      <c r="F79" s="175">
        <v>5.9256554163142932</v>
      </c>
      <c r="G79" s="175">
        <v>9.3871339095822535</v>
      </c>
      <c r="H79" s="175">
        <v>11.87068897169587</v>
      </c>
      <c r="I79" s="175">
        <v>13.594423627059921</v>
      </c>
      <c r="J79" s="175">
        <v>15.07265413348658</v>
      </c>
      <c r="K79" s="175">
        <v>16.361311420425963</v>
      </c>
      <c r="L79" s="175">
        <v>17.529007305543619</v>
      </c>
      <c r="M79" s="175">
        <v>18.704302742943231</v>
      </c>
      <c r="N79" s="176">
        <v>19.907683828595051</v>
      </c>
      <c r="O79" s="244"/>
    </row>
    <row r="80" spans="2:17" ht="12" customHeight="1" x14ac:dyDescent="0.25">
      <c r="B80" s="237"/>
      <c r="C80" s="177"/>
      <c r="D80" s="172" t="s">
        <v>1</v>
      </c>
      <c r="E80" s="173">
        <v>3.2404276706570423</v>
      </c>
      <c r="F80" s="173">
        <v>9.6795513341012551</v>
      </c>
      <c r="G80" s="173">
        <v>15.091848227115619</v>
      </c>
      <c r="H80" s="173">
        <v>19.898</v>
      </c>
      <c r="I80" s="173">
        <v>23.743962349832799</v>
      </c>
      <c r="J80" s="173">
        <v>27.052602282215421</v>
      </c>
      <c r="K80" s="173">
        <v>29.85108000536648</v>
      </c>
      <c r="L80" s="173">
        <v>32.450985001645584</v>
      </c>
      <c r="M80" s="173">
        <v>34.652928416485899</v>
      </c>
      <c r="N80" s="174">
        <v>36.862116235160229</v>
      </c>
      <c r="O80" s="244"/>
    </row>
    <row r="81" spans="2:21" ht="12" customHeight="1" x14ac:dyDescent="0.25">
      <c r="B81" s="237"/>
      <c r="C81" s="177"/>
      <c r="D81" s="172" t="s">
        <v>4</v>
      </c>
      <c r="E81" s="175">
        <v>6.7407947502734222</v>
      </c>
      <c r="F81" s="175">
        <v>16.394056218886849</v>
      </c>
      <c r="G81" s="175">
        <v>23.85701931392332</v>
      </c>
      <c r="H81" s="175">
        <v>29.62398575103899</v>
      </c>
      <c r="I81" s="175">
        <v>34.116548981413843</v>
      </c>
      <c r="J81" s="175">
        <v>37.331331206073131</v>
      </c>
      <c r="K81" s="175">
        <v>39.901265440748467</v>
      </c>
      <c r="L81" s="175">
        <v>42.286034772854741</v>
      </c>
      <c r="M81" s="175">
        <v>44.44133295995519</v>
      </c>
      <c r="N81" s="176">
        <v>46.675101583980137</v>
      </c>
      <c r="O81" s="244"/>
    </row>
    <row r="82" spans="2:21" ht="12" customHeight="1" x14ac:dyDescent="0.25">
      <c r="B82" s="237"/>
      <c r="C82" s="177"/>
      <c r="D82" s="172" t="s">
        <v>5</v>
      </c>
      <c r="E82" s="173">
        <v>11.2955045662678</v>
      </c>
      <c r="F82" s="173">
        <v>18.863055830683408</v>
      </c>
      <c r="G82" s="173">
        <v>24.25095680699836</v>
      </c>
      <c r="H82" s="173">
        <v>28.316186853404801</v>
      </c>
      <c r="I82" s="173">
        <v>32.267851670242109</v>
      </c>
      <c r="J82" s="173">
        <v>35.907703416811643</v>
      </c>
      <c r="K82" s="173">
        <v>39.268697278791507</v>
      </c>
      <c r="L82" s="173">
        <v>42.265672091621468</v>
      </c>
      <c r="M82" s="173">
        <v>45.496423808946552</v>
      </c>
      <c r="N82" s="174">
        <v>48.382258410113572</v>
      </c>
      <c r="O82" s="244"/>
    </row>
    <row r="83" spans="2:21" ht="12" customHeight="1" x14ac:dyDescent="0.25">
      <c r="B83" s="237"/>
      <c r="C83" s="248"/>
      <c r="D83" s="172" t="s">
        <v>6</v>
      </c>
      <c r="E83" s="175">
        <v>16.7040176686479</v>
      </c>
      <c r="F83" s="175">
        <v>25.118593464919559</v>
      </c>
      <c r="G83" s="175">
        <v>30.28128294955955</v>
      </c>
      <c r="H83" s="175">
        <v>34.345590036035411</v>
      </c>
      <c r="I83" s="175">
        <v>37.853619614101255</v>
      </c>
      <c r="J83" s="175">
        <v>40.717410983705484</v>
      </c>
      <c r="K83" s="175">
        <v>43.192021931741429</v>
      </c>
      <c r="L83" s="175">
        <v>45.733355863467388</v>
      </c>
      <c r="M83" s="175">
        <v>48.472799566238926</v>
      </c>
      <c r="N83" s="176">
        <v>51.966597489870537</v>
      </c>
      <c r="O83" s="244"/>
    </row>
    <row r="84" spans="2:21" ht="12" customHeight="1" x14ac:dyDescent="0.25">
      <c r="B84" s="237"/>
      <c r="C84" s="248"/>
      <c r="D84" s="172" t="s">
        <v>21</v>
      </c>
      <c r="E84" s="173">
        <v>37.957594831870139</v>
      </c>
      <c r="F84" s="173">
        <v>48.802969636302969</v>
      </c>
      <c r="G84" s="173">
        <v>53.559693318729465</v>
      </c>
      <c r="H84" s="173">
        <v>56.457264957264954</v>
      </c>
      <c r="I84" s="173">
        <v>58.843090925002173</v>
      </c>
      <c r="J84" s="173">
        <v>60.915699643292534</v>
      </c>
      <c r="K84" s="173">
        <v>62.575878782174954</v>
      </c>
      <c r="L84" s="173">
        <v>65.348542458808609</v>
      </c>
      <c r="M84" s="173">
        <v>68.976307554760837</v>
      </c>
      <c r="N84" s="174">
        <v>74.839836924868948</v>
      </c>
      <c r="O84" s="244"/>
    </row>
    <row r="85" spans="2:21" ht="12" customHeight="1" x14ac:dyDescent="0.25">
      <c r="B85" s="237"/>
      <c r="C85" s="248"/>
      <c r="D85" s="172"/>
      <c r="E85" s="175"/>
      <c r="F85" s="175"/>
      <c r="G85" s="175"/>
      <c r="H85" s="175"/>
      <c r="I85" s="175"/>
      <c r="J85" s="175"/>
      <c r="K85" s="175"/>
      <c r="L85" s="175"/>
      <c r="M85" s="175"/>
      <c r="N85" s="176"/>
      <c r="O85" s="244"/>
    </row>
    <row r="86" spans="2:21" ht="12" customHeight="1" x14ac:dyDescent="0.25">
      <c r="B86" s="237"/>
      <c r="C86" s="248"/>
      <c r="D86" s="172" t="s">
        <v>7</v>
      </c>
      <c r="E86" s="173">
        <v>2.0757449422916583</v>
      </c>
      <c r="F86" s="173">
        <v>6.0625033541439342</v>
      </c>
      <c r="G86" s="173">
        <v>9.3978788216079412</v>
      </c>
      <c r="H86" s="173">
        <v>11.79017043751009</v>
      </c>
      <c r="I86" s="173">
        <v>13.474855527153409</v>
      </c>
      <c r="J86" s="173">
        <v>14.669109977431779</v>
      </c>
      <c r="K86" s="173">
        <v>15.54228697673747</v>
      </c>
      <c r="L86" s="173">
        <v>16.25302515162501</v>
      </c>
      <c r="M86" s="173">
        <v>16.890497800774902</v>
      </c>
      <c r="N86" s="174">
        <v>17.49362265984043</v>
      </c>
      <c r="O86" s="244"/>
    </row>
    <row r="87" spans="2:21" ht="12" customHeight="1" x14ac:dyDescent="0.25">
      <c r="B87" s="237"/>
      <c r="C87" s="248"/>
      <c r="D87" s="172" t="s">
        <v>8</v>
      </c>
      <c r="E87" s="175">
        <v>19.873817034700313</v>
      </c>
      <c r="F87" s="175">
        <v>28.66348784153449</v>
      </c>
      <c r="G87" s="175">
        <v>33.981653830292359</v>
      </c>
      <c r="H87" s="175">
        <v>37.900881362189097</v>
      </c>
      <c r="I87" s="175">
        <v>41.434694663841256</v>
      </c>
      <c r="J87" s="175">
        <v>44.518868639890805</v>
      </c>
      <c r="K87" s="175">
        <v>47.21549636803875</v>
      </c>
      <c r="L87" s="175">
        <v>49.949242933329515</v>
      </c>
      <c r="M87" s="175">
        <v>53.000385951370134</v>
      </c>
      <c r="N87" s="176">
        <v>56.537796903059665</v>
      </c>
      <c r="O87" s="244"/>
    </row>
    <row r="88" spans="2:21" ht="12" customHeight="1" x14ac:dyDescent="0.25">
      <c r="B88" s="237"/>
      <c r="C88" s="249"/>
      <c r="D88" s="179" t="s">
        <v>29</v>
      </c>
      <c r="E88" s="180">
        <v>5.131532553261871</v>
      </c>
      <c r="F88" s="180">
        <v>9.9356117807280029</v>
      </c>
      <c r="G88" s="180">
        <v>13.55987213791594</v>
      </c>
      <c r="H88" s="180">
        <v>16.140533641888698</v>
      </c>
      <c r="I88" s="180">
        <v>18.022500954674967</v>
      </c>
      <c r="J88" s="180">
        <v>19.38386052323748</v>
      </c>
      <c r="K88" s="180">
        <v>20.37159040612233</v>
      </c>
      <c r="L88" s="180">
        <v>21.181551073329359</v>
      </c>
      <c r="M88" s="180">
        <v>21.914183480169591</v>
      </c>
      <c r="N88" s="181">
        <v>22.589918512212108</v>
      </c>
      <c r="O88" s="244"/>
    </row>
    <row r="89" spans="2:21" ht="12" customHeight="1" x14ac:dyDescent="0.25">
      <c r="B89" s="237"/>
      <c r="C89" s="237"/>
      <c r="D89" s="242"/>
      <c r="E89" s="246"/>
      <c r="F89" s="246"/>
      <c r="G89" s="246"/>
      <c r="H89" s="246"/>
      <c r="I89" s="246"/>
      <c r="J89" s="246"/>
      <c r="K89" s="246"/>
      <c r="L89" s="246"/>
      <c r="M89" s="246"/>
      <c r="N89" s="246"/>
      <c r="O89" s="244"/>
    </row>
    <row r="90" spans="2:21" ht="12" customHeight="1" x14ac:dyDescent="0.25">
      <c r="B90" s="237"/>
      <c r="C90" s="237"/>
      <c r="D90" s="242"/>
      <c r="E90" s="246"/>
      <c r="F90" s="246"/>
      <c r="G90" s="246"/>
      <c r="H90" s="246"/>
      <c r="I90" s="246"/>
      <c r="J90" s="246"/>
      <c r="K90" s="246"/>
      <c r="L90" s="246"/>
      <c r="M90" s="246"/>
      <c r="N90" s="246"/>
      <c r="O90" s="244"/>
    </row>
    <row r="91" spans="2:21" ht="16.5" customHeight="1" x14ac:dyDescent="0.25">
      <c r="B91" s="237"/>
      <c r="C91" s="166" t="s">
        <v>234</v>
      </c>
      <c r="D91" s="244"/>
      <c r="E91" s="246"/>
      <c r="F91" s="246"/>
      <c r="G91" s="255"/>
      <c r="H91" s="255"/>
      <c r="I91" s="255"/>
      <c r="J91" s="380"/>
      <c r="K91" s="381"/>
      <c r="L91" s="380"/>
      <c r="M91" s="255"/>
      <c r="N91" s="255"/>
      <c r="O91" s="244"/>
    </row>
    <row r="92" spans="2:21" ht="12" customHeight="1" x14ac:dyDescent="0.25">
      <c r="B92" s="237"/>
      <c r="C92" s="256"/>
      <c r="D92" s="168" t="s">
        <v>19</v>
      </c>
      <c r="E92" s="169" t="s">
        <v>26</v>
      </c>
      <c r="F92" s="169" t="s">
        <v>25</v>
      </c>
      <c r="G92" s="169" t="s">
        <v>24</v>
      </c>
      <c r="H92" s="169" t="s">
        <v>23</v>
      </c>
      <c r="I92" s="169" t="s">
        <v>22</v>
      </c>
      <c r="J92" s="169" t="s">
        <v>131</v>
      </c>
      <c r="K92" s="169" t="s">
        <v>132</v>
      </c>
      <c r="L92" s="169" t="s">
        <v>133</v>
      </c>
      <c r="M92" s="169" t="s">
        <v>134</v>
      </c>
      <c r="N92" s="170" t="s">
        <v>32</v>
      </c>
      <c r="O92" s="244"/>
    </row>
    <row r="93" spans="2:21" ht="12" customHeight="1" x14ac:dyDescent="0.25">
      <c r="B93" s="237"/>
      <c r="C93" s="248"/>
      <c r="D93" s="172" t="s">
        <v>3</v>
      </c>
      <c r="E93" s="173">
        <v>0.3933703975663484</v>
      </c>
      <c r="F93" s="173">
        <v>1.7197488261582849</v>
      </c>
      <c r="G93" s="173">
        <v>4.0386910369951634</v>
      </c>
      <c r="H93" s="173">
        <v>7.0792113940924715</v>
      </c>
      <c r="I93" s="173">
        <v>9.9388497561730773</v>
      </c>
      <c r="J93" s="173">
        <v>11.966804979253109</v>
      </c>
      <c r="K93" s="173">
        <v>13.6090491339696</v>
      </c>
      <c r="L93" s="173">
        <v>14.843822843822849</v>
      </c>
      <c r="M93" s="173">
        <v>15.59934318555009</v>
      </c>
      <c r="N93" s="174">
        <v>16.032261237336478</v>
      </c>
      <c r="O93" s="244"/>
      <c r="Q93" s="52"/>
    </row>
    <row r="94" spans="2:21" ht="12" customHeight="1" x14ac:dyDescent="0.25">
      <c r="B94" s="237"/>
      <c r="C94" s="248"/>
      <c r="D94" s="172" t="s">
        <v>2</v>
      </c>
      <c r="E94" s="175">
        <v>1.4834630350194551</v>
      </c>
      <c r="F94" s="175">
        <v>5.9152366094643778</v>
      </c>
      <c r="G94" s="175">
        <v>10.918495736054799</v>
      </c>
      <c r="H94" s="175">
        <v>15.427203351788121</v>
      </c>
      <c r="I94" s="175">
        <v>18.691588785046733</v>
      </c>
      <c r="J94" s="175">
        <v>20.863427445830602</v>
      </c>
      <c r="K94" s="175">
        <v>22.56637168141593</v>
      </c>
      <c r="L94" s="175">
        <v>23.86903714134835</v>
      </c>
      <c r="M94" s="175">
        <v>24.836719883889693</v>
      </c>
      <c r="N94" s="176">
        <v>25.604763676963159</v>
      </c>
      <c r="O94" s="244"/>
    </row>
    <row r="95" spans="2:21" ht="12" customHeight="1" x14ac:dyDescent="0.25">
      <c r="B95" s="237"/>
      <c r="C95" s="248"/>
      <c r="D95" s="172" t="s">
        <v>1</v>
      </c>
      <c r="E95" s="173">
        <v>4.0894281541399851</v>
      </c>
      <c r="F95" s="173">
        <v>10.70167176830704</v>
      </c>
      <c r="G95" s="173">
        <v>17.668802365697381</v>
      </c>
      <c r="H95" s="173">
        <v>23.025383326890861</v>
      </c>
      <c r="I95" s="173">
        <v>26.821103374397431</v>
      </c>
      <c r="J95" s="173">
        <v>29.327255145738363</v>
      </c>
      <c r="K95" s="173">
        <v>31.233933161953729</v>
      </c>
      <c r="L95" s="173">
        <v>32.6849395814913</v>
      </c>
      <c r="M95" s="173">
        <v>34.013087810074573</v>
      </c>
      <c r="N95" s="174">
        <v>35.281181275526244</v>
      </c>
      <c r="O95" s="244"/>
    </row>
    <row r="96" spans="2:21" ht="12" customHeight="1" x14ac:dyDescent="0.25">
      <c r="B96" s="237"/>
      <c r="C96" s="248"/>
      <c r="D96" s="172" t="s">
        <v>4</v>
      </c>
      <c r="E96" s="175">
        <v>4.5083271454333289</v>
      </c>
      <c r="F96" s="175">
        <v>11.541005291005289</v>
      </c>
      <c r="G96" s="175">
        <v>18.593714154622621</v>
      </c>
      <c r="H96" s="175">
        <v>23.98713060057197</v>
      </c>
      <c r="I96" s="175">
        <v>28.029556650246313</v>
      </c>
      <c r="J96" s="175">
        <v>30.86263597267898</v>
      </c>
      <c r="K96" s="175">
        <v>33.15075639019301</v>
      </c>
      <c r="L96" s="175">
        <v>34.974510330024152</v>
      </c>
      <c r="M96" s="175">
        <v>36.396247240618102</v>
      </c>
      <c r="N96" s="176">
        <v>37.847073900042723</v>
      </c>
      <c r="O96" s="244"/>
      <c r="P96" s="120"/>
      <c r="R96" s="49"/>
      <c r="S96" s="49"/>
      <c r="T96" s="49"/>
      <c r="U96" s="49"/>
    </row>
    <row r="97" spans="2:17" ht="12" customHeight="1" x14ac:dyDescent="0.25">
      <c r="B97" s="237"/>
      <c r="C97" s="248"/>
      <c r="D97" s="172" t="s">
        <v>5</v>
      </c>
      <c r="E97" s="173">
        <v>7.4777348344815993</v>
      </c>
      <c r="F97" s="173">
        <v>15.318173805746522</v>
      </c>
      <c r="G97" s="173">
        <v>21.07023411371237</v>
      </c>
      <c r="H97" s="173">
        <v>25.00976181179227</v>
      </c>
      <c r="I97" s="173">
        <v>27.799227799227801</v>
      </c>
      <c r="J97" s="173">
        <v>30.342508930447583</v>
      </c>
      <c r="K97" s="173">
        <v>32.698204117389402</v>
      </c>
      <c r="L97" s="173">
        <v>35.025148605395529</v>
      </c>
      <c r="M97" s="173">
        <v>37.168775364048699</v>
      </c>
      <c r="N97" s="174">
        <v>38.971684053651259</v>
      </c>
      <c r="O97" s="244"/>
    </row>
    <row r="98" spans="2:17" ht="12" customHeight="1" x14ac:dyDescent="0.25">
      <c r="B98" s="237"/>
      <c r="C98" s="248"/>
      <c r="D98" s="172" t="s">
        <v>6</v>
      </c>
      <c r="E98" s="175">
        <v>14.45408049810985</v>
      </c>
      <c r="F98" s="175">
        <v>22.965048088200788</v>
      </c>
      <c r="G98" s="175">
        <v>28.414755732801598</v>
      </c>
      <c r="H98" s="175">
        <v>32.400316873514647</v>
      </c>
      <c r="I98" s="175">
        <v>35.696482968706739</v>
      </c>
      <c r="J98" s="175">
        <v>38.076152304609217</v>
      </c>
      <c r="K98" s="175">
        <v>40.407063753367261</v>
      </c>
      <c r="L98" s="175">
        <v>42.63784461152882</v>
      </c>
      <c r="M98" s="175">
        <v>45.08899143045484</v>
      </c>
      <c r="N98" s="176">
        <v>47.775831873905425</v>
      </c>
      <c r="O98" s="244"/>
    </row>
    <row r="99" spans="2:17" ht="12" customHeight="1" x14ac:dyDescent="0.25">
      <c r="B99" s="237"/>
      <c r="C99" s="248"/>
      <c r="D99" s="172" t="s">
        <v>21</v>
      </c>
      <c r="E99" s="173">
        <v>41.189725101397038</v>
      </c>
      <c r="F99" s="173">
        <v>52.797833935018048</v>
      </c>
      <c r="G99" s="173">
        <v>55.560578661844474</v>
      </c>
      <c r="H99" s="173">
        <v>56.929347826086961</v>
      </c>
      <c r="I99" s="173">
        <v>57.531760435571698</v>
      </c>
      <c r="J99" s="173">
        <v>57.85876993166287</v>
      </c>
      <c r="K99" s="173">
        <v>58.571428571428541</v>
      </c>
      <c r="L99" s="173">
        <v>59.306141584622587</v>
      </c>
      <c r="M99" s="173">
        <v>60.922330097087375</v>
      </c>
      <c r="N99" s="174">
        <v>63.612969634585681</v>
      </c>
      <c r="O99" s="244"/>
    </row>
    <row r="100" spans="2:17" ht="12" customHeight="1" x14ac:dyDescent="0.25">
      <c r="B100" s="237"/>
      <c r="C100" s="248"/>
      <c r="D100" s="172"/>
      <c r="E100" s="175"/>
      <c r="F100" s="175"/>
      <c r="G100" s="175"/>
      <c r="H100" s="175"/>
      <c r="I100" s="175"/>
      <c r="J100" s="175"/>
      <c r="K100" s="175"/>
      <c r="L100" s="175"/>
      <c r="M100" s="175"/>
      <c r="N100" s="176"/>
      <c r="O100" s="244"/>
    </row>
    <row r="101" spans="2:17" ht="12" customHeight="1" x14ac:dyDescent="0.25">
      <c r="B101" s="237"/>
      <c r="C101" s="248"/>
      <c r="D101" s="172" t="s">
        <v>7</v>
      </c>
      <c r="E101" s="173">
        <v>2.161427506685957</v>
      </c>
      <c r="F101" s="173">
        <v>6.3235122860137425</v>
      </c>
      <c r="G101" s="173">
        <v>11.22331362132906</v>
      </c>
      <c r="H101" s="173">
        <v>15.745908490387988</v>
      </c>
      <c r="I101" s="173">
        <v>19.365307294658241</v>
      </c>
      <c r="J101" s="173">
        <v>21.858383152582089</v>
      </c>
      <c r="K101" s="173">
        <v>23.837172807733349</v>
      </c>
      <c r="L101" s="173">
        <v>25.36383214775174</v>
      </c>
      <c r="M101" s="173">
        <v>26.468804743296047</v>
      </c>
      <c r="N101" s="174">
        <v>27.341859661251288</v>
      </c>
      <c r="O101" s="244"/>
    </row>
    <row r="102" spans="2:17" ht="12" customHeight="1" x14ac:dyDescent="0.25">
      <c r="B102" s="237"/>
      <c r="C102" s="248"/>
      <c r="D102" s="172" t="s">
        <v>8</v>
      </c>
      <c r="E102" s="175">
        <v>15.86010894450146</v>
      </c>
      <c r="F102" s="175">
        <v>24.835418038183018</v>
      </c>
      <c r="G102" s="175">
        <v>30.182664139238319</v>
      </c>
      <c r="H102" s="175">
        <v>33.867050463254472</v>
      </c>
      <c r="I102" s="175">
        <v>36.559239940387478</v>
      </c>
      <c r="J102" s="175">
        <v>38.70967741935484</v>
      </c>
      <c r="K102" s="175">
        <v>40.825642552346942</v>
      </c>
      <c r="L102" s="175">
        <v>42.87039901020723</v>
      </c>
      <c r="M102" s="175">
        <v>45.02854680598945</v>
      </c>
      <c r="N102" s="176">
        <v>47.246146872166825</v>
      </c>
      <c r="O102" s="244"/>
    </row>
    <row r="103" spans="2:17" ht="12" customHeight="1" x14ac:dyDescent="0.25">
      <c r="B103" s="237"/>
      <c r="C103" s="249"/>
      <c r="D103" s="179" t="s">
        <v>28</v>
      </c>
      <c r="E103" s="180">
        <v>5.1385433645020155</v>
      </c>
      <c r="F103" s="180">
        <v>10.407174106413491</v>
      </c>
      <c r="G103" s="180">
        <v>15.49481694296696</v>
      </c>
      <c r="H103" s="180">
        <v>19.924905613409109</v>
      </c>
      <c r="I103" s="180">
        <v>23.41733251382913</v>
      </c>
      <c r="J103" s="180">
        <v>25.883751772076653</v>
      </c>
      <c r="K103" s="180">
        <v>27.919120627578149</v>
      </c>
      <c r="L103" s="180">
        <v>29.572437724625111</v>
      </c>
      <c r="M103" s="180">
        <v>30.89024045987631</v>
      </c>
      <c r="N103" s="181">
        <v>31.99396090480478</v>
      </c>
      <c r="O103" s="244"/>
    </row>
    <row r="104" spans="2:17" ht="12" customHeight="1" x14ac:dyDescent="0.25">
      <c r="B104" s="237"/>
      <c r="C104" s="237"/>
      <c r="D104" s="242"/>
      <c r="E104" s="246"/>
      <c r="F104" s="246"/>
      <c r="G104" s="246"/>
      <c r="H104" s="246"/>
      <c r="I104" s="246"/>
      <c r="J104" s="246"/>
      <c r="K104" s="246"/>
      <c r="L104" s="246"/>
      <c r="M104" s="246"/>
      <c r="N104" s="246"/>
      <c r="O104" s="244"/>
    </row>
    <row r="105" spans="2:17" ht="12" customHeight="1" x14ac:dyDescent="0.25">
      <c r="B105" s="237"/>
      <c r="C105" s="237"/>
      <c r="D105" s="242"/>
      <c r="E105" s="246"/>
      <c r="F105" s="246"/>
      <c r="G105" s="246"/>
      <c r="H105" s="246"/>
      <c r="I105" s="246"/>
      <c r="J105" s="246"/>
      <c r="K105" s="246"/>
      <c r="L105" s="246"/>
      <c r="M105" s="246"/>
      <c r="N105" s="246"/>
      <c r="O105" s="244"/>
    </row>
    <row r="106" spans="2:17" ht="16.5" customHeight="1" x14ac:dyDescent="0.25">
      <c r="B106" s="237"/>
      <c r="C106" s="166" t="s">
        <v>235</v>
      </c>
      <c r="D106" s="244"/>
      <c r="E106" s="246"/>
      <c r="F106" s="246"/>
      <c r="G106" s="246"/>
      <c r="H106" s="246"/>
      <c r="I106" s="246"/>
      <c r="J106" s="246"/>
      <c r="K106" s="246"/>
      <c r="L106" s="246"/>
      <c r="M106" s="246"/>
      <c r="N106" s="246"/>
      <c r="O106" s="244"/>
    </row>
    <row r="107" spans="2:17" ht="12" customHeight="1" x14ac:dyDescent="0.25">
      <c r="B107" s="237"/>
      <c r="C107" s="256"/>
      <c r="D107" s="168" t="s">
        <v>19</v>
      </c>
      <c r="E107" s="169" t="s">
        <v>26</v>
      </c>
      <c r="F107" s="169" t="s">
        <v>25</v>
      </c>
      <c r="G107" s="169" t="s">
        <v>24</v>
      </c>
      <c r="H107" s="169" t="s">
        <v>23</v>
      </c>
      <c r="I107" s="169" t="s">
        <v>22</v>
      </c>
      <c r="J107" s="169" t="s">
        <v>131</v>
      </c>
      <c r="K107" s="169" t="s">
        <v>132</v>
      </c>
      <c r="L107" s="169" t="s">
        <v>133</v>
      </c>
      <c r="M107" s="169" t="s">
        <v>134</v>
      </c>
      <c r="N107" s="170" t="s">
        <v>32</v>
      </c>
      <c r="O107" s="244"/>
    </row>
    <row r="108" spans="2:17" ht="12" customHeight="1" x14ac:dyDescent="0.25">
      <c r="B108" s="237"/>
      <c r="C108" s="248"/>
      <c r="D108" s="172" t="s">
        <v>3</v>
      </c>
      <c r="E108" s="173">
        <v>0.85470085470085444</v>
      </c>
      <c r="F108" s="173">
        <v>2.8772981205927639</v>
      </c>
      <c r="G108" s="173">
        <v>4.7928405513702304</v>
      </c>
      <c r="H108" s="173">
        <v>6.1084380444690591</v>
      </c>
      <c r="I108" s="173">
        <v>7.0041517184235804</v>
      </c>
      <c r="J108" s="173">
        <v>7.6049110139781897</v>
      </c>
      <c r="K108" s="173">
        <v>8.0337843974207619</v>
      </c>
      <c r="L108" s="173">
        <v>8.3701550506695508</v>
      </c>
      <c r="M108" s="173">
        <v>8.7014687997006259</v>
      </c>
      <c r="N108" s="174">
        <v>9.0003922015156714</v>
      </c>
      <c r="O108" s="244"/>
      <c r="P108" s="52"/>
      <c r="Q108" s="52"/>
    </row>
    <row r="109" spans="2:17" ht="12" customHeight="1" x14ac:dyDescent="0.25">
      <c r="B109" s="237"/>
      <c r="C109" s="248"/>
      <c r="D109" s="172" t="s">
        <v>2</v>
      </c>
      <c r="E109" s="175">
        <v>1.4749174374990661</v>
      </c>
      <c r="F109" s="175">
        <v>5.3571428571428568</v>
      </c>
      <c r="G109" s="175">
        <v>8.7262491203377905</v>
      </c>
      <c r="H109" s="175">
        <v>11.34568019703803</v>
      </c>
      <c r="I109" s="175">
        <v>13.28232293505984</v>
      </c>
      <c r="J109" s="175">
        <v>14.880315592404381</v>
      </c>
      <c r="K109" s="175">
        <v>16.190622703109238</v>
      </c>
      <c r="L109" s="175">
        <v>17.282547895399251</v>
      </c>
      <c r="M109" s="175">
        <v>18.299763457816638</v>
      </c>
      <c r="N109" s="176">
        <v>19.325266536319042</v>
      </c>
      <c r="O109" s="244"/>
    </row>
    <row r="110" spans="2:17" ht="12" customHeight="1" x14ac:dyDescent="0.25">
      <c r="B110" s="237"/>
      <c r="C110" s="248"/>
      <c r="D110" s="172" t="s">
        <v>1</v>
      </c>
      <c r="E110" s="173">
        <v>2.6104984236416939</v>
      </c>
      <c r="F110" s="173">
        <v>7.7024525095741714</v>
      </c>
      <c r="G110" s="173">
        <v>12.28984598502959</v>
      </c>
      <c r="H110" s="173">
        <v>16.430228167646579</v>
      </c>
      <c r="I110" s="173">
        <v>19.746429815395331</v>
      </c>
      <c r="J110" s="173">
        <v>22.514564931403868</v>
      </c>
      <c r="K110" s="173">
        <v>24.823380230662401</v>
      </c>
      <c r="L110" s="173">
        <v>26.935936237303711</v>
      </c>
      <c r="M110" s="173">
        <v>28.750891982940303</v>
      </c>
      <c r="N110" s="174">
        <v>30.489816470751652</v>
      </c>
      <c r="O110" s="244"/>
    </row>
    <row r="111" spans="2:17" ht="12" customHeight="1" x14ac:dyDescent="0.25">
      <c r="B111" s="237"/>
      <c r="C111" s="248"/>
      <c r="D111" s="172" t="s">
        <v>4</v>
      </c>
      <c r="E111" s="175">
        <v>5.2413499574382838</v>
      </c>
      <c r="F111" s="175">
        <v>13.107303784230439</v>
      </c>
      <c r="G111" s="175">
        <v>19.840034069283082</v>
      </c>
      <c r="H111" s="175">
        <v>25.237408094550961</v>
      </c>
      <c r="I111" s="175">
        <v>29.384911100432483</v>
      </c>
      <c r="J111" s="175">
        <v>32.338619416544326</v>
      </c>
      <c r="K111" s="175">
        <v>34.561742543406289</v>
      </c>
      <c r="L111" s="175">
        <v>36.540282153554863</v>
      </c>
      <c r="M111" s="175">
        <v>38.309777627707291</v>
      </c>
      <c r="N111" s="176">
        <v>40.080795940170937</v>
      </c>
      <c r="O111" s="244"/>
    </row>
    <row r="112" spans="2:17" ht="12" customHeight="1" x14ac:dyDescent="0.25">
      <c r="B112" s="237"/>
      <c r="C112" s="248"/>
      <c r="D112" s="172" t="s">
        <v>5</v>
      </c>
      <c r="E112" s="173">
        <v>9.6634298105025014</v>
      </c>
      <c r="F112" s="173">
        <v>17.130259119692319</v>
      </c>
      <c r="G112" s="173">
        <v>23.088163662932303</v>
      </c>
      <c r="H112" s="173">
        <v>27.724311203849599</v>
      </c>
      <c r="I112" s="173">
        <v>31.807261378179941</v>
      </c>
      <c r="J112" s="173">
        <v>35.471832659852623</v>
      </c>
      <c r="K112" s="173">
        <v>38.71252426939661</v>
      </c>
      <c r="L112" s="173">
        <v>41.510135763436864</v>
      </c>
      <c r="M112" s="173">
        <v>44.352392720736908</v>
      </c>
      <c r="N112" s="174">
        <v>46.8138410752181</v>
      </c>
      <c r="O112" s="244"/>
    </row>
    <row r="113" spans="2:16" ht="12" customHeight="1" x14ac:dyDescent="0.25">
      <c r="B113" s="237"/>
      <c r="C113" s="248"/>
      <c r="D113" s="172" t="s">
        <v>6</v>
      </c>
      <c r="E113" s="175">
        <v>15.690171086594029</v>
      </c>
      <c r="F113" s="175">
        <v>25.544100801832759</v>
      </c>
      <c r="G113" s="175">
        <v>31.994237003241686</v>
      </c>
      <c r="H113" s="175">
        <v>36.924825779666882</v>
      </c>
      <c r="I113" s="175">
        <v>41.11812674148112</v>
      </c>
      <c r="J113" s="175">
        <v>44.499761665166041</v>
      </c>
      <c r="K113" s="175">
        <v>47.384717461019584</v>
      </c>
      <c r="L113" s="175">
        <v>50.2283769237483</v>
      </c>
      <c r="M113" s="175">
        <v>53.12548090240373</v>
      </c>
      <c r="N113" s="176">
        <v>56.473738141671895</v>
      </c>
      <c r="O113" s="244"/>
    </row>
    <row r="114" spans="2:16" ht="12" customHeight="1" x14ac:dyDescent="0.25">
      <c r="B114" s="237"/>
      <c r="C114" s="248"/>
      <c r="D114" s="172" t="s">
        <v>21</v>
      </c>
      <c r="E114" s="173">
        <v>38.490179333902638</v>
      </c>
      <c r="F114" s="173">
        <v>49.842772728843428</v>
      </c>
      <c r="G114" s="173">
        <v>54.583318749781249</v>
      </c>
      <c r="H114" s="173">
        <v>57.452391928791791</v>
      </c>
      <c r="I114" s="173">
        <v>59.719359155184257</v>
      </c>
      <c r="J114" s="173">
        <v>61.587879237996205</v>
      </c>
      <c r="K114" s="173">
        <v>63.098037703843623</v>
      </c>
      <c r="L114" s="173">
        <v>65.517952100251463</v>
      </c>
      <c r="M114" s="173">
        <v>68.870822041553751</v>
      </c>
      <c r="N114" s="174">
        <v>74.309692793866233</v>
      </c>
      <c r="O114" s="244"/>
    </row>
    <row r="115" spans="2:16" ht="12" customHeight="1" x14ac:dyDescent="0.25">
      <c r="B115" s="237"/>
      <c r="C115" s="248"/>
      <c r="D115" s="172"/>
      <c r="E115" s="175"/>
      <c r="F115" s="175"/>
      <c r="G115" s="175"/>
      <c r="H115" s="175"/>
      <c r="I115" s="175"/>
      <c r="J115" s="175"/>
      <c r="K115" s="175"/>
      <c r="L115" s="175"/>
      <c r="M115" s="175"/>
      <c r="N115" s="176"/>
      <c r="O115" s="244"/>
    </row>
    <row r="116" spans="2:16" ht="12" customHeight="1" x14ac:dyDescent="0.25">
      <c r="B116" s="237"/>
      <c r="C116" s="248"/>
      <c r="D116" s="172" t="s">
        <v>7</v>
      </c>
      <c r="E116" s="173">
        <v>1.7483323367994901</v>
      </c>
      <c r="F116" s="173">
        <v>5.1653508756894615</v>
      </c>
      <c r="G116" s="173">
        <v>8.2274691450153554</v>
      </c>
      <c r="H116" s="173">
        <v>10.57658937449988</v>
      </c>
      <c r="I116" s="173">
        <v>12.3018046666201</v>
      </c>
      <c r="J116" s="173">
        <v>13.549447518477031</v>
      </c>
      <c r="K116" s="173">
        <v>14.473104267673381</v>
      </c>
      <c r="L116" s="173">
        <v>15.223680496754161</v>
      </c>
      <c r="M116" s="173">
        <v>15.88732597619687</v>
      </c>
      <c r="N116" s="174">
        <v>16.500743018191141</v>
      </c>
      <c r="O116" s="244"/>
    </row>
    <row r="117" spans="2:16" ht="12" customHeight="1" x14ac:dyDescent="0.25">
      <c r="B117" s="237"/>
      <c r="C117" s="248"/>
      <c r="D117" s="172" t="s">
        <v>8</v>
      </c>
      <c r="E117" s="175">
        <v>18.44887341481018</v>
      </c>
      <c r="F117" s="175">
        <v>27.735839867530309</v>
      </c>
      <c r="G117" s="175">
        <v>33.723051687198705</v>
      </c>
      <c r="H117" s="175">
        <v>38.193909937646467</v>
      </c>
      <c r="I117" s="175">
        <v>42.013530146351989</v>
      </c>
      <c r="J117" s="175">
        <v>45.252479838143138</v>
      </c>
      <c r="K117" s="175">
        <v>48.010219121548595</v>
      </c>
      <c r="L117" s="175">
        <v>50.672580527884826</v>
      </c>
      <c r="M117" s="175">
        <v>53.526745642128127</v>
      </c>
      <c r="N117" s="176">
        <v>56.671937137655114</v>
      </c>
      <c r="O117" s="244"/>
    </row>
    <row r="118" spans="2:16" ht="12" customHeight="1" x14ac:dyDescent="0.25">
      <c r="B118" s="237"/>
      <c r="C118" s="249"/>
      <c r="D118" s="179" t="s">
        <v>88</v>
      </c>
      <c r="E118" s="180">
        <v>4.6534985396595907</v>
      </c>
      <c r="F118" s="180">
        <v>9.1004551218186762</v>
      </c>
      <c r="G118" s="180">
        <v>12.648928095070151</v>
      </c>
      <c r="H118" s="180">
        <v>15.330496943785299</v>
      </c>
      <c r="I118" s="180">
        <v>17.348220239539419</v>
      </c>
      <c r="J118" s="180">
        <v>18.840273869818038</v>
      </c>
      <c r="K118" s="180">
        <v>19.946279666452853</v>
      </c>
      <c r="L118" s="180">
        <v>20.850901044251671</v>
      </c>
      <c r="M118" s="180">
        <v>21.65233847903389</v>
      </c>
      <c r="N118" s="181">
        <v>22.370348589940818</v>
      </c>
      <c r="O118" s="244"/>
    </row>
    <row r="119" spans="2:16" ht="16.5" customHeight="1" x14ac:dyDescent="0.25">
      <c r="B119" s="237"/>
      <c r="C119" s="245" t="s">
        <v>149</v>
      </c>
      <c r="D119" s="242"/>
      <c r="E119" s="246"/>
      <c r="F119" s="246"/>
      <c r="G119" s="246"/>
      <c r="H119" s="246"/>
      <c r="I119" s="246"/>
      <c r="J119" s="246"/>
      <c r="K119" s="246"/>
      <c r="L119" s="246"/>
      <c r="M119" s="246"/>
      <c r="N119" s="246"/>
      <c r="O119" s="244"/>
    </row>
    <row r="120" spans="2:16" ht="12" customHeight="1" x14ac:dyDescent="0.25">
      <c r="B120" s="237"/>
      <c r="C120" s="237"/>
      <c r="D120" s="242"/>
      <c r="E120" s="246"/>
      <c r="F120" s="246"/>
      <c r="G120" s="246"/>
      <c r="H120" s="246"/>
      <c r="I120" s="246"/>
      <c r="J120" s="246"/>
      <c r="K120" s="246"/>
      <c r="L120" s="246"/>
      <c r="M120" s="246"/>
      <c r="N120" s="246"/>
      <c r="O120" s="244"/>
    </row>
    <row r="121" spans="2:16" ht="16.5" customHeight="1" x14ac:dyDescent="0.25">
      <c r="B121" s="237"/>
      <c r="C121" s="166" t="s">
        <v>236</v>
      </c>
      <c r="D121" s="244"/>
      <c r="E121" s="246"/>
      <c r="F121" s="246"/>
      <c r="G121" s="246"/>
      <c r="H121" s="246"/>
      <c r="I121" s="246"/>
      <c r="J121" s="246"/>
      <c r="K121" s="246"/>
      <c r="L121" s="246"/>
      <c r="M121" s="246"/>
      <c r="N121" s="246"/>
      <c r="O121" s="244"/>
    </row>
    <row r="122" spans="2:16" ht="12" customHeight="1" x14ac:dyDescent="0.25">
      <c r="B122" s="237"/>
      <c r="C122" s="256"/>
      <c r="D122" s="168" t="s">
        <v>19</v>
      </c>
      <c r="E122" s="169" t="s">
        <v>26</v>
      </c>
      <c r="F122" s="169" t="s">
        <v>25</v>
      </c>
      <c r="G122" s="169" t="s">
        <v>24</v>
      </c>
      <c r="H122" s="169" t="s">
        <v>23</v>
      </c>
      <c r="I122" s="169" t="s">
        <v>22</v>
      </c>
      <c r="J122" s="169" t="s">
        <v>131</v>
      </c>
      <c r="K122" s="169" t="s">
        <v>132</v>
      </c>
      <c r="L122" s="169" t="s">
        <v>133</v>
      </c>
      <c r="M122" s="169" t="s">
        <v>134</v>
      </c>
      <c r="N122" s="170" t="s">
        <v>32</v>
      </c>
      <c r="O122" s="244"/>
    </row>
    <row r="123" spans="2:16" ht="12" customHeight="1" x14ac:dyDescent="0.25">
      <c r="B123" s="237"/>
      <c r="C123" s="248"/>
      <c r="D123" s="172" t="s">
        <v>3</v>
      </c>
      <c r="E123" s="173">
        <v>5.6319897015045452E-2</v>
      </c>
      <c r="F123" s="173">
        <v>0.21886356128179721</v>
      </c>
      <c r="G123" s="173">
        <v>0.43244159918599223</v>
      </c>
      <c r="H123" s="173">
        <v>0.71123134653983766</v>
      </c>
      <c r="I123" s="173">
        <v>0.97331240188383072</v>
      </c>
      <c r="J123" s="173">
        <v>1.1953662251349979</v>
      </c>
      <c r="K123" s="173">
        <v>1.3908804129624319</v>
      </c>
      <c r="L123" s="173">
        <v>1.5296462381664169</v>
      </c>
      <c r="M123" s="173">
        <v>1.6684100418410039</v>
      </c>
      <c r="N123" s="174">
        <v>1.774530271398747</v>
      </c>
      <c r="O123" s="244"/>
      <c r="P123" s="52"/>
    </row>
    <row r="124" spans="2:16" ht="12" customHeight="1" x14ac:dyDescent="0.25">
      <c r="B124" s="237"/>
      <c r="C124" s="248"/>
      <c r="D124" s="172" t="s">
        <v>2</v>
      </c>
      <c r="E124" s="175">
        <v>0.2336650800519256</v>
      </c>
      <c r="F124" s="175">
        <v>0.69562115401765812</v>
      </c>
      <c r="G124" s="175">
        <v>1.2309388205033991</v>
      </c>
      <c r="H124" s="175">
        <v>1.8685383666887978</v>
      </c>
      <c r="I124" s="175">
        <v>2.445251890405578</v>
      </c>
      <c r="J124" s="175">
        <v>3.0650948231676063</v>
      </c>
      <c r="K124" s="175">
        <v>3.5486313967326621</v>
      </c>
      <c r="L124" s="175">
        <v>4.0041422160856062</v>
      </c>
      <c r="M124" s="175">
        <v>4.4225738133798442</v>
      </c>
      <c r="N124" s="176">
        <v>4.85357917570499</v>
      </c>
      <c r="O124" s="244"/>
    </row>
    <row r="125" spans="2:16" ht="12" customHeight="1" x14ac:dyDescent="0.25">
      <c r="B125" s="237"/>
      <c r="C125" s="248"/>
      <c r="D125" s="172" t="s">
        <v>1</v>
      </c>
      <c r="E125" s="173">
        <v>0.35902696365767872</v>
      </c>
      <c r="F125" s="173">
        <v>0.95093191327500948</v>
      </c>
      <c r="G125" s="173">
        <v>1.651521137890162</v>
      </c>
      <c r="H125" s="173">
        <v>2.4414303329223177</v>
      </c>
      <c r="I125" s="173">
        <v>3.1652084405558409</v>
      </c>
      <c r="J125" s="173">
        <v>3.8214834221700236</v>
      </c>
      <c r="K125" s="173">
        <v>4.343666283964791</v>
      </c>
      <c r="L125" s="173">
        <v>4.8162101618979731</v>
      </c>
      <c r="M125" s="173">
        <v>5.2540353157837716</v>
      </c>
      <c r="N125" s="174">
        <v>5.6924678930926769</v>
      </c>
      <c r="O125" s="244"/>
    </row>
    <row r="126" spans="2:16" ht="12" customHeight="1" x14ac:dyDescent="0.25">
      <c r="B126" s="237"/>
      <c r="C126" s="248"/>
      <c r="D126" s="172" t="s">
        <v>4</v>
      </c>
      <c r="E126" s="175">
        <v>0.80307262569832427</v>
      </c>
      <c r="F126" s="175">
        <v>2.238805970149254</v>
      </c>
      <c r="G126" s="175">
        <v>3.7504540501271348</v>
      </c>
      <c r="H126" s="175">
        <v>5.2113330236878772</v>
      </c>
      <c r="I126" s="175">
        <v>6.5148457768809465</v>
      </c>
      <c r="J126" s="175">
        <v>7.5186474390850337</v>
      </c>
      <c r="K126" s="175">
        <v>8.450268262484526</v>
      </c>
      <c r="L126" s="175">
        <v>9.2644521138912879</v>
      </c>
      <c r="M126" s="175">
        <v>9.9749202006383957</v>
      </c>
      <c r="N126" s="176">
        <v>10.71863580998782</v>
      </c>
      <c r="O126" s="244"/>
    </row>
    <row r="127" spans="2:16" ht="12" customHeight="1" x14ac:dyDescent="0.25">
      <c r="B127" s="237"/>
      <c r="C127" s="248"/>
      <c r="D127" s="172" t="s">
        <v>5</v>
      </c>
      <c r="E127" s="173">
        <v>2.3500526131182049</v>
      </c>
      <c r="F127" s="173">
        <v>5.691206168533137</v>
      </c>
      <c r="G127" s="173">
        <v>8.7281795511221958</v>
      </c>
      <c r="H127" s="173">
        <v>10.86649161785498</v>
      </c>
      <c r="I127" s="173">
        <v>12.48952221290863</v>
      </c>
      <c r="J127" s="173">
        <v>14.266784452296822</v>
      </c>
      <c r="K127" s="173">
        <v>15.992474129821261</v>
      </c>
      <c r="L127" s="173">
        <v>17.99492385786802</v>
      </c>
      <c r="M127" s="173">
        <v>20.072082062655948</v>
      </c>
      <c r="N127" s="174">
        <v>22.171393717596828</v>
      </c>
      <c r="O127" s="244"/>
    </row>
    <row r="128" spans="2:16" ht="12" customHeight="1" x14ac:dyDescent="0.25">
      <c r="B128" s="237"/>
      <c r="C128" s="248"/>
      <c r="D128" s="172" t="s">
        <v>6</v>
      </c>
      <c r="E128" s="175">
        <v>5.4146675805346129</v>
      </c>
      <c r="F128" s="175">
        <v>9.9433828733191767</v>
      </c>
      <c r="G128" s="175">
        <v>13.561190738699011</v>
      </c>
      <c r="H128" s="175">
        <v>16.163546045089799</v>
      </c>
      <c r="I128" s="175">
        <v>18.08088818398096</v>
      </c>
      <c r="J128" s="175">
        <v>19.665970772442591</v>
      </c>
      <c r="K128" s="175">
        <v>21.45110410094637</v>
      </c>
      <c r="L128" s="175">
        <v>23.179133858267718</v>
      </c>
      <c r="M128" s="175">
        <v>25.467546754675467</v>
      </c>
      <c r="N128" s="176">
        <v>28.562091503267972</v>
      </c>
      <c r="O128" s="244"/>
    </row>
    <row r="129" spans="2:16" ht="12" customHeight="1" x14ac:dyDescent="0.25">
      <c r="B129" s="237"/>
      <c r="C129" s="248"/>
      <c r="D129" s="172" t="s">
        <v>21</v>
      </c>
      <c r="E129" s="173">
        <v>20.885757423251132</v>
      </c>
      <c r="F129" s="173">
        <v>32.233109850438368</v>
      </c>
      <c r="G129" s="173">
        <v>38.327157226045522</v>
      </c>
      <c r="H129" s="173">
        <v>41.77970699945741</v>
      </c>
      <c r="I129" s="173">
        <v>44.313063063063055</v>
      </c>
      <c r="J129" s="173">
        <v>46.694214876033058</v>
      </c>
      <c r="K129" s="173">
        <v>48.970679975046785</v>
      </c>
      <c r="L129" s="173">
        <v>51.638795986622064</v>
      </c>
      <c r="M129" s="173">
        <v>54.504839910647803</v>
      </c>
      <c r="N129" s="174">
        <v>57.17948717948719</v>
      </c>
      <c r="O129" s="244"/>
    </row>
    <row r="130" spans="2:16" ht="12" customHeight="1" x14ac:dyDescent="0.25">
      <c r="B130" s="237"/>
      <c r="C130" s="248"/>
      <c r="D130" s="172"/>
      <c r="E130" s="175"/>
      <c r="F130" s="175"/>
      <c r="G130" s="175"/>
      <c r="H130" s="175"/>
      <c r="I130" s="175"/>
      <c r="J130" s="175"/>
      <c r="K130" s="175"/>
      <c r="L130" s="175"/>
      <c r="M130" s="175"/>
      <c r="N130" s="176"/>
      <c r="O130" s="244"/>
    </row>
    <row r="131" spans="2:16" ht="12" customHeight="1" x14ac:dyDescent="0.25">
      <c r="B131" s="237"/>
      <c r="C131" s="248"/>
      <c r="D131" s="172" t="s">
        <v>7</v>
      </c>
      <c r="E131" s="173">
        <v>0.29585317879610507</v>
      </c>
      <c r="F131" s="173">
        <v>0.8490723717198726</v>
      </c>
      <c r="G131" s="173">
        <v>1.4757481940144481</v>
      </c>
      <c r="H131" s="173">
        <v>2.1599191360323458</v>
      </c>
      <c r="I131" s="173">
        <v>2.773958161450599</v>
      </c>
      <c r="J131" s="173">
        <v>3.3056750275948685</v>
      </c>
      <c r="K131" s="173">
        <v>3.7607585123934091</v>
      </c>
      <c r="L131" s="173">
        <v>4.152212981151</v>
      </c>
      <c r="M131" s="173">
        <v>4.5049833887043196</v>
      </c>
      <c r="N131" s="174">
        <v>4.8384435907708978</v>
      </c>
      <c r="O131" s="244"/>
    </row>
    <row r="132" spans="2:16" ht="12" customHeight="1" x14ac:dyDescent="0.25">
      <c r="B132" s="237"/>
      <c r="C132" s="248"/>
      <c r="D132" s="172" t="s">
        <v>8</v>
      </c>
      <c r="E132" s="175">
        <v>6.6654096351466006</v>
      </c>
      <c r="F132" s="175">
        <v>11.907559733646691</v>
      </c>
      <c r="G132" s="175">
        <v>15.75893311615596</v>
      </c>
      <c r="H132" s="175">
        <v>18.39336946126873</v>
      </c>
      <c r="I132" s="175">
        <v>20.27563395810364</v>
      </c>
      <c r="J132" s="175">
        <v>22.14227689451085</v>
      </c>
      <c r="K132" s="175">
        <v>24.040128808521168</v>
      </c>
      <c r="L132" s="175">
        <v>26.141690103120403</v>
      </c>
      <c r="M132" s="175">
        <v>28.354018912529551</v>
      </c>
      <c r="N132" s="176">
        <v>30.657300551931758</v>
      </c>
      <c r="O132" s="244"/>
    </row>
    <row r="133" spans="2:16" ht="12" customHeight="1" x14ac:dyDescent="0.25">
      <c r="B133" s="237"/>
      <c r="C133" s="249"/>
      <c r="D133" s="179" t="s">
        <v>89</v>
      </c>
      <c r="E133" s="180">
        <v>1.2325994121235651</v>
      </c>
      <c r="F133" s="180">
        <v>2.4613803146683417</v>
      </c>
      <c r="G133" s="180">
        <v>3.5401615584950625</v>
      </c>
      <c r="H133" s="180">
        <v>4.4816266982766475</v>
      </c>
      <c r="I133" s="180">
        <v>5.269363180481978</v>
      </c>
      <c r="J133" s="180">
        <v>5.9594853097460891</v>
      </c>
      <c r="K133" s="180">
        <v>6.5652672867101716</v>
      </c>
      <c r="L133" s="180">
        <v>7.1202617450877606</v>
      </c>
      <c r="M133" s="180">
        <v>7.6139296583073319</v>
      </c>
      <c r="N133" s="181">
        <v>8.0272670935757073</v>
      </c>
      <c r="O133" s="244"/>
    </row>
    <row r="134" spans="2:16" ht="16.5" customHeight="1" x14ac:dyDescent="0.25">
      <c r="B134" s="237"/>
      <c r="C134" s="245" t="s">
        <v>149</v>
      </c>
      <c r="D134" s="242"/>
      <c r="E134" s="246"/>
      <c r="F134" s="246"/>
      <c r="G134" s="246"/>
      <c r="H134" s="246"/>
      <c r="I134" s="246"/>
      <c r="J134" s="246"/>
      <c r="K134" s="246"/>
      <c r="L134" s="246"/>
      <c r="M134" s="246"/>
      <c r="N134" s="246"/>
      <c r="O134" s="244"/>
    </row>
    <row r="135" spans="2:16" ht="12" customHeight="1" x14ac:dyDescent="0.25">
      <c r="B135" s="237"/>
      <c r="C135" s="237"/>
      <c r="D135" s="242"/>
      <c r="E135" s="246"/>
      <c r="F135" s="246"/>
      <c r="G135" s="246"/>
      <c r="H135" s="246"/>
      <c r="I135" s="246"/>
      <c r="J135" s="246"/>
      <c r="K135" s="246"/>
      <c r="L135" s="246"/>
      <c r="M135" s="246"/>
      <c r="N135" s="246"/>
      <c r="O135" s="244"/>
    </row>
    <row r="136" spans="2:16" ht="16.5" customHeight="1" x14ac:dyDescent="0.25">
      <c r="B136" s="237"/>
      <c r="C136" s="166" t="s">
        <v>237</v>
      </c>
      <c r="D136" s="244"/>
      <c r="E136" s="246"/>
      <c r="F136" s="246"/>
      <c r="G136" s="246"/>
      <c r="H136" s="246"/>
      <c r="I136" s="246"/>
      <c r="J136" s="246"/>
      <c r="K136" s="246"/>
      <c r="L136" s="246"/>
      <c r="M136" s="246"/>
      <c r="N136" s="246"/>
      <c r="O136" s="244"/>
    </row>
    <row r="137" spans="2:16" ht="12" customHeight="1" x14ac:dyDescent="0.25">
      <c r="B137" s="237"/>
      <c r="C137" s="256"/>
      <c r="D137" s="168" t="s">
        <v>19</v>
      </c>
      <c r="E137" s="169" t="s">
        <v>26</v>
      </c>
      <c r="F137" s="169" t="s">
        <v>25</v>
      </c>
      <c r="G137" s="169" t="s">
        <v>24</v>
      </c>
      <c r="H137" s="169" t="s">
        <v>23</v>
      </c>
      <c r="I137" s="169" t="s">
        <v>22</v>
      </c>
      <c r="J137" s="169" t="s">
        <v>131</v>
      </c>
      <c r="K137" s="169" t="s">
        <v>132</v>
      </c>
      <c r="L137" s="169" t="s">
        <v>133</v>
      </c>
      <c r="M137" s="169" t="s">
        <v>134</v>
      </c>
      <c r="N137" s="170" t="s">
        <v>32</v>
      </c>
      <c r="O137" s="244"/>
    </row>
    <row r="138" spans="2:16" ht="12" customHeight="1" x14ac:dyDescent="0.25">
      <c r="B138" s="237"/>
      <c r="C138" s="248"/>
      <c r="D138" s="172" t="s">
        <v>3</v>
      </c>
      <c r="E138" s="173">
        <v>0</v>
      </c>
      <c r="F138" s="173">
        <v>0</v>
      </c>
      <c r="G138" s="173">
        <v>0</v>
      </c>
      <c r="H138" s="173">
        <v>0</v>
      </c>
      <c r="I138" s="173">
        <v>0</v>
      </c>
      <c r="J138" s="173">
        <v>0</v>
      </c>
      <c r="K138" s="173">
        <v>0</v>
      </c>
      <c r="L138" s="173">
        <v>0</v>
      </c>
      <c r="M138" s="173">
        <v>0</v>
      </c>
      <c r="N138" s="174">
        <v>0</v>
      </c>
      <c r="O138" s="244"/>
      <c r="P138" s="52"/>
    </row>
    <row r="139" spans="2:16" ht="12" customHeight="1" x14ac:dyDescent="0.25">
      <c r="B139" s="237"/>
      <c r="C139" s="248"/>
      <c r="D139" s="172" t="s">
        <v>2</v>
      </c>
      <c r="E139" s="175">
        <v>0</v>
      </c>
      <c r="F139" s="175">
        <v>0</v>
      </c>
      <c r="G139" s="175">
        <v>0</v>
      </c>
      <c r="H139" s="175">
        <v>0.2690582959641255</v>
      </c>
      <c r="I139" s="175">
        <v>0.67243035542747365</v>
      </c>
      <c r="J139" s="175">
        <v>1.04602510460251</v>
      </c>
      <c r="K139" s="175">
        <v>1.1210762331838571</v>
      </c>
      <c r="L139" s="175">
        <v>1.2004801920768309</v>
      </c>
      <c r="M139" s="175">
        <v>1.287001287001287</v>
      </c>
      <c r="N139" s="176">
        <v>1.3774104683195589</v>
      </c>
      <c r="O139" s="244"/>
    </row>
    <row r="140" spans="2:16" ht="12" customHeight="1" x14ac:dyDescent="0.25">
      <c r="B140" s="237"/>
      <c r="C140" s="248"/>
      <c r="D140" s="172" t="s">
        <v>1</v>
      </c>
      <c r="E140" s="173">
        <v>0</v>
      </c>
      <c r="F140" s="173">
        <v>0.32840722495894908</v>
      </c>
      <c r="G140" s="173">
        <v>0.68669527896995708</v>
      </c>
      <c r="H140" s="173">
        <v>1.0801080108010799</v>
      </c>
      <c r="I140" s="173">
        <v>1.3257575757575759</v>
      </c>
      <c r="J140" s="173">
        <v>1.612903225806452</v>
      </c>
      <c r="K140" s="173">
        <v>1.705756929637527</v>
      </c>
      <c r="L140" s="173">
        <v>1.807909604519774</v>
      </c>
      <c r="M140" s="173">
        <v>1.930036188178528</v>
      </c>
      <c r="N140" s="174">
        <v>2.0698576972833118</v>
      </c>
      <c r="O140" s="244"/>
    </row>
    <row r="141" spans="2:16" ht="12" customHeight="1" x14ac:dyDescent="0.25">
      <c r="B141" s="237"/>
      <c r="C141" s="248"/>
      <c r="D141" s="172" t="s">
        <v>4</v>
      </c>
      <c r="E141" s="175">
        <v>0.21413276231263381</v>
      </c>
      <c r="F141" s="175">
        <v>1.340282948622487</v>
      </c>
      <c r="G141" s="175">
        <v>3.1055900621118009</v>
      </c>
      <c r="H141" s="175">
        <v>4.6454767726161368</v>
      </c>
      <c r="I141" s="175">
        <v>5.7921635434412266</v>
      </c>
      <c r="J141" s="175">
        <v>6.396396396396395</v>
      </c>
      <c r="K141" s="175">
        <v>7.0327552986512512</v>
      </c>
      <c r="L141" s="175">
        <v>7.4795081967213113</v>
      </c>
      <c r="M141" s="175">
        <v>8.0752212389380542</v>
      </c>
      <c r="N141" s="176">
        <v>8.9242053789731024</v>
      </c>
      <c r="O141" s="244"/>
    </row>
    <row r="142" spans="2:16" ht="12" customHeight="1" x14ac:dyDescent="0.25">
      <c r="B142" s="237"/>
      <c r="C142" s="248"/>
      <c r="D142" s="172" t="s">
        <v>5</v>
      </c>
      <c r="E142" s="173">
        <v>1.15979381443299</v>
      </c>
      <c r="F142" s="173">
        <v>2.9451137884872818</v>
      </c>
      <c r="G142" s="173">
        <v>5.4469273743016755</v>
      </c>
      <c r="H142" s="173">
        <v>7.0381231671554243</v>
      </c>
      <c r="I142" s="173">
        <v>8.3076923076923084</v>
      </c>
      <c r="J142" s="173">
        <v>8.8091353996737354</v>
      </c>
      <c r="K142" s="173">
        <v>9.2465753424657517</v>
      </c>
      <c r="L142" s="173">
        <v>9.7826086956521721</v>
      </c>
      <c r="M142" s="173">
        <v>10.56751467710372</v>
      </c>
      <c r="N142" s="174">
        <v>11.688311688311689</v>
      </c>
      <c r="O142" s="244"/>
    </row>
    <row r="143" spans="2:16" ht="12" customHeight="1" x14ac:dyDescent="0.25">
      <c r="B143" s="237"/>
      <c r="C143" s="248"/>
      <c r="D143" s="172" t="s">
        <v>6</v>
      </c>
      <c r="E143" s="175">
        <v>5.376344086021505</v>
      </c>
      <c r="F143" s="175">
        <v>11.940298507462691</v>
      </c>
      <c r="G143" s="175">
        <v>14.00778210116732</v>
      </c>
      <c r="H143" s="175">
        <v>15.789473684210531</v>
      </c>
      <c r="I143" s="175">
        <v>17.446808510638302</v>
      </c>
      <c r="J143" s="175">
        <v>18.303571428571431</v>
      </c>
      <c r="K143" s="175">
        <v>18.894009216589861</v>
      </c>
      <c r="L143" s="175">
        <v>19.523809523809529</v>
      </c>
      <c r="M143" s="175">
        <v>20.5</v>
      </c>
      <c r="N143" s="176">
        <v>22.043010752688168</v>
      </c>
      <c r="O143" s="244"/>
    </row>
    <row r="144" spans="2:16" ht="12" customHeight="1" x14ac:dyDescent="0.25">
      <c r="B144" s="237"/>
      <c r="C144" s="248"/>
      <c r="D144" s="172" t="s">
        <v>21</v>
      </c>
      <c r="E144" s="173">
        <v>47.560975609756099</v>
      </c>
      <c r="F144" s="173">
        <v>68.292682926829272</v>
      </c>
      <c r="G144" s="173">
        <v>71.951219512195124</v>
      </c>
      <c r="H144" s="173">
        <v>71.951219512195124</v>
      </c>
      <c r="I144" s="173">
        <v>71.951219512195124</v>
      </c>
      <c r="J144" s="173">
        <v>71.951219512195124</v>
      </c>
      <c r="K144" s="173">
        <v>71.951219512195124</v>
      </c>
      <c r="L144" s="173">
        <v>71.951219512195124</v>
      </c>
      <c r="M144" s="173">
        <v>71.951219512195124</v>
      </c>
      <c r="N144" s="174">
        <v>73.75</v>
      </c>
      <c r="O144" s="244"/>
    </row>
    <row r="145" spans="2:15" ht="12" customHeight="1" x14ac:dyDescent="0.25">
      <c r="B145" s="237"/>
      <c r="C145" s="248"/>
      <c r="D145" s="172"/>
      <c r="E145" s="175"/>
      <c r="F145" s="175"/>
      <c r="G145" s="175"/>
      <c r="H145" s="175"/>
      <c r="I145" s="175"/>
      <c r="J145" s="175"/>
      <c r="K145" s="175"/>
      <c r="L145" s="175"/>
      <c r="M145" s="175"/>
      <c r="N145" s="176"/>
      <c r="O145" s="244"/>
    </row>
    <row r="146" spans="2:15" ht="12" customHeight="1" x14ac:dyDescent="0.25">
      <c r="B146" s="237"/>
      <c r="C146" s="248"/>
      <c r="D146" s="172" t="s">
        <v>7</v>
      </c>
      <c r="E146" s="173">
        <v>2.7739251040221909E-2</v>
      </c>
      <c r="F146" s="173">
        <v>0.21679148600709502</v>
      </c>
      <c r="G146" s="173">
        <v>0.50372546961905762</v>
      </c>
      <c r="H146" s="173">
        <v>0.80780881857960285</v>
      </c>
      <c r="I146" s="173">
        <v>1.068940667787653</v>
      </c>
      <c r="J146" s="173">
        <v>1.2511285953824332</v>
      </c>
      <c r="K146" s="173">
        <v>1.3617606602475929</v>
      </c>
      <c r="L146" s="173">
        <v>1.4560964847771731</v>
      </c>
      <c r="M146" s="173">
        <v>1.5721772272510721</v>
      </c>
      <c r="N146" s="174">
        <v>1.7163661581137308</v>
      </c>
      <c r="O146" s="244"/>
    </row>
    <row r="147" spans="2:15" ht="12" customHeight="1" x14ac:dyDescent="0.25">
      <c r="B147" s="237"/>
      <c r="C147" s="248"/>
      <c r="D147" s="172" t="s">
        <v>8</v>
      </c>
      <c r="E147" s="175">
        <v>5.5408970976253302</v>
      </c>
      <c r="F147" s="175">
        <v>10.02734731084777</v>
      </c>
      <c r="G147" s="175">
        <v>12.701421800947871</v>
      </c>
      <c r="H147" s="175">
        <v>14.441147378832838</v>
      </c>
      <c r="I147" s="175">
        <v>15.925542916235781</v>
      </c>
      <c r="J147" s="175">
        <v>16.75734494015234</v>
      </c>
      <c r="K147" s="175">
        <v>17.440543601359</v>
      </c>
      <c r="L147" s="175">
        <v>18.246445497630329</v>
      </c>
      <c r="M147" s="175">
        <v>19.419924337957131</v>
      </c>
      <c r="N147" s="176">
        <v>21.15384615384615</v>
      </c>
      <c r="O147" s="244"/>
    </row>
    <row r="148" spans="2:15" ht="12" customHeight="1" x14ac:dyDescent="0.25">
      <c r="B148" s="237"/>
      <c r="C148" s="249"/>
      <c r="D148" s="179" t="s">
        <v>90</v>
      </c>
      <c r="E148" s="180">
        <v>0.55220883534136544</v>
      </c>
      <c r="F148" s="180">
        <v>1.1738550466874169</v>
      </c>
      <c r="G148" s="180">
        <v>1.7195767195767191</v>
      </c>
      <c r="H148" s="180">
        <v>2.1966948810963323</v>
      </c>
      <c r="I148" s="180">
        <v>2.614871408587109</v>
      </c>
      <c r="J148" s="180">
        <v>2.894372693726937</v>
      </c>
      <c r="K148" s="180">
        <v>3.1031522139089902</v>
      </c>
      <c r="L148" s="180">
        <v>3.3102185005887739</v>
      </c>
      <c r="M148" s="180">
        <v>3.5684062059238366</v>
      </c>
      <c r="N148" s="181">
        <v>3.8947044334975365</v>
      </c>
      <c r="O148" s="244"/>
    </row>
    <row r="149" spans="2:15" ht="15" customHeight="1" x14ac:dyDescent="0.25">
      <c r="B149" s="237"/>
      <c r="C149" s="245" t="s">
        <v>149</v>
      </c>
      <c r="D149" s="250"/>
      <c r="E149" s="246"/>
      <c r="F149" s="246"/>
      <c r="G149" s="246"/>
      <c r="H149" s="246"/>
      <c r="I149" s="246"/>
      <c r="J149" s="246"/>
      <c r="K149" s="246"/>
      <c r="L149" s="246"/>
      <c r="M149" s="246"/>
      <c r="N149" s="246"/>
      <c r="O149" s="244"/>
    </row>
    <row r="150" spans="2:15" ht="12" customHeight="1" x14ac:dyDescent="0.25">
      <c r="B150" s="237"/>
      <c r="C150" s="237"/>
      <c r="D150" s="250"/>
      <c r="E150" s="246"/>
      <c r="F150" s="246"/>
      <c r="G150" s="246"/>
      <c r="H150" s="246"/>
      <c r="I150" s="246"/>
      <c r="J150" s="246"/>
      <c r="K150" s="246"/>
      <c r="L150" s="246"/>
      <c r="M150" s="246"/>
      <c r="N150" s="246"/>
      <c r="O150" s="244"/>
    </row>
    <row r="151" spans="2:15" ht="12" customHeight="1" x14ac:dyDescent="0.25">
      <c r="B151" s="237"/>
      <c r="C151" s="237"/>
      <c r="D151" s="250"/>
      <c r="E151" s="246"/>
      <c r="F151" s="246"/>
      <c r="G151" s="246"/>
      <c r="H151" s="246"/>
      <c r="I151" s="246"/>
      <c r="J151" s="246"/>
      <c r="K151" s="246"/>
      <c r="L151" s="246"/>
      <c r="M151" s="246"/>
      <c r="N151" s="246"/>
      <c r="O151" s="244"/>
    </row>
  </sheetData>
  <hyperlinks>
    <hyperlink ref="I1" location="Cover!A1" display="Back to Toc" xr:uid="{00000000-0004-0000-0800-000000000000}"/>
  </hyperlinks>
  <printOptions gridLines="1"/>
  <pageMargins left="0.25" right="0.1" top="0.5" bottom="0.25" header="0.5" footer="0.5"/>
  <pageSetup scale="70" orientation="landscape" r:id="rId1"/>
  <headerFooter alignWithMargins="0"/>
  <rowBreaks count="1" manualBreakCount="1">
    <brk id="135"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dimension ref="A1:AA913"/>
  <sheetViews>
    <sheetView zoomScaleNormal="100" workbookViewId="0">
      <selection activeCell="I1" sqref="I1"/>
    </sheetView>
  </sheetViews>
  <sheetFormatPr defaultColWidth="10.42578125" defaultRowHeight="12" customHeight="1" x14ac:dyDescent="0.25"/>
  <cols>
    <col min="1" max="2" width="2.7109375" style="42" customWidth="1"/>
    <col min="3" max="3" width="1.42578125" style="119" customWidth="1"/>
    <col min="4" max="5" width="10.42578125" style="119"/>
    <col min="6" max="12" width="10.42578125" style="49"/>
    <col min="13" max="13" width="10.42578125" style="50"/>
    <col min="14" max="15" width="10.42578125" style="49"/>
    <col min="16" max="25" width="10.42578125" style="119"/>
    <col min="26" max="26" width="10.42578125" style="124"/>
    <col min="27" max="16384" width="10.42578125" style="119"/>
  </cols>
  <sheetData>
    <row r="1" spans="2:26" s="42" customFormat="1" ht="12" customHeight="1" x14ac:dyDescent="0.25">
      <c r="C1" s="90"/>
      <c r="D1" s="90"/>
      <c r="I1" s="159" t="s">
        <v>136</v>
      </c>
      <c r="M1" s="45"/>
      <c r="Z1" s="121"/>
    </row>
    <row r="2" spans="2:26" s="42" customFormat="1" ht="12" customHeight="1" x14ac:dyDescent="0.25">
      <c r="M2" s="45"/>
      <c r="Z2" s="121"/>
    </row>
    <row r="3" spans="2:26" s="42" customFormat="1" ht="12" customHeight="1" x14ac:dyDescent="0.25">
      <c r="Z3" s="121"/>
    </row>
    <row r="4" spans="2:26" s="42" customFormat="1" ht="12" customHeight="1" x14ac:dyDescent="0.25">
      <c r="Q4" s="101"/>
      <c r="R4" s="119"/>
      <c r="S4" s="119"/>
      <c r="T4" s="119"/>
      <c r="Z4" s="121"/>
    </row>
    <row r="5" spans="2:26" s="42" customFormat="1" ht="12" customHeight="1" x14ac:dyDescent="0.25">
      <c r="B5" s="189"/>
      <c r="C5" s="164"/>
      <c r="D5" s="164"/>
      <c r="E5" s="189"/>
      <c r="F5" s="189"/>
      <c r="G5" s="189"/>
      <c r="H5" s="189"/>
      <c r="I5" s="189"/>
      <c r="J5" s="189"/>
      <c r="P5" s="189"/>
      <c r="Q5" s="219"/>
      <c r="R5" s="252"/>
      <c r="S5" s="252"/>
      <c r="T5" s="258"/>
      <c r="U5" s="189"/>
      <c r="V5" s="189"/>
      <c r="W5" s="189"/>
      <c r="X5" s="189"/>
      <c r="Y5" s="189"/>
      <c r="Z5" s="121"/>
    </row>
    <row r="6" spans="2:26" ht="16.5" customHeight="1" x14ac:dyDescent="0.25">
      <c r="B6" s="189"/>
      <c r="C6" s="259" t="s">
        <v>238</v>
      </c>
      <c r="D6" s="259"/>
      <c r="E6" s="252"/>
      <c r="F6" s="260"/>
      <c r="G6" s="260"/>
      <c r="H6" s="260"/>
      <c r="I6" s="260"/>
      <c r="J6" s="260"/>
      <c r="K6" s="260"/>
      <c r="L6" s="260"/>
      <c r="M6" s="261"/>
      <c r="N6" s="260"/>
      <c r="O6" s="260"/>
      <c r="P6" s="219"/>
      <c r="Q6" s="219"/>
      <c r="R6" s="252"/>
      <c r="S6" s="252"/>
      <c r="T6" s="252"/>
      <c r="U6" s="252"/>
      <c r="V6" s="252"/>
      <c r="W6" s="252"/>
      <c r="X6" s="252"/>
      <c r="Y6" s="252"/>
      <c r="Z6" s="119"/>
    </row>
    <row r="7" spans="2:26" ht="21" customHeight="1" x14ac:dyDescent="0.25">
      <c r="B7" s="189"/>
      <c r="C7" s="208"/>
      <c r="D7" s="209" t="s">
        <v>86</v>
      </c>
      <c r="E7" s="168" t="s">
        <v>19</v>
      </c>
      <c r="F7" s="198" t="s">
        <v>3</v>
      </c>
      <c r="G7" s="198" t="s">
        <v>2</v>
      </c>
      <c r="H7" s="198" t="s">
        <v>1</v>
      </c>
      <c r="I7" s="198" t="s">
        <v>4</v>
      </c>
      <c r="J7" s="198" t="s">
        <v>5</v>
      </c>
      <c r="K7" s="198" t="s">
        <v>6</v>
      </c>
      <c r="L7" s="198" t="s">
        <v>21</v>
      </c>
      <c r="M7" s="169" t="s">
        <v>35</v>
      </c>
      <c r="N7" s="198" t="s">
        <v>34</v>
      </c>
      <c r="O7" s="170" t="s">
        <v>33</v>
      </c>
      <c r="P7" s="252"/>
      <c r="Q7" s="219"/>
      <c r="R7" s="252"/>
      <c r="S7" s="252"/>
      <c r="T7" s="252"/>
      <c r="U7" s="252"/>
      <c r="V7" s="252"/>
      <c r="W7" s="252"/>
      <c r="X7" s="252"/>
      <c r="Y7" s="252"/>
      <c r="Z7" s="119"/>
    </row>
    <row r="8" spans="2:26" ht="12" customHeight="1" x14ac:dyDescent="0.25">
      <c r="B8" s="189"/>
      <c r="C8" s="213"/>
      <c r="D8" s="214">
        <v>10180</v>
      </c>
      <c r="E8" s="262" t="s">
        <v>3</v>
      </c>
      <c r="F8" s="215">
        <v>87.691552062868368</v>
      </c>
      <c r="G8" s="173">
        <v>6.8762278978389005E-2</v>
      </c>
      <c r="H8" s="173">
        <v>9.8231827111984277E-2</v>
      </c>
      <c r="I8" s="173">
        <v>9.823182711198428E-3</v>
      </c>
      <c r="J8" s="173">
        <v>0</v>
      </c>
      <c r="K8" s="173">
        <v>0</v>
      </c>
      <c r="L8" s="173">
        <v>0</v>
      </c>
      <c r="M8" s="173">
        <v>0</v>
      </c>
      <c r="N8" s="173">
        <v>4.9115913555992138E-2</v>
      </c>
      <c r="O8" s="174">
        <v>12.082514734774071</v>
      </c>
      <c r="P8" s="290"/>
      <c r="Q8" s="260"/>
      <c r="R8" s="246"/>
      <c r="S8" s="246"/>
      <c r="T8" s="258"/>
      <c r="U8" s="252"/>
      <c r="V8" s="252"/>
      <c r="W8" s="252"/>
      <c r="X8" s="252"/>
      <c r="Y8" s="252"/>
      <c r="Z8" s="119"/>
    </row>
    <row r="9" spans="2:26" ht="12" customHeight="1" x14ac:dyDescent="0.25">
      <c r="B9" s="189"/>
      <c r="C9" s="213"/>
      <c r="D9" s="214">
        <v>2389</v>
      </c>
      <c r="E9" s="262" t="s">
        <v>2</v>
      </c>
      <c r="F9" s="175">
        <v>21.054834658853082</v>
      </c>
      <c r="G9" s="215">
        <v>65.843449141900379</v>
      </c>
      <c r="H9" s="175">
        <v>1.213897028045207</v>
      </c>
      <c r="I9" s="175">
        <v>4.1858518208455424E-2</v>
      </c>
      <c r="J9" s="175">
        <v>0</v>
      </c>
      <c r="K9" s="175">
        <v>0</v>
      </c>
      <c r="L9" s="175">
        <v>0</v>
      </c>
      <c r="M9" s="175">
        <v>0</v>
      </c>
      <c r="N9" s="175">
        <v>2.302218501465048</v>
      </c>
      <c r="O9" s="176">
        <v>9.5437421515278356</v>
      </c>
      <c r="P9" s="290"/>
      <c r="Q9" s="219"/>
      <c r="R9" s="246"/>
      <c r="S9" s="252"/>
      <c r="T9" s="252"/>
      <c r="U9" s="252"/>
      <c r="V9" s="252"/>
      <c r="W9" s="252"/>
      <c r="X9" s="252"/>
      <c r="Y9" s="252"/>
      <c r="Z9" s="119"/>
    </row>
    <row r="10" spans="2:26" ht="12" customHeight="1" x14ac:dyDescent="0.25">
      <c r="B10" s="189"/>
      <c r="C10" s="213"/>
      <c r="D10" s="214">
        <v>3519</v>
      </c>
      <c r="E10" s="262" t="s">
        <v>1</v>
      </c>
      <c r="F10" s="173">
        <v>7.0474566638249501</v>
      </c>
      <c r="G10" s="173">
        <v>14.322250639386189</v>
      </c>
      <c r="H10" s="215">
        <v>63.881784597897131</v>
      </c>
      <c r="I10" s="173">
        <v>1.1651037226484799</v>
      </c>
      <c r="J10" s="173">
        <v>0.17050298380221648</v>
      </c>
      <c r="K10" s="173">
        <v>8.525149190110827E-2</v>
      </c>
      <c r="L10" s="173">
        <v>2.8417163967036089E-2</v>
      </c>
      <c r="M10" s="173">
        <v>2.8417163967036089E-2</v>
      </c>
      <c r="N10" s="173">
        <v>3.2679738562091512</v>
      </c>
      <c r="O10" s="174">
        <v>10.0028417163967</v>
      </c>
      <c r="P10" s="290"/>
      <c r="Q10" s="219"/>
      <c r="R10" s="246"/>
      <c r="S10" s="252"/>
      <c r="T10" s="252"/>
      <c r="U10" s="252"/>
      <c r="V10" s="252"/>
      <c r="W10" s="252"/>
      <c r="X10" s="252"/>
      <c r="Y10" s="252"/>
      <c r="Z10" s="119"/>
    </row>
    <row r="11" spans="2:26" ht="12" customHeight="1" x14ac:dyDescent="0.25">
      <c r="B11" s="189"/>
      <c r="C11" s="213"/>
      <c r="D11" s="214">
        <v>2971</v>
      </c>
      <c r="E11" s="262" t="s">
        <v>4</v>
      </c>
      <c r="F11" s="175">
        <v>0.80780881857960285</v>
      </c>
      <c r="G11" s="175">
        <v>5.8902726354762711</v>
      </c>
      <c r="H11" s="175">
        <v>16.963985190171659</v>
      </c>
      <c r="I11" s="215">
        <v>61.258835408953217</v>
      </c>
      <c r="J11" s="175">
        <v>1.9185459441265571</v>
      </c>
      <c r="K11" s="175">
        <v>0.23561090541905078</v>
      </c>
      <c r="L11" s="175">
        <v>0.16829350387075059</v>
      </c>
      <c r="M11" s="175">
        <v>0</v>
      </c>
      <c r="N11" s="175">
        <v>6.832716257152474</v>
      </c>
      <c r="O11" s="176">
        <v>5.9239313362504209</v>
      </c>
      <c r="P11" s="290"/>
      <c r="Q11" s="219"/>
      <c r="R11" s="246"/>
      <c r="S11" s="252"/>
      <c r="T11" s="258"/>
      <c r="U11" s="252"/>
      <c r="V11" s="252"/>
      <c r="W11" s="252"/>
      <c r="X11" s="252"/>
      <c r="Y11" s="252"/>
      <c r="Z11" s="119"/>
    </row>
    <row r="12" spans="2:26" ht="12" customHeight="1" x14ac:dyDescent="0.25">
      <c r="B12" s="189"/>
      <c r="C12" s="213"/>
      <c r="D12" s="214">
        <v>2104</v>
      </c>
      <c r="E12" s="262" t="s">
        <v>5</v>
      </c>
      <c r="F12" s="173">
        <v>0.47528517110266161</v>
      </c>
      <c r="G12" s="173">
        <v>0.99809885931558939</v>
      </c>
      <c r="H12" s="173">
        <v>10.78897338403042</v>
      </c>
      <c r="I12" s="173">
        <v>12.5</v>
      </c>
      <c r="J12" s="215">
        <v>58.079847908745251</v>
      </c>
      <c r="K12" s="173">
        <v>2.2813688212927761</v>
      </c>
      <c r="L12" s="173">
        <v>0.52281368821292773</v>
      </c>
      <c r="M12" s="173">
        <v>0.76045627376425862</v>
      </c>
      <c r="N12" s="173">
        <v>7.5570342205323184</v>
      </c>
      <c r="O12" s="174">
        <v>6.0361216730038034</v>
      </c>
      <c r="P12" s="290"/>
      <c r="Q12" s="219"/>
      <c r="R12" s="246"/>
      <c r="S12" s="252"/>
      <c r="T12" s="252"/>
      <c r="U12" s="252"/>
      <c r="V12" s="252"/>
      <c r="W12" s="252"/>
      <c r="X12" s="252"/>
      <c r="Y12" s="252"/>
      <c r="Z12" s="119"/>
    </row>
    <row r="13" spans="2:26" ht="12" customHeight="1" x14ac:dyDescent="0.25">
      <c r="B13" s="189"/>
      <c r="C13" s="213"/>
      <c r="D13" s="214">
        <v>1342</v>
      </c>
      <c r="E13" s="262" t="s">
        <v>6</v>
      </c>
      <c r="F13" s="175">
        <v>0</v>
      </c>
      <c r="G13" s="175">
        <v>0</v>
      </c>
      <c r="H13" s="175">
        <v>0.2235469448584203</v>
      </c>
      <c r="I13" s="175">
        <v>6.1102831594634877</v>
      </c>
      <c r="J13" s="175">
        <v>11.25186289120715</v>
      </c>
      <c r="K13" s="215">
        <v>67.883755588673623</v>
      </c>
      <c r="L13" s="175">
        <v>4.6944858420268254</v>
      </c>
      <c r="M13" s="175">
        <v>2.0864381520119228</v>
      </c>
      <c r="N13" s="175">
        <v>4.3219076005961243</v>
      </c>
      <c r="O13" s="176">
        <v>3.427719821162444</v>
      </c>
      <c r="P13" s="290"/>
      <c r="Q13" s="219"/>
      <c r="R13" s="246"/>
      <c r="S13" s="252"/>
      <c r="T13" s="252"/>
      <c r="U13" s="252"/>
      <c r="V13" s="252"/>
      <c r="W13" s="252"/>
      <c r="X13" s="252"/>
      <c r="Y13" s="252"/>
      <c r="Z13" s="119"/>
    </row>
    <row r="14" spans="2:26" ht="12" customHeight="1" x14ac:dyDescent="0.25">
      <c r="B14" s="189"/>
      <c r="C14" s="220"/>
      <c r="D14" s="221">
        <v>388</v>
      </c>
      <c r="E14" s="264" t="s">
        <v>21</v>
      </c>
      <c r="F14" s="180">
        <v>0</v>
      </c>
      <c r="G14" s="180">
        <v>0</v>
      </c>
      <c r="H14" s="180">
        <v>0</v>
      </c>
      <c r="I14" s="180">
        <v>0</v>
      </c>
      <c r="J14" s="180">
        <v>2.8350515463917527</v>
      </c>
      <c r="K14" s="180">
        <v>4.8969072164948457</v>
      </c>
      <c r="L14" s="222">
        <v>62.113402061855673</v>
      </c>
      <c r="M14" s="180">
        <v>17.010309278350519</v>
      </c>
      <c r="N14" s="180">
        <v>4.8969072164948457</v>
      </c>
      <c r="O14" s="181">
        <v>8.2474226804123703</v>
      </c>
      <c r="P14" s="290"/>
      <c r="Q14" s="219"/>
      <c r="R14" s="252"/>
      <c r="S14" s="252"/>
      <c r="T14" s="252"/>
      <c r="U14" s="252"/>
      <c r="V14" s="252"/>
      <c r="W14" s="252"/>
      <c r="X14" s="252"/>
      <c r="Y14" s="252"/>
      <c r="Z14" s="119"/>
    </row>
    <row r="15" spans="2:26" ht="15" customHeight="1" x14ac:dyDescent="0.25">
      <c r="B15" s="189"/>
      <c r="C15" s="245" t="s">
        <v>149</v>
      </c>
      <c r="D15" s="246"/>
      <c r="E15" s="265"/>
      <c r="F15" s="266"/>
      <c r="G15" s="266"/>
      <c r="H15" s="266"/>
      <c r="I15" s="266"/>
      <c r="J15" s="266"/>
      <c r="K15" s="266"/>
      <c r="L15" s="266"/>
      <c r="M15" s="267"/>
      <c r="N15" s="266"/>
      <c r="O15" s="266"/>
      <c r="P15" s="268"/>
      <c r="Q15" s="219"/>
      <c r="R15" s="252"/>
      <c r="S15" s="252"/>
      <c r="T15" s="252"/>
      <c r="U15" s="252"/>
      <c r="V15" s="252"/>
      <c r="W15" s="252"/>
      <c r="X15" s="252"/>
      <c r="Y15" s="252"/>
      <c r="Z15" s="119"/>
    </row>
    <row r="16" spans="2:26" ht="12" customHeight="1" x14ac:dyDescent="0.25">
      <c r="B16" s="189"/>
      <c r="C16" s="246"/>
      <c r="D16" s="246"/>
      <c r="E16" s="265"/>
      <c r="F16" s="266"/>
      <c r="G16" s="266"/>
      <c r="H16" s="266"/>
      <c r="I16" s="266"/>
      <c r="J16" s="266"/>
      <c r="K16" s="266"/>
      <c r="L16" s="266"/>
      <c r="M16" s="267"/>
      <c r="N16" s="266"/>
      <c r="O16" s="266"/>
      <c r="P16" s="268"/>
      <c r="Q16" s="252"/>
      <c r="R16" s="252"/>
      <c r="S16" s="252"/>
      <c r="T16" s="252"/>
      <c r="U16" s="252"/>
      <c r="V16" s="252"/>
      <c r="W16" s="252"/>
      <c r="X16" s="252"/>
      <c r="Y16" s="252"/>
      <c r="Z16" s="119"/>
    </row>
    <row r="17" spans="1:26" ht="12" customHeight="1" x14ac:dyDescent="0.25">
      <c r="B17" s="189"/>
      <c r="C17" s="246"/>
      <c r="D17" s="246"/>
      <c r="E17" s="265"/>
      <c r="F17" s="266"/>
      <c r="G17" s="266"/>
      <c r="H17" s="266"/>
      <c r="I17" s="266"/>
      <c r="J17" s="266"/>
      <c r="K17" s="266"/>
      <c r="L17" s="266"/>
      <c r="M17" s="267"/>
      <c r="N17" s="266"/>
      <c r="O17" s="266"/>
      <c r="P17" s="268"/>
      <c r="Q17" s="252"/>
      <c r="R17" s="252"/>
      <c r="S17" s="252"/>
      <c r="T17" s="252"/>
      <c r="U17" s="252"/>
      <c r="V17" s="252"/>
      <c r="W17" s="252"/>
      <c r="X17" s="252"/>
      <c r="Y17" s="252"/>
      <c r="Z17" s="119"/>
    </row>
    <row r="18" spans="1:26" ht="16.5" customHeight="1" x14ac:dyDescent="0.25">
      <c r="B18" s="189"/>
      <c r="C18" s="259" t="s">
        <v>239</v>
      </c>
      <c r="D18" s="259"/>
      <c r="E18" s="265"/>
      <c r="F18" s="266"/>
      <c r="G18" s="266"/>
      <c r="H18" s="266"/>
      <c r="I18" s="266"/>
      <c r="J18" s="266"/>
      <c r="K18" s="266"/>
      <c r="L18" s="266"/>
      <c r="M18" s="267"/>
      <c r="N18" s="266"/>
      <c r="O18" s="266"/>
      <c r="P18" s="268"/>
      <c r="Q18" s="219"/>
      <c r="R18" s="252"/>
      <c r="S18" s="252"/>
      <c r="T18" s="252"/>
      <c r="U18" s="252"/>
      <c r="V18" s="252"/>
      <c r="W18" s="252"/>
      <c r="X18" s="252"/>
      <c r="Y18" s="252"/>
      <c r="Z18" s="119"/>
    </row>
    <row r="19" spans="1:26" ht="12" customHeight="1" x14ac:dyDescent="0.25">
      <c r="B19" s="189"/>
      <c r="C19" s="269" t="s">
        <v>40</v>
      </c>
      <c r="D19" s="269"/>
      <c r="E19" s="265"/>
      <c r="F19" s="266"/>
      <c r="G19" s="266"/>
      <c r="H19" s="266"/>
      <c r="I19" s="266"/>
      <c r="J19" s="266"/>
      <c r="K19" s="266"/>
      <c r="L19" s="266"/>
      <c r="M19" s="267"/>
      <c r="N19" s="266"/>
      <c r="O19" s="266"/>
      <c r="P19" s="268"/>
      <c r="Q19" s="212"/>
      <c r="R19" s="270"/>
      <c r="S19" s="252"/>
      <c r="T19" s="252"/>
      <c r="U19" s="252"/>
      <c r="V19" s="252"/>
      <c r="W19" s="252"/>
      <c r="X19" s="252"/>
      <c r="Y19" s="252"/>
      <c r="Z19" s="119"/>
    </row>
    <row r="20" spans="1:26" ht="21" customHeight="1" x14ac:dyDescent="0.25">
      <c r="B20" s="189"/>
      <c r="C20" s="208"/>
      <c r="D20" s="209" t="s">
        <v>86</v>
      </c>
      <c r="E20" s="168" t="s">
        <v>19</v>
      </c>
      <c r="F20" s="198" t="s">
        <v>3</v>
      </c>
      <c r="G20" s="198" t="s">
        <v>2</v>
      </c>
      <c r="H20" s="198" t="s">
        <v>1</v>
      </c>
      <c r="I20" s="198" t="s">
        <v>4</v>
      </c>
      <c r="J20" s="198" t="s">
        <v>5</v>
      </c>
      <c r="K20" s="198" t="s">
        <v>6</v>
      </c>
      <c r="L20" s="198" t="s">
        <v>21</v>
      </c>
      <c r="M20" s="169" t="s">
        <v>35</v>
      </c>
      <c r="N20" s="198" t="s">
        <v>34</v>
      </c>
      <c r="O20" s="170" t="s">
        <v>33</v>
      </c>
      <c r="P20" s="268"/>
      <c r="Q20" s="252"/>
      <c r="R20" s="252"/>
      <c r="S20" s="252"/>
      <c r="T20" s="252"/>
      <c r="U20" s="252"/>
      <c r="V20" s="252"/>
      <c r="W20" s="252"/>
      <c r="X20" s="252"/>
      <c r="Y20" s="252"/>
      <c r="Z20" s="119"/>
    </row>
    <row r="21" spans="1:26" ht="12" customHeight="1" x14ac:dyDescent="0.25">
      <c r="A21" s="53"/>
      <c r="B21" s="218"/>
      <c r="C21" s="213"/>
      <c r="D21" s="214">
        <v>404505</v>
      </c>
      <c r="E21" s="390" t="s">
        <v>3</v>
      </c>
      <c r="F21" s="215">
        <v>80.022496631685655</v>
      </c>
      <c r="G21" s="173">
        <v>1.120381701091457</v>
      </c>
      <c r="H21" s="173">
        <v>0.91890087885193017</v>
      </c>
      <c r="I21" s="173">
        <v>0.86624392776356329</v>
      </c>
      <c r="J21" s="173">
        <v>0.54486347511155608</v>
      </c>
      <c r="K21" s="173">
        <v>0.47391255979530528</v>
      </c>
      <c r="L21" s="173">
        <v>0.91272048553169938</v>
      </c>
      <c r="M21" s="173">
        <v>0.78738210899741645</v>
      </c>
      <c r="N21" s="173">
        <v>0.38021779706060488</v>
      </c>
      <c r="O21" s="174">
        <v>13.972880434110829</v>
      </c>
      <c r="P21" s="290"/>
      <c r="Q21" s="246"/>
      <c r="R21" s="246"/>
      <c r="S21" s="252"/>
      <c r="T21" s="252"/>
      <c r="U21" s="252"/>
      <c r="V21" s="252"/>
      <c r="W21" s="252"/>
      <c r="X21" s="252"/>
      <c r="Y21" s="252"/>
      <c r="Z21" s="119"/>
    </row>
    <row r="22" spans="1:26" ht="12" customHeight="1" x14ac:dyDescent="0.25">
      <c r="B22" s="189"/>
      <c r="C22" s="213"/>
      <c r="D22" s="214">
        <v>81942</v>
      </c>
      <c r="E22" s="390" t="s">
        <v>2</v>
      </c>
      <c r="F22" s="175">
        <v>8.3864196626882421</v>
      </c>
      <c r="G22" s="215">
        <v>69.901881818847471</v>
      </c>
      <c r="H22" s="175">
        <v>3.9845256400868911</v>
      </c>
      <c r="I22" s="175">
        <v>2.6750628493324538</v>
      </c>
      <c r="J22" s="175">
        <v>1.61821776378414</v>
      </c>
      <c r="K22" s="175">
        <v>1.07881184252276</v>
      </c>
      <c r="L22" s="175">
        <v>1.022674574699177</v>
      </c>
      <c r="M22" s="175">
        <v>1.246003270606038</v>
      </c>
      <c r="N22" s="175">
        <v>0.7041565985697199</v>
      </c>
      <c r="O22" s="176">
        <v>9.3822459788631001</v>
      </c>
      <c r="P22" s="290"/>
      <c r="Q22" s="252"/>
      <c r="R22" s="246"/>
      <c r="S22" s="252"/>
      <c r="T22" s="252"/>
      <c r="U22" s="252"/>
      <c r="V22" s="252"/>
      <c r="W22" s="252"/>
      <c r="X22" s="252"/>
      <c r="Y22" s="252"/>
      <c r="Z22" s="119"/>
    </row>
    <row r="23" spans="1:26" ht="12" customHeight="1" x14ac:dyDescent="0.25">
      <c r="B23" s="189"/>
      <c r="C23" s="213"/>
      <c r="D23" s="214">
        <v>98567</v>
      </c>
      <c r="E23" s="390" t="s">
        <v>1</v>
      </c>
      <c r="F23" s="173">
        <v>2.127486887092028</v>
      </c>
      <c r="G23" s="173">
        <v>5.8538861890896543</v>
      </c>
      <c r="H23" s="215">
        <v>70.742743514563713</v>
      </c>
      <c r="I23" s="173">
        <v>4.6090476528655637</v>
      </c>
      <c r="J23" s="173">
        <v>2.2015481854981891</v>
      </c>
      <c r="K23" s="173">
        <v>1.6455811782848222</v>
      </c>
      <c r="L23" s="173">
        <v>1.3432487546541951</v>
      </c>
      <c r="M23" s="173">
        <v>2.2269116438564631</v>
      </c>
      <c r="N23" s="173">
        <v>0.62191199894488014</v>
      </c>
      <c r="O23" s="174">
        <v>8.6276339951505054</v>
      </c>
      <c r="P23" s="290"/>
      <c r="Q23" s="252"/>
      <c r="R23" s="246"/>
      <c r="S23" s="252"/>
      <c r="T23" s="252"/>
      <c r="U23" s="252"/>
      <c r="V23" s="252"/>
      <c r="W23" s="252"/>
      <c r="X23" s="252"/>
      <c r="Y23" s="252"/>
      <c r="Z23" s="119"/>
    </row>
    <row r="24" spans="1:26" ht="12" customHeight="1" x14ac:dyDescent="0.25">
      <c r="B24" s="189"/>
      <c r="C24" s="213"/>
      <c r="D24" s="214">
        <v>95173</v>
      </c>
      <c r="E24" s="390" t="s">
        <v>4</v>
      </c>
      <c r="F24" s="175">
        <v>0.47072173830813352</v>
      </c>
      <c r="G24" s="175">
        <v>1.3922015697729389</v>
      </c>
      <c r="H24" s="175">
        <v>5.923949019154592</v>
      </c>
      <c r="I24" s="215">
        <v>67.298498523740989</v>
      </c>
      <c r="J24" s="175">
        <v>5.1915984575457337</v>
      </c>
      <c r="K24" s="175">
        <v>3.8035997604362595</v>
      </c>
      <c r="L24" s="175">
        <v>2.5795130972019371</v>
      </c>
      <c r="M24" s="175">
        <v>4.5159866768936592</v>
      </c>
      <c r="N24" s="175">
        <v>1.0727832473495629</v>
      </c>
      <c r="O24" s="176">
        <v>7.7511479095962077</v>
      </c>
      <c r="P24" s="290"/>
      <c r="Q24" s="252"/>
      <c r="R24" s="246"/>
      <c r="S24" s="252"/>
      <c r="T24" s="252"/>
      <c r="U24" s="252"/>
      <c r="V24" s="252"/>
      <c r="W24" s="252"/>
      <c r="X24" s="252"/>
      <c r="Y24" s="252"/>
      <c r="Z24" s="119"/>
    </row>
    <row r="25" spans="1:26" ht="12" customHeight="1" x14ac:dyDescent="0.25">
      <c r="B25" s="189"/>
      <c r="C25" s="213"/>
      <c r="D25" s="214">
        <v>61007</v>
      </c>
      <c r="E25" s="390" t="s">
        <v>5</v>
      </c>
      <c r="F25" s="173">
        <v>0.149163210779091</v>
      </c>
      <c r="G25" s="173">
        <v>0.33274870096874143</v>
      </c>
      <c r="H25" s="173">
        <v>2.0046879866244862</v>
      </c>
      <c r="I25" s="173">
        <v>7.4696346320913971</v>
      </c>
      <c r="J25" s="215">
        <v>63.338633271591782</v>
      </c>
      <c r="K25" s="173">
        <v>6.6926746111101982</v>
      </c>
      <c r="L25" s="173">
        <v>3.9028308226924784</v>
      </c>
      <c r="M25" s="173">
        <v>8.6629403183241269</v>
      </c>
      <c r="N25" s="173">
        <v>1.306407461438851</v>
      </c>
      <c r="O25" s="174">
        <v>6.140278984378841</v>
      </c>
      <c r="P25" s="290"/>
      <c r="Q25" s="252"/>
      <c r="R25" s="246"/>
      <c r="S25" s="252"/>
      <c r="T25" s="252"/>
      <c r="U25" s="252"/>
      <c r="V25" s="252"/>
      <c r="W25" s="252"/>
      <c r="X25" s="252"/>
      <c r="Y25" s="252"/>
      <c r="Z25" s="119"/>
    </row>
    <row r="26" spans="1:26" ht="12" customHeight="1" x14ac:dyDescent="0.25">
      <c r="B26" s="189"/>
      <c r="C26" s="213"/>
      <c r="D26" s="214">
        <v>48138</v>
      </c>
      <c r="E26" s="390" t="s">
        <v>6</v>
      </c>
      <c r="F26" s="175">
        <v>6.232082762059081E-2</v>
      </c>
      <c r="G26" s="175">
        <v>4.5701940255099931E-2</v>
      </c>
      <c r="H26" s="175">
        <v>0.31160413810295401</v>
      </c>
      <c r="I26" s="175">
        <v>1.4915451410528069</v>
      </c>
      <c r="J26" s="175">
        <v>7.8856620549254242</v>
      </c>
      <c r="K26" s="215">
        <v>61.020399684241134</v>
      </c>
      <c r="L26" s="175">
        <v>8.9368066807927242</v>
      </c>
      <c r="M26" s="175">
        <v>14.66201337820433</v>
      </c>
      <c r="N26" s="175">
        <v>0.99505588100876641</v>
      </c>
      <c r="O26" s="176">
        <v>4.588890273796169</v>
      </c>
      <c r="P26" s="290"/>
      <c r="Q26" s="252"/>
      <c r="R26" s="246"/>
      <c r="S26" s="252"/>
      <c r="T26" s="252"/>
      <c r="U26" s="252"/>
      <c r="V26" s="252"/>
      <c r="W26" s="252"/>
      <c r="X26" s="252"/>
      <c r="Y26" s="252"/>
      <c r="Z26" s="119"/>
    </row>
    <row r="27" spans="1:26" ht="12" customHeight="1" x14ac:dyDescent="0.25">
      <c r="B27" s="189"/>
      <c r="C27" s="220"/>
      <c r="D27" s="221">
        <v>31420</v>
      </c>
      <c r="E27" s="391" t="s">
        <v>21</v>
      </c>
      <c r="F27" s="180">
        <v>3.819223424570338E-2</v>
      </c>
      <c r="G27" s="180">
        <v>0</v>
      </c>
      <c r="H27" s="180">
        <v>6.0471037555697014E-2</v>
      </c>
      <c r="I27" s="180">
        <v>0.1654996817313813</v>
      </c>
      <c r="J27" s="180">
        <v>1.511775938892425</v>
      </c>
      <c r="K27" s="180">
        <v>4.9904519414385744</v>
      </c>
      <c r="L27" s="222">
        <v>52.61616804583069</v>
      </c>
      <c r="M27" s="180">
        <v>37.361553150859322</v>
      </c>
      <c r="N27" s="180">
        <v>0.69382558879694456</v>
      </c>
      <c r="O27" s="181">
        <v>2.5620623806492682</v>
      </c>
      <c r="P27" s="290"/>
      <c r="Q27" s="252"/>
      <c r="R27" s="252"/>
      <c r="S27" s="252"/>
      <c r="T27" s="252"/>
      <c r="U27" s="252"/>
      <c r="V27" s="252"/>
      <c r="W27" s="252"/>
      <c r="X27" s="252"/>
      <c r="Y27" s="252"/>
      <c r="Z27" s="119"/>
    </row>
    <row r="28" spans="1:26" ht="12" customHeight="1" x14ac:dyDescent="0.25">
      <c r="B28" s="189"/>
      <c r="C28" s="269"/>
      <c r="D28" s="269"/>
      <c r="E28" s="265"/>
      <c r="F28" s="266"/>
      <c r="G28" s="266"/>
      <c r="H28" s="266"/>
      <c r="I28" s="266"/>
      <c r="J28" s="266"/>
      <c r="K28" s="266"/>
      <c r="L28" s="266"/>
      <c r="M28" s="267"/>
      <c r="N28" s="266"/>
      <c r="O28" s="266"/>
      <c r="P28" s="268"/>
      <c r="Q28" s="252"/>
      <c r="R28" s="252"/>
      <c r="S28" s="252"/>
      <c r="T28" s="252"/>
      <c r="U28" s="252"/>
      <c r="V28" s="252"/>
      <c r="W28" s="252"/>
      <c r="X28" s="252"/>
      <c r="Y28" s="252"/>
      <c r="Z28" s="119"/>
    </row>
    <row r="29" spans="1:26" ht="12" customHeight="1" x14ac:dyDescent="0.25">
      <c r="B29" s="189"/>
      <c r="C29" s="269" t="s">
        <v>39</v>
      </c>
      <c r="D29" s="269"/>
      <c r="E29" s="265"/>
      <c r="F29" s="266"/>
      <c r="G29" s="266"/>
      <c r="H29" s="266"/>
      <c r="I29" s="266"/>
      <c r="J29" s="266"/>
      <c r="K29" s="266"/>
      <c r="L29" s="266"/>
      <c r="M29" s="267"/>
      <c r="N29" s="266"/>
      <c r="O29" s="266"/>
      <c r="P29" s="268"/>
      <c r="Q29" s="252"/>
      <c r="R29" s="252"/>
      <c r="S29" s="252"/>
      <c r="T29" s="252"/>
      <c r="U29" s="252"/>
      <c r="V29" s="252"/>
      <c r="W29" s="252"/>
      <c r="X29" s="252"/>
      <c r="Y29" s="252"/>
      <c r="Z29" s="119"/>
    </row>
    <row r="30" spans="1:26" ht="21" customHeight="1" x14ac:dyDescent="0.25">
      <c r="B30" s="189"/>
      <c r="C30" s="208"/>
      <c r="D30" s="209" t="s">
        <v>86</v>
      </c>
      <c r="E30" s="168" t="s">
        <v>19</v>
      </c>
      <c r="F30" s="198" t="s">
        <v>3</v>
      </c>
      <c r="G30" s="198" t="s">
        <v>2</v>
      </c>
      <c r="H30" s="198" t="s">
        <v>1</v>
      </c>
      <c r="I30" s="198" t="s">
        <v>4</v>
      </c>
      <c r="J30" s="198" t="s">
        <v>5</v>
      </c>
      <c r="K30" s="198" t="s">
        <v>6</v>
      </c>
      <c r="L30" s="198" t="s">
        <v>21</v>
      </c>
      <c r="M30" s="169" t="s">
        <v>35</v>
      </c>
      <c r="N30" s="198" t="s">
        <v>34</v>
      </c>
      <c r="O30" s="170" t="s">
        <v>33</v>
      </c>
      <c r="P30" s="268"/>
      <c r="Q30" s="252"/>
      <c r="R30" s="252"/>
      <c r="S30" s="252"/>
      <c r="T30" s="252"/>
      <c r="U30" s="252"/>
      <c r="V30" s="252"/>
      <c r="W30" s="252"/>
      <c r="X30" s="252"/>
      <c r="Y30" s="252"/>
      <c r="Z30" s="119"/>
    </row>
    <row r="31" spans="1:26" ht="12" customHeight="1" x14ac:dyDescent="0.25">
      <c r="B31" s="189"/>
      <c r="C31" s="213"/>
      <c r="D31" s="214">
        <v>394325</v>
      </c>
      <c r="E31" s="390" t="s">
        <v>3</v>
      </c>
      <c r="F31" s="215">
        <v>61.665123945983638</v>
      </c>
      <c r="G31" s="173">
        <v>1.733088188676853</v>
      </c>
      <c r="H31" s="173">
        <v>1.539846573258099</v>
      </c>
      <c r="I31" s="173">
        <v>1.524377100107779</v>
      </c>
      <c r="J31" s="173">
        <v>0.8386483230837507</v>
      </c>
      <c r="K31" s="173">
        <v>0.782856780574399</v>
      </c>
      <c r="L31" s="173">
        <v>1.475686299372345</v>
      </c>
      <c r="M31" s="173">
        <v>2.6554238255246312</v>
      </c>
      <c r="N31" s="173">
        <v>0.77398085335700251</v>
      </c>
      <c r="O31" s="174">
        <v>27.010968110061501</v>
      </c>
      <c r="P31" s="290"/>
      <c r="Q31" s="252"/>
      <c r="R31" s="246"/>
      <c r="S31" s="252"/>
      <c r="T31" s="252"/>
      <c r="U31" s="252"/>
      <c r="V31" s="252"/>
      <c r="W31" s="252"/>
      <c r="X31" s="252"/>
      <c r="Y31" s="252"/>
      <c r="Z31" s="119"/>
    </row>
    <row r="32" spans="1:26" ht="12" customHeight="1" x14ac:dyDescent="0.25">
      <c r="B32" s="189"/>
      <c r="C32" s="213"/>
      <c r="D32" s="214">
        <v>79553</v>
      </c>
      <c r="E32" s="390" t="s">
        <v>2</v>
      </c>
      <c r="F32" s="175">
        <v>10.89965180445741</v>
      </c>
      <c r="G32" s="215">
        <v>48.606589317813281</v>
      </c>
      <c r="H32" s="175">
        <v>4.8609103365052233</v>
      </c>
      <c r="I32" s="175">
        <v>3.8389501338730145</v>
      </c>
      <c r="J32" s="175">
        <v>2.5680992545849932</v>
      </c>
      <c r="K32" s="175">
        <v>2.3280077432654962</v>
      </c>
      <c r="L32" s="175">
        <v>1.9345593503701928</v>
      </c>
      <c r="M32" s="175">
        <v>4.5177428883888737</v>
      </c>
      <c r="N32" s="175">
        <v>1.2117707691727531</v>
      </c>
      <c r="O32" s="176">
        <v>19.233718401568769</v>
      </c>
      <c r="P32" s="290"/>
      <c r="Q32" s="252"/>
      <c r="R32" s="246"/>
      <c r="S32" s="252"/>
      <c r="T32" s="252"/>
      <c r="U32" s="252"/>
      <c r="V32" s="252"/>
      <c r="W32" s="252"/>
      <c r="X32" s="252"/>
      <c r="Y32" s="252"/>
      <c r="Z32" s="119"/>
    </row>
    <row r="33" spans="2:26" ht="12" customHeight="1" x14ac:dyDescent="0.25">
      <c r="B33" s="189"/>
      <c r="C33" s="213"/>
      <c r="D33" s="214">
        <v>95048</v>
      </c>
      <c r="E33" s="390" t="s">
        <v>1</v>
      </c>
      <c r="F33" s="173">
        <v>4.176836966585304</v>
      </c>
      <c r="G33" s="173">
        <v>6.7765760457873903</v>
      </c>
      <c r="H33" s="215">
        <v>50.110470499116246</v>
      </c>
      <c r="I33" s="173">
        <v>5.4025334567797314</v>
      </c>
      <c r="J33" s="173">
        <v>3.0079538759363689</v>
      </c>
      <c r="K33" s="173">
        <v>2.7764918777880641</v>
      </c>
      <c r="L33" s="173">
        <v>2.182055382543556</v>
      </c>
      <c r="M33" s="173">
        <v>6.5672081474623329</v>
      </c>
      <c r="N33" s="173">
        <v>1.1267990909856069</v>
      </c>
      <c r="O33" s="174">
        <v>17.873074657015401</v>
      </c>
      <c r="P33" s="290"/>
      <c r="Q33" s="219"/>
      <c r="R33" s="246"/>
      <c r="S33" s="252"/>
      <c r="T33" s="252"/>
      <c r="U33" s="252"/>
      <c r="V33" s="252"/>
      <c r="W33" s="252"/>
      <c r="X33" s="252"/>
      <c r="Y33" s="252"/>
      <c r="Z33" s="119"/>
    </row>
    <row r="34" spans="2:26" ht="12" customHeight="1" x14ac:dyDescent="0.25">
      <c r="B34" s="189"/>
      <c r="C34" s="213"/>
      <c r="D34" s="214">
        <v>92202</v>
      </c>
      <c r="E34" s="390" t="s">
        <v>4</v>
      </c>
      <c r="F34" s="175">
        <v>1.3893407952105161</v>
      </c>
      <c r="G34" s="175">
        <v>2.6225027656666877</v>
      </c>
      <c r="H34" s="175">
        <v>6.9282661981301938</v>
      </c>
      <c r="I34" s="215">
        <v>45.369948591136861</v>
      </c>
      <c r="J34" s="175">
        <v>5.6560595214854343</v>
      </c>
      <c r="K34" s="175">
        <v>5.0476128500466357</v>
      </c>
      <c r="L34" s="175">
        <v>3.7179236892909042</v>
      </c>
      <c r="M34" s="175">
        <v>11.339233422268501</v>
      </c>
      <c r="N34" s="175">
        <v>1.9609119108045379</v>
      </c>
      <c r="O34" s="176">
        <v>15.968200255959742</v>
      </c>
      <c r="P34" s="290"/>
      <c r="Q34" s="219"/>
      <c r="R34" s="246"/>
      <c r="S34" s="252"/>
      <c r="T34" s="252"/>
      <c r="U34" s="252"/>
      <c r="V34" s="252"/>
      <c r="W34" s="252"/>
      <c r="X34" s="252"/>
      <c r="Y34" s="252"/>
      <c r="Z34" s="119"/>
    </row>
    <row r="35" spans="2:26" ht="12" customHeight="1" x14ac:dyDescent="0.25">
      <c r="B35" s="189"/>
      <c r="C35" s="213"/>
      <c r="D35" s="214">
        <v>58903</v>
      </c>
      <c r="E35" s="390" t="s">
        <v>5</v>
      </c>
      <c r="F35" s="173">
        <v>0.47366008522486114</v>
      </c>
      <c r="G35" s="173">
        <v>1.0440894351730809</v>
      </c>
      <c r="H35" s="173">
        <v>4.2765224182129939</v>
      </c>
      <c r="I35" s="173">
        <v>8.8399572177987551</v>
      </c>
      <c r="J35" s="215">
        <v>42.483404919953138</v>
      </c>
      <c r="K35" s="173">
        <v>6.8536407313719172</v>
      </c>
      <c r="L35" s="173">
        <v>4.7366008522486114</v>
      </c>
      <c r="M35" s="173">
        <v>15.583247033258072</v>
      </c>
      <c r="N35" s="173">
        <v>2.5092100572127052</v>
      </c>
      <c r="O35" s="174">
        <v>13.199667249545872</v>
      </c>
      <c r="P35" s="290"/>
      <c r="Q35" s="219"/>
      <c r="R35" s="246"/>
      <c r="S35" s="252"/>
      <c r="T35" s="252"/>
      <c r="U35" s="252"/>
      <c r="V35" s="252"/>
      <c r="W35" s="252"/>
      <c r="X35" s="252"/>
      <c r="Y35" s="252"/>
      <c r="Z35" s="119"/>
    </row>
    <row r="36" spans="2:26" ht="12" customHeight="1" x14ac:dyDescent="0.25">
      <c r="B36" s="189"/>
      <c r="C36" s="213"/>
      <c r="D36" s="214">
        <v>46796</v>
      </c>
      <c r="E36" s="390" t="s">
        <v>6</v>
      </c>
      <c r="F36" s="175">
        <v>0.19659799982904522</v>
      </c>
      <c r="G36" s="175">
        <v>0.21369347807504921</v>
      </c>
      <c r="H36" s="175">
        <v>1.320625694503804</v>
      </c>
      <c r="I36" s="175">
        <v>2.9874348234891879</v>
      </c>
      <c r="J36" s="175">
        <v>10.441063338746901</v>
      </c>
      <c r="K36" s="215">
        <v>39.347380117958799</v>
      </c>
      <c r="L36" s="175">
        <v>9.584152491665952</v>
      </c>
      <c r="M36" s="175">
        <v>24.081118044277279</v>
      </c>
      <c r="N36" s="175">
        <v>1.7822036071459098</v>
      </c>
      <c r="O36" s="176">
        <v>10.04573040430806</v>
      </c>
      <c r="P36" s="290"/>
      <c r="Q36" s="219"/>
      <c r="R36" s="246"/>
      <c r="S36" s="252"/>
      <c r="T36" s="252"/>
      <c r="U36" s="252"/>
      <c r="V36" s="252"/>
      <c r="W36" s="252"/>
      <c r="X36" s="252"/>
      <c r="Y36" s="252"/>
      <c r="Z36" s="119"/>
    </row>
    <row r="37" spans="2:26" ht="12" customHeight="1" x14ac:dyDescent="0.25">
      <c r="B37" s="189"/>
      <c r="C37" s="220"/>
      <c r="D37" s="221">
        <v>31032</v>
      </c>
      <c r="E37" s="391" t="s">
        <v>21</v>
      </c>
      <c r="F37" s="180">
        <v>8.056200051559681E-2</v>
      </c>
      <c r="G37" s="180">
        <v>3.2224800206238718E-2</v>
      </c>
      <c r="H37" s="180">
        <v>0.32224800206238724</v>
      </c>
      <c r="I37" s="180">
        <v>1.0924207269914932</v>
      </c>
      <c r="J37" s="180">
        <v>4.0023201856148507</v>
      </c>
      <c r="K37" s="180">
        <v>6.5222995617427184</v>
      </c>
      <c r="L37" s="222">
        <v>32.843516370198515</v>
      </c>
      <c r="M37" s="180">
        <v>48.749677751997936</v>
      </c>
      <c r="N37" s="180">
        <v>1.2019850476927041</v>
      </c>
      <c r="O37" s="181">
        <v>5.1527455529775708</v>
      </c>
      <c r="P37" s="290"/>
      <c r="Q37" s="271"/>
      <c r="R37" s="252"/>
      <c r="S37" s="252"/>
      <c r="T37" s="252"/>
      <c r="U37" s="252"/>
      <c r="V37" s="252"/>
      <c r="W37" s="252"/>
      <c r="X37" s="252"/>
      <c r="Y37" s="252"/>
      <c r="Z37" s="119"/>
    </row>
    <row r="38" spans="2:26" ht="12" customHeight="1" x14ac:dyDescent="0.25">
      <c r="B38" s="189"/>
      <c r="C38" s="246"/>
      <c r="D38" s="246"/>
      <c r="E38" s="265"/>
      <c r="F38" s="266"/>
      <c r="G38" s="266"/>
      <c r="H38" s="266"/>
      <c r="I38" s="266"/>
      <c r="J38" s="266"/>
      <c r="K38" s="266"/>
      <c r="L38" s="266"/>
      <c r="M38" s="267"/>
      <c r="N38" s="266"/>
      <c r="O38" s="266"/>
      <c r="P38" s="268"/>
      <c r="Q38" s="252"/>
      <c r="R38" s="252"/>
      <c r="S38" s="252"/>
      <c r="T38" s="252"/>
      <c r="U38" s="252"/>
      <c r="V38" s="252"/>
      <c r="W38" s="252"/>
      <c r="X38" s="252"/>
      <c r="Y38" s="252"/>
      <c r="Z38" s="119"/>
    </row>
    <row r="39" spans="2:26" ht="12" customHeight="1" x14ac:dyDescent="0.25">
      <c r="B39" s="189"/>
      <c r="C39" s="269" t="s">
        <v>38</v>
      </c>
      <c r="D39" s="269"/>
      <c r="E39" s="265"/>
      <c r="F39" s="266"/>
      <c r="G39" s="266"/>
      <c r="H39" s="266"/>
      <c r="I39" s="266"/>
      <c r="J39" s="266"/>
      <c r="K39" s="266"/>
      <c r="L39" s="266"/>
      <c r="M39" s="267"/>
      <c r="N39" s="266"/>
      <c r="O39" s="266"/>
      <c r="P39" s="268"/>
      <c r="Q39" s="212"/>
      <c r="R39" s="252"/>
      <c r="S39" s="252"/>
      <c r="T39" s="252"/>
      <c r="U39" s="252"/>
      <c r="V39" s="252"/>
      <c r="W39" s="252"/>
      <c r="X39" s="252"/>
      <c r="Y39" s="252"/>
      <c r="Z39" s="119"/>
    </row>
    <row r="40" spans="2:26" ht="21" customHeight="1" x14ac:dyDescent="0.25">
      <c r="B40" s="189"/>
      <c r="C40" s="208"/>
      <c r="D40" s="209" t="s">
        <v>86</v>
      </c>
      <c r="E40" s="168" t="s">
        <v>19</v>
      </c>
      <c r="F40" s="198" t="s">
        <v>3</v>
      </c>
      <c r="G40" s="198" t="s">
        <v>2</v>
      </c>
      <c r="H40" s="198" t="s">
        <v>1</v>
      </c>
      <c r="I40" s="198" t="s">
        <v>4</v>
      </c>
      <c r="J40" s="198" t="s">
        <v>5</v>
      </c>
      <c r="K40" s="198" t="s">
        <v>6</v>
      </c>
      <c r="L40" s="198" t="s">
        <v>21</v>
      </c>
      <c r="M40" s="169" t="s">
        <v>35</v>
      </c>
      <c r="N40" s="198" t="s">
        <v>34</v>
      </c>
      <c r="O40" s="170" t="s">
        <v>33</v>
      </c>
      <c r="P40" s="268"/>
      <c r="Q40" s="217"/>
      <c r="R40" s="252"/>
      <c r="S40" s="252"/>
      <c r="T40" s="252"/>
      <c r="U40" s="252"/>
      <c r="V40" s="252"/>
      <c r="W40" s="252"/>
      <c r="X40" s="252"/>
      <c r="Y40" s="252"/>
      <c r="Z40" s="119"/>
    </row>
    <row r="41" spans="2:26" ht="12" customHeight="1" x14ac:dyDescent="0.25">
      <c r="B41" s="189"/>
      <c r="C41" s="213"/>
      <c r="D41" s="214">
        <v>384957</v>
      </c>
      <c r="E41" s="390" t="s">
        <v>3</v>
      </c>
      <c r="F41" s="215">
        <v>46.983948856625553</v>
      </c>
      <c r="G41" s="173">
        <v>1.9999636323017898</v>
      </c>
      <c r="H41" s="173">
        <v>1.9407362380733439</v>
      </c>
      <c r="I41" s="173">
        <v>1.901251308587713</v>
      </c>
      <c r="J41" s="173">
        <v>1.0702494044789421</v>
      </c>
      <c r="K41" s="173">
        <v>1.0595988642887391</v>
      </c>
      <c r="L41" s="173">
        <v>1.439641310587936</v>
      </c>
      <c r="M41" s="173">
        <v>4.4355603353101776</v>
      </c>
      <c r="N41" s="173">
        <v>1.1614284192779969</v>
      </c>
      <c r="O41" s="174">
        <v>38.00762163046781</v>
      </c>
      <c r="P41" s="290"/>
      <c r="Q41" s="219"/>
      <c r="R41" s="246"/>
      <c r="S41" s="252"/>
      <c r="T41" s="252"/>
      <c r="U41" s="252"/>
      <c r="V41" s="252"/>
      <c r="W41" s="252"/>
      <c r="X41" s="252"/>
      <c r="Y41" s="252"/>
      <c r="Z41" s="119"/>
    </row>
    <row r="42" spans="2:26" ht="12" customHeight="1" x14ac:dyDescent="0.25">
      <c r="B42" s="189"/>
      <c r="C42" s="213"/>
      <c r="D42" s="214">
        <v>77320</v>
      </c>
      <c r="E42" s="390" t="s">
        <v>2</v>
      </c>
      <c r="F42" s="175">
        <v>11.17434040351784</v>
      </c>
      <c r="G42" s="215">
        <v>34.004138644593887</v>
      </c>
      <c r="H42" s="175">
        <v>4.7969477496120021</v>
      </c>
      <c r="I42" s="175">
        <v>4.1412312467666839</v>
      </c>
      <c r="J42" s="175">
        <v>2.8815312984997408</v>
      </c>
      <c r="K42" s="175">
        <v>3.114330056906363</v>
      </c>
      <c r="L42" s="175">
        <v>2.818158303155716</v>
      </c>
      <c r="M42" s="175">
        <v>7.4159337816864968</v>
      </c>
      <c r="N42" s="175">
        <v>1.6347646145887229</v>
      </c>
      <c r="O42" s="176">
        <v>28.01862390067252</v>
      </c>
      <c r="P42" s="290"/>
      <c r="Q42" s="219"/>
      <c r="R42" s="246"/>
      <c r="S42" s="252"/>
      <c r="T42" s="252"/>
      <c r="U42" s="252"/>
      <c r="V42" s="252"/>
      <c r="W42" s="252"/>
      <c r="X42" s="252"/>
      <c r="Y42" s="252"/>
      <c r="Z42" s="119"/>
    </row>
    <row r="43" spans="2:26" ht="12" customHeight="1" x14ac:dyDescent="0.25">
      <c r="B43" s="189"/>
      <c r="C43" s="213"/>
      <c r="D43" s="214">
        <v>91895</v>
      </c>
      <c r="E43" s="390" t="s">
        <v>1</v>
      </c>
      <c r="F43" s="173">
        <v>4.9023341857554819</v>
      </c>
      <c r="G43" s="173">
        <v>6.4573698242559434</v>
      </c>
      <c r="H43" s="215">
        <v>35.301158931389089</v>
      </c>
      <c r="I43" s="173">
        <v>5.1917949834049733</v>
      </c>
      <c r="J43" s="173">
        <v>3.1557756134718971</v>
      </c>
      <c r="K43" s="173">
        <v>3.1198650633875622</v>
      </c>
      <c r="L43" s="173">
        <v>2.9305185265792479</v>
      </c>
      <c r="M43" s="173">
        <v>10.525055770172481</v>
      </c>
      <c r="N43" s="173">
        <v>1.549594646063442</v>
      </c>
      <c r="O43" s="174">
        <v>26.866532455519891</v>
      </c>
      <c r="P43" s="290"/>
      <c r="Q43" s="219"/>
      <c r="R43" s="246"/>
      <c r="S43" s="252"/>
      <c r="T43" s="252"/>
      <c r="U43" s="252"/>
      <c r="V43" s="252"/>
      <c r="W43" s="252"/>
      <c r="X43" s="252"/>
      <c r="Y43" s="252"/>
      <c r="Z43" s="119"/>
    </row>
    <row r="44" spans="2:26" ht="12" customHeight="1" x14ac:dyDescent="0.25">
      <c r="B44" s="189"/>
      <c r="C44" s="213"/>
      <c r="D44" s="214">
        <v>89293</v>
      </c>
      <c r="E44" s="390" t="s">
        <v>4</v>
      </c>
      <c r="F44" s="175">
        <v>2.1289462779837161</v>
      </c>
      <c r="G44" s="175">
        <v>2.8456877918761827</v>
      </c>
      <c r="H44" s="175">
        <v>6.4697120714949667</v>
      </c>
      <c r="I44" s="215">
        <v>30.682136337674848</v>
      </c>
      <c r="J44" s="175">
        <v>5.3554029991152712</v>
      </c>
      <c r="K44" s="175">
        <v>4.5972248664508983</v>
      </c>
      <c r="L44" s="175">
        <v>4.257892555967433</v>
      </c>
      <c r="M44" s="175">
        <v>17.2589116728075</v>
      </c>
      <c r="N44" s="175">
        <v>2.7157783924831729</v>
      </c>
      <c r="O44" s="176">
        <v>23.68830703414601</v>
      </c>
      <c r="P44" s="290"/>
      <c r="Q44" s="219"/>
      <c r="R44" s="246"/>
      <c r="S44" s="252"/>
      <c r="T44" s="252"/>
      <c r="U44" s="252"/>
      <c r="V44" s="252"/>
      <c r="W44" s="252"/>
      <c r="X44" s="252"/>
      <c r="Y44" s="252"/>
      <c r="Z44" s="119"/>
    </row>
    <row r="45" spans="2:26" ht="12" customHeight="1" x14ac:dyDescent="0.25">
      <c r="B45" s="189"/>
      <c r="C45" s="213"/>
      <c r="D45" s="214">
        <v>56167</v>
      </c>
      <c r="E45" s="390" t="s">
        <v>5</v>
      </c>
      <c r="F45" s="173">
        <v>0.86349635907205302</v>
      </c>
      <c r="G45" s="173">
        <v>1.6486549041251981</v>
      </c>
      <c r="H45" s="173">
        <v>5.1257856036462695</v>
      </c>
      <c r="I45" s="173">
        <v>8.2717609984510467</v>
      </c>
      <c r="J45" s="215">
        <v>29.349974184129469</v>
      </c>
      <c r="K45" s="173">
        <v>6.1477379956202043</v>
      </c>
      <c r="L45" s="173">
        <v>4.5507148325529236</v>
      </c>
      <c r="M45" s="173">
        <v>21.18681788238646</v>
      </c>
      <c r="N45" s="173">
        <v>3.1050260829312593</v>
      </c>
      <c r="O45" s="174">
        <v>19.750031157085122</v>
      </c>
      <c r="P45" s="290"/>
      <c r="Q45" s="219"/>
      <c r="R45" s="246"/>
      <c r="S45" s="252"/>
      <c r="T45" s="252"/>
      <c r="U45" s="252"/>
      <c r="V45" s="252"/>
      <c r="W45" s="252"/>
      <c r="X45" s="252"/>
      <c r="Y45" s="252"/>
      <c r="Z45" s="119"/>
    </row>
    <row r="46" spans="2:26" ht="12" customHeight="1" x14ac:dyDescent="0.25">
      <c r="B46" s="189"/>
      <c r="C46" s="213"/>
      <c r="D46" s="214">
        <v>45318</v>
      </c>
      <c r="E46" s="390" t="s">
        <v>6</v>
      </c>
      <c r="F46" s="175">
        <v>0.34644070788649112</v>
      </c>
      <c r="G46" s="175">
        <v>0.42146608411668657</v>
      </c>
      <c r="H46" s="175">
        <v>2.389778895802992</v>
      </c>
      <c r="I46" s="175">
        <v>3.4952998808420501</v>
      </c>
      <c r="J46" s="175">
        <v>10.324815746502489</v>
      </c>
      <c r="K46" s="215">
        <v>26.622975418156141</v>
      </c>
      <c r="L46" s="175">
        <v>8.3542963061035369</v>
      </c>
      <c r="M46" s="175">
        <v>30.372037600953274</v>
      </c>
      <c r="N46" s="175">
        <v>2.3831590096650341</v>
      </c>
      <c r="O46" s="176">
        <v>15.28973034997132</v>
      </c>
      <c r="P46" s="290"/>
      <c r="Q46" s="219"/>
      <c r="R46" s="246"/>
      <c r="S46" s="252"/>
      <c r="T46" s="252"/>
      <c r="U46" s="252"/>
      <c r="V46" s="252"/>
      <c r="W46" s="252"/>
      <c r="X46" s="252"/>
      <c r="Y46" s="252"/>
      <c r="Z46" s="119"/>
    </row>
    <row r="47" spans="2:26" ht="12" customHeight="1" x14ac:dyDescent="0.25">
      <c r="B47" s="189"/>
      <c r="C47" s="220"/>
      <c r="D47" s="221">
        <v>30611</v>
      </c>
      <c r="E47" s="391" t="s">
        <v>21</v>
      </c>
      <c r="F47" s="180">
        <v>0.14373917872660158</v>
      </c>
      <c r="G47" s="180">
        <v>0.14373917872660158</v>
      </c>
      <c r="H47" s="180">
        <v>1.042109045767861</v>
      </c>
      <c r="I47" s="180">
        <v>1.9078109176439841</v>
      </c>
      <c r="J47" s="180">
        <v>5.4588219920943448</v>
      </c>
      <c r="K47" s="180">
        <v>6.6316030185227541</v>
      </c>
      <c r="L47" s="222">
        <v>21.832021168860869</v>
      </c>
      <c r="M47" s="180">
        <v>53.582045669857251</v>
      </c>
      <c r="N47" s="180">
        <v>1.5909313645421579</v>
      </c>
      <c r="O47" s="181">
        <v>7.6671784652575861</v>
      </c>
      <c r="P47" s="290"/>
      <c r="Q47" s="271"/>
      <c r="R47" s="252"/>
      <c r="S47" s="252"/>
      <c r="T47" s="252"/>
      <c r="U47" s="252"/>
      <c r="V47" s="252"/>
      <c r="W47" s="252"/>
      <c r="X47" s="252"/>
      <c r="Y47" s="252"/>
      <c r="Z47" s="119"/>
    </row>
    <row r="48" spans="2:26" ht="12" customHeight="1" x14ac:dyDescent="0.25">
      <c r="B48" s="189"/>
      <c r="C48" s="246"/>
      <c r="D48" s="246"/>
      <c r="E48" s="265"/>
      <c r="F48" s="266"/>
      <c r="G48" s="266"/>
      <c r="H48" s="266"/>
      <c r="I48" s="266"/>
      <c r="J48" s="266"/>
      <c r="K48" s="266"/>
      <c r="L48" s="266"/>
      <c r="M48" s="267"/>
      <c r="N48" s="266"/>
      <c r="O48" s="266"/>
      <c r="P48" s="268"/>
      <c r="Q48" s="252"/>
      <c r="R48" s="252"/>
      <c r="S48" s="252"/>
      <c r="T48" s="252"/>
      <c r="U48" s="252"/>
      <c r="V48" s="252"/>
      <c r="W48" s="252"/>
      <c r="X48" s="252"/>
      <c r="Y48" s="252"/>
      <c r="Z48" s="119"/>
    </row>
    <row r="49" spans="2:26" ht="12" customHeight="1" x14ac:dyDescent="0.25">
      <c r="B49" s="189"/>
      <c r="C49" s="269" t="s">
        <v>37</v>
      </c>
      <c r="D49" s="269"/>
      <c r="E49" s="265"/>
      <c r="F49" s="266"/>
      <c r="G49" s="266"/>
      <c r="H49" s="266"/>
      <c r="I49" s="266"/>
      <c r="J49" s="266"/>
      <c r="K49" s="266"/>
      <c r="L49" s="266"/>
      <c r="M49" s="267"/>
      <c r="N49" s="266"/>
      <c r="O49" s="266"/>
      <c r="P49" s="268"/>
      <c r="Q49" s="212"/>
      <c r="R49" s="252"/>
      <c r="S49" s="252"/>
      <c r="T49" s="252"/>
      <c r="U49" s="252"/>
      <c r="V49" s="252"/>
      <c r="W49" s="252"/>
      <c r="X49" s="252"/>
      <c r="Y49" s="252"/>
      <c r="Z49" s="119"/>
    </row>
    <row r="50" spans="2:26" ht="21" customHeight="1" x14ac:dyDescent="0.25">
      <c r="B50" s="189"/>
      <c r="C50" s="208"/>
      <c r="D50" s="209" t="s">
        <v>86</v>
      </c>
      <c r="E50" s="168" t="s">
        <v>19</v>
      </c>
      <c r="F50" s="198" t="s">
        <v>3</v>
      </c>
      <c r="G50" s="198" t="s">
        <v>2</v>
      </c>
      <c r="H50" s="198" t="s">
        <v>1</v>
      </c>
      <c r="I50" s="198" t="s">
        <v>4</v>
      </c>
      <c r="J50" s="198" t="s">
        <v>5</v>
      </c>
      <c r="K50" s="198" t="s">
        <v>6</v>
      </c>
      <c r="L50" s="198" t="s">
        <v>21</v>
      </c>
      <c r="M50" s="169" t="s">
        <v>35</v>
      </c>
      <c r="N50" s="198" t="s">
        <v>34</v>
      </c>
      <c r="O50" s="170" t="s">
        <v>33</v>
      </c>
      <c r="P50" s="268"/>
      <c r="Q50" s="217"/>
      <c r="R50" s="252"/>
      <c r="S50" s="252"/>
      <c r="T50" s="252"/>
      <c r="U50" s="252"/>
      <c r="V50" s="252"/>
      <c r="W50" s="252"/>
      <c r="X50" s="252"/>
      <c r="Y50" s="252"/>
      <c r="Z50" s="119"/>
    </row>
    <row r="51" spans="2:26" ht="12" customHeight="1" x14ac:dyDescent="0.25">
      <c r="B51" s="189"/>
      <c r="C51" s="213"/>
      <c r="D51" s="214">
        <v>376264</v>
      </c>
      <c r="E51" s="390" t="s">
        <v>3</v>
      </c>
      <c r="F51" s="215">
        <v>35.29383624263815</v>
      </c>
      <c r="G51" s="173">
        <v>2.0809856908978799</v>
      </c>
      <c r="H51" s="173">
        <v>2.2008483405268642</v>
      </c>
      <c r="I51" s="173">
        <v>2.1272298173622772</v>
      </c>
      <c r="J51" s="173">
        <v>1.293240915952629</v>
      </c>
      <c r="K51" s="173">
        <v>1.337358875683031</v>
      </c>
      <c r="L51" s="173">
        <v>1.3596836263899821</v>
      </c>
      <c r="M51" s="173">
        <v>5.6747390130334026</v>
      </c>
      <c r="N51" s="173">
        <v>1.498150234941424</v>
      </c>
      <c r="O51" s="174">
        <v>47.133927242574352</v>
      </c>
      <c r="P51" s="290"/>
      <c r="Q51" s="219"/>
      <c r="R51" s="246"/>
      <c r="S51" s="252"/>
      <c r="T51" s="252"/>
      <c r="U51" s="252"/>
      <c r="V51" s="252"/>
      <c r="W51" s="252"/>
      <c r="X51" s="252"/>
      <c r="Y51" s="252"/>
      <c r="Z51" s="119"/>
    </row>
    <row r="52" spans="2:26" ht="12" customHeight="1" x14ac:dyDescent="0.25">
      <c r="B52" s="189"/>
      <c r="C52" s="213"/>
      <c r="D52" s="214">
        <v>75105</v>
      </c>
      <c r="E52" s="390" t="s">
        <v>2</v>
      </c>
      <c r="F52" s="175">
        <v>10.464017042806741</v>
      </c>
      <c r="G52" s="215">
        <v>23.649557286465619</v>
      </c>
      <c r="H52" s="175">
        <v>4.5762599028027422</v>
      </c>
      <c r="I52" s="175">
        <v>3.8985420411424014</v>
      </c>
      <c r="J52" s="175">
        <v>2.9305638772385323</v>
      </c>
      <c r="K52" s="175">
        <v>3.2674256041541838</v>
      </c>
      <c r="L52" s="175">
        <v>3.8426203315358509</v>
      </c>
      <c r="M52" s="175">
        <v>9.7463551028560005</v>
      </c>
      <c r="N52" s="175">
        <v>1.999866853072366</v>
      </c>
      <c r="O52" s="176">
        <v>35.624791957925574</v>
      </c>
      <c r="P52" s="290"/>
      <c r="Q52" s="219"/>
      <c r="R52" s="246"/>
      <c r="S52" s="252"/>
      <c r="T52" s="252"/>
      <c r="U52" s="252"/>
      <c r="V52" s="252"/>
      <c r="W52" s="252"/>
      <c r="X52" s="252"/>
      <c r="Y52" s="252"/>
      <c r="Z52" s="119"/>
    </row>
    <row r="53" spans="2:26" ht="12" customHeight="1" x14ac:dyDescent="0.25">
      <c r="B53" s="189"/>
      <c r="C53" s="213"/>
      <c r="D53" s="214">
        <v>88681</v>
      </c>
      <c r="E53" s="390" t="s">
        <v>1</v>
      </c>
      <c r="F53" s="173">
        <v>5.1803655800002266</v>
      </c>
      <c r="G53" s="173">
        <v>5.5547411508665894</v>
      </c>
      <c r="H53" s="215">
        <v>24.761786628477349</v>
      </c>
      <c r="I53" s="173">
        <v>4.6312062335787818</v>
      </c>
      <c r="J53" s="173">
        <v>3.1134064794037051</v>
      </c>
      <c r="K53" s="173">
        <v>2.9453885274184999</v>
      </c>
      <c r="L53" s="173">
        <v>3.0998748322639571</v>
      </c>
      <c r="M53" s="173">
        <v>14.14169889829839</v>
      </c>
      <c r="N53" s="173">
        <v>1.9260044428908112</v>
      </c>
      <c r="O53" s="174">
        <v>34.64552722680169</v>
      </c>
      <c r="P53" s="290"/>
      <c r="Q53" s="219"/>
      <c r="R53" s="246"/>
      <c r="S53" s="252"/>
      <c r="T53" s="252"/>
      <c r="U53" s="252"/>
      <c r="V53" s="252"/>
      <c r="W53" s="252"/>
      <c r="X53" s="252"/>
      <c r="Y53" s="252"/>
      <c r="Z53" s="119"/>
    </row>
    <row r="54" spans="2:26" ht="12" customHeight="1" x14ac:dyDescent="0.25">
      <c r="B54" s="189"/>
      <c r="C54" s="213"/>
      <c r="D54" s="214">
        <v>86346</v>
      </c>
      <c r="E54" s="390" t="s">
        <v>4</v>
      </c>
      <c r="F54" s="175">
        <v>2.5282004956801702</v>
      </c>
      <c r="G54" s="175">
        <v>2.70307831283441</v>
      </c>
      <c r="H54" s="175">
        <v>5.5057559122599784</v>
      </c>
      <c r="I54" s="215">
        <v>20.81161837259398</v>
      </c>
      <c r="J54" s="175">
        <v>4.7715007064600554</v>
      </c>
      <c r="K54" s="175">
        <v>4.0291385819841095</v>
      </c>
      <c r="L54" s="175">
        <v>3.9793389386885329</v>
      </c>
      <c r="M54" s="175">
        <v>22.05197693002571</v>
      </c>
      <c r="N54" s="175">
        <v>3.3585805943529521</v>
      </c>
      <c r="O54" s="176">
        <v>30.260811155120098</v>
      </c>
      <c r="P54" s="290"/>
      <c r="Q54" s="219"/>
      <c r="R54" s="246"/>
      <c r="S54" s="252"/>
      <c r="T54" s="252"/>
      <c r="U54" s="252"/>
      <c r="V54" s="252"/>
      <c r="W54" s="252"/>
      <c r="X54" s="252"/>
      <c r="Y54" s="252"/>
      <c r="Z54" s="119"/>
    </row>
    <row r="55" spans="2:26" ht="12" customHeight="1" x14ac:dyDescent="0.25">
      <c r="B55" s="189"/>
      <c r="C55" s="213"/>
      <c r="D55" s="214">
        <v>53342</v>
      </c>
      <c r="E55" s="390" t="s">
        <v>5</v>
      </c>
      <c r="F55" s="173">
        <v>1.3422818791946309</v>
      </c>
      <c r="G55" s="173">
        <v>2.0265456863259717</v>
      </c>
      <c r="H55" s="173">
        <v>5.1216677289940389</v>
      </c>
      <c r="I55" s="173">
        <v>7.1875820179220877</v>
      </c>
      <c r="J55" s="215">
        <v>20.233587042105661</v>
      </c>
      <c r="K55" s="173">
        <v>5.2772674440403424</v>
      </c>
      <c r="L55" s="173">
        <v>4.1412020546661159</v>
      </c>
      <c r="M55" s="173">
        <v>25.568970042368111</v>
      </c>
      <c r="N55" s="173">
        <v>3.5038056315848674</v>
      </c>
      <c r="O55" s="174">
        <v>25.597090472798168</v>
      </c>
      <c r="P55" s="290"/>
      <c r="Q55" s="219"/>
      <c r="R55" s="246"/>
      <c r="S55" s="252"/>
      <c r="T55" s="252"/>
      <c r="U55" s="252"/>
      <c r="V55" s="252"/>
      <c r="W55" s="252"/>
      <c r="X55" s="252"/>
      <c r="Y55" s="252"/>
      <c r="Z55" s="119"/>
    </row>
    <row r="56" spans="2:26" ht="12" customHeight="1" x14ac:dyDescent="0.25">
      <c r="B56" s="189"/>
      <c r="C56" s="213"/>
      <c r="D56" s="214">
        <v>43822</v>
      </c>
      <c r="E56" s="390" t="s">
        <v>6</v>
      </c>
      <c r="F56" s="175">
        <v>0.51800465519602024</v>
      </c>
      <c r="G56" s="175">
        <v>0.69827940303956915</v>
      </c>
      <c r="H56" s="175">
        <v>2.8684222536625441</v>
      </c>
      <c r="I56" s="175">
        <v>3.5895212450367393</v>
      </c>
      <c r="J56" s="175">
        <v>9.3902605996987827</v>
      </c>
      <c r="K56" s="215">
        <v>17.51859796449272</v>
      </c>
      <c r="L56" s="175">
        <v>6.9713842362283787</v>
      </c>
      <c r="M56" s="175">
        <v>35.233444388663223</v>
      </c>
      <c r="N56" s="175">
        <v>2.9574186481675873</v>
      </c>
      <c r="O56" s="176">
        <v>20.254666605814432</v>
      </c>
      <c r="P56" s="290"/>
      <c r="Q56" s="219"/>
      <c r="R56" s="246"/>
      <c r="S56" s="252"/>
      <c r="T56" s="252"/>
      <c r="U56" s="252"/>
      <c r="V56" s="252"/>
      <c r="W56" s="252"/>
      <c r="X56" s="252"/>
      <c r="Y56" s="252"/>
      <c r="Z56" s="119"/>
    </row>
    <row r="57" spans="2:26" ht="12" customHeight="1" x14ac:dyDescent="0.25">
      <c r="B57" s="189"/>
      <c r="C57" s="220"/>
      <c r="D57" s="221">
        <v>30190</v>
      </c>
      <c r="E57" s="391" t="s">
        <v>21</v>
      </c>
      <c r="F57" s="180">
        <v>0.24842663133487919</v>
      </c>
      <c r="G57" s="180">
        <v>0.2848625372639948</v>
      </c>
      <c r="H57" s="180">
        <v>2.0536601523683342</v>
      </c>
      <c r="I57" s="180">
        <v>2.4710168930109311</v>
      </c>
      <c r="J57" s="180">
        <v>6.4657171248757859</v>
      </c>
      <c r="K57" s="180">
        <v>5.9986750579662145</v>
      </c>
      <c r="L57" s="222">
        <v>14.130506790327921</v>
      </c>
      <c r="M57" s="180">
        <v>56.492215965551495</v>
      </c>
      <c r="N57" s="180">
        <v>1.9609142100033121</v>
      </c>
      <c r="O57" s="181">
        <v>9.8940046372971189</v>
      </c>
      <c r="P57" s="290"/>
      <c r="Q57" s="252"/>
      <c r="R57" s="252"/>
      <c r="S57" s="252"/>
      <c r="T57" s="252"/>
      <c r="U57" s="252"/>
      <c r="V57" s="252"/>
      <c r="W57" s="252"/>
      <c r="X57" s="252"/>
      <c r="Y57" s="252"/>
      <c r="Z57" s="119"/>
    </row>
    <row r="58" spans="2:26" ht="12" customHeight="1" x14ac:dyDescent="0.25">
      <c r="B58" s="189"/>
      <c r="C58" s="246"/>
      <c r="D58" s="246"/>
      <c r="E58" s="265"/>
      <c r="F58" s="266"/>
      <c r="G58" s="266"/>
      <c r="H58" s="266"/>
      <c r="I58" s="266"/>
      <c r="J58" s="266"/>
      <c r="K58" s="266"/>
      <c r="L58" s="266"/>
      <c r="M58" s="267"/>
      <c r="N58" s="266"/>
      <c r="O58" s="266"/>
      <c r="P58" s="268"/>
      <c r="Q58" s="252"/>
      <c r="R58" s="252"/>
      <c r="S58" s="252"/>
      <c r="T58" s="252"/>
      <c r="U58" s="252"/>
      <c r="V58" s="252"/>
      <c r="W58" s="252"/>
      <c r="X58" s="252"/>
      <c r="Y58" s="252"/>
      <c r="Z58" s="119"/>
    </row>
    <row r="59" spans="2:26" ht="12" customHeight="1" x14ac:dyDescent="0.25">
      <c r="B59" s="189"/>
      <c r="C59" s="269" t="s">
        <v>36</v>
      </c>
      <c r="D59" s="269"/>
      <c r="E59" s="265"/>
      <c r="F59" s="266"/>
      <c r="G59" s="266"/>
      <c r="H59" s="266"/>
      <c r="I59" s="266"/>
      <c r="J59" s="266"/>
      <c r="K59" s="266"/>
      <c r="L59" s="266"/>
      <c r="M59" s="267"/>
      <c r="N59" s="266"/>
      <c r="O59" s="266"/>
      <c r="P59" s="268"/>
      <c r="Q59" s="212"/>
      <c r="R59" s="252"/>
      <c r="S59" s="252"/>
      <c r="T59" s="252"/>
      <c r="U59" s="252"/>
      <c r="V59" s="252"/>
      <c r="W59" s="252"/>
      <c r="X59" s="252"/>
      <c r="Y59" s="252"/>
      <c r="Z59" s="119"/>
    </row>
    <row r="60" spans="2:26" ht="21" customHeight="1" x14ac:dyDescent="0.25">
      <c r="B60" s="189"/>
      <c r="C60" s="208"/>
      <c r="D60" s="209" t="s">
        <v>86</v>
      </c>
      <c r="E60" s="168" t="s">
        <v>19</v>
      </c>
      <c r="F60" s="198" t="s">
        <v>3</v>
      </c>
      <c r="G60" s="198" t="s">
        <v>2</v>
      </c>
      <c r="H60" s="198" t="s">
        <v>1</v>
      </c>
      <c r="I60" s="198" t="s">
        <v>4</v>
      </c>
      <c r="J60" s="198" t="s">
        <v>5</v>
      </c>
      <c r="K60" s="198" t="s">
        <v>6</v>
      </c>
      <c r="L60" s="198" t="s">
        <v>21</v>
      </c>
      <c r="M60" s="169" t="s">
        <v>35</v>
      </c>
      <c r="N60" s="198" t="s">
        <v>34</v>
      </c>
      <c r="O60" s="170" t="s">
        <v>33</v>
      </c>
      <c r="P60" s="268"/>
      <c r="Q60" s="217"/>
      <c r="R60" s="252"/>
      <c r="S60" s="252"/>
      <c r="T60" s="252"/>
      <c r="U60" s="252"/>
      <c r="V60" s="252"/>
      <c r="W60" s="252"/>
      <c r="X60" s="252"/>
      <c r="Y60" s="252"/>
      <c r="Z60" s="119"/>
    </row>
    <row r="61" spans="2:26" ht="12" customHeight="1" x14ac:dyDescent="0.25">
      <c r="B61" s="189"/>
      <c r="C61" s="213"/>
      <c r="D61" s="214">
        <v>368631</v>
      </c>
      <c r="E61" s="390" t="s">
        <v>3</v>
      </c>
      <c r="F61" s="215">
        <v>25.75014038428672</v>
      </c>
      <c r="G61" s="173">
        <v>2.0014594540339803</v>
      </c>
      <c r="H61" s="173">
        <v>2.3345839063996241</v>
      </c>
      <c r="I61" s="173">
        <v>2.1810428314493362</v>
      </c>
      <c r="J61" s="173">
        <v>1.482512322620724</v>
      </c>
      <c r="K61" s="173">
        <v>1.4977036657253462</v>
      </c>
      <c r="L61" s="173">
        <v>1.2676633272839239</v>
      </c>
      <c r="M61" s="173">
        <v>6.5303786170994833</v>
      </c>
      <c r="N61" s="173">
        <v>1.800987979849769</v>
      </c>
      <c r="O61" s="174">
        <v>55.153527511251063</v>
      </c>
      <c r="P61" s="290"/>
      <c r="Q61" s="219"/>
      <c r="R61" s="246"/>
      <c r="S61" s="252"/>
      <c r="T61" s="252"/>
      <c r="U61" s="252"/>
      <c r="V61" s="252"/>
      <c r="W61" s="252"/>
      <c r="X61" s="252"/>
      <c r="Y61" s="252"/>
      <c r="Z61" s="119"/>
    </row>
    <row r="62" spans="2:26" ht="12" customHeight="1" x14ac:dyDescent="0.25">
      <c r="B62" s="189"/>
      <c r="C62" s="213"/>
      <c r="D62" s="214">
        <v>73024</v>
      </c>
      <c r="E62" s="390" t="s">
        <v>2</v>
      </c>
      <c r="F62" s="175">
        <v>8.984717353198949</v>
      </c>
      <c r="G62" s="215">
        <v>16.096078001752851</v>
      </c>
      <c r="H62" s="175">
        <v>4.3054338299737074</v>
      </c>
      <c r="I62" s="175">
        <v>3.6398992112182302</v>
      </c>
      <c r="J62" s="175">
        <v>3.018185801928134</v>
      </c>
      <c r="K62" s="175">
        <v>3.2975460122699389</v>
      </c>
      <c r="L62" s="175">
        <v>4.435528045574058</v>
      </c>
      <c r="M62" s="175">
        <v>11.514022787028919</v>
      </c>
      <c r="N62" s="175">
        <v>2.415644171779141</v>
      </c>
      <c r="O62" s="176">
        <v>42.292944785276084</v>
      </c>
      <c r="P62" s="290"/>
      <c r="Q62" s="219"/>
      <c r="R62" s="246"/>
      <c r="S62" s="252"/>
      <c r="T62" s="252"/>
      <c r="U62" s="252"/>
      <c r="V62" s="252"/>
      <c r="W62" s="252"/>
      <c r="X62" s="252"/>
      <c r="Y62" s="252"/>
      <c r="Z62" s="119"/>
    </row>
    <row r="63" spans="2:26" ht="12" customHeight="1" x14ac:dyDescent="0.25">
      <c r="B63" s="189"/>
      <c r="C63" s="213"/>
      <c r="D63" s="214">
        <v>85533</v>
      </c>
      <c r="E63" s="390" t="s">
        <v>1</v>
      </c>
      <c r="F63" s="173">
        <v>4.9852103866343995</v>
      </c>
      <c r="G63" s="173">
        <v>4.5514596705365182</v>
      </c>
      <c r="H63" s="215">
        <v>16.97122747945237</v>
      </c>
      <c r="I63" s="173">
        <v>3.8534834508318432</v>
      </c>
      <c r="J63" s="173">
        <v>2.935709024587001</v>
      </c>
      <c r="K63" s="173">
        <v>2.7591689757169751</v>
      </c>
      <c r="L63" s="173">
        <v>3.1309553038008731</v>
      </c>
      <c r="M63" s="173">
        <v>17.074111746343508</v>
      </c>
      <c r="N63" s="173">
        <v>2.2786526837594847</v>
      </c>
      <c r="O63" s="174">
        <v>41.460021278337031</v>
      </c>
      <c r="P63" s="290"/>
      <c r="Q63" s="219"/>
      <c r="R63" s="246"/>
      <c r="S63" s="252"/>
      <c r="T63" s="252"/>
      <c r="U63" s="252"/>
      <c r="V63" s="252"/>
      <c r="W63" s="252"/>
      <c r="X63" s="252"/>
      <c r="Y63" s="252"/>
      <c r="Z63" s="119"/>
    </row>
    <row r="64" spans="2:26" ht="12" customHeight="1" x14ac:dyDescent="0.25">
      <c r="B64" s="189"/>
      <c r="C64" s="213"/>
      <c r="D64" s="214">
        <v>83730</v>
      </c>
      <c r="E64" s="390" t="s">
        <v>4</v>
      </c>
      <c r="F64" s="175">
        <v>2.72064970739281</v>
      </c>
      <c r="G64" s="175">
        <v>2.3026394362832918</v>
      </c>
      <c r="H64" s="175">
        <v>4.5001791472590469</v>
      </c>
      <c r="I64" s="215">
        <v>13.907798877343842</v>
      </c>
      <c r="J64" s="175">
        <v>4.0093156574704407</v>
      </c>
      <c r="K64" s="175">
        <v>3.3476651140570892</v>
      </c>
      <c r="L64" s="175">
        <v>3.5112862773199569</v>
      </c>
      <c r="M64" s="175">
        <v>25.80317687806043</v>
      </c>
      <c r="N64" s="175">
        <v>3.8779410008360209</v>
      </c>
      <c r="O64" s="176">
        <v>36.019347903977071</v>
      </c>
      <c r="P64" s="290"/>
      <c r="Q64" s="219"/>
      <c r="R64" s="246"/>
      <c r="S64" s="252"/>
      <c r="T64" s="252"/>
      <c r="U64" s="252"/>
      <c r="V64" s="252"/>
      <c r="W64" s="252"/>
      <c r="X64" s="252"/>
      <c r="Y64" s="252"/>
      <c r="Z64" s="119"/>
    </row>
    <row r="65" spans="2:26" ht="12" customHeight="1" x14ac:dyDescent="0.25">
      <c r="B65" s="189"/>
      <c r="C65" s="213"/>
      <c r="D65" s="214">
        <v>50537</v>
      </c>
      <c r="E65" s="390" t="s">
        <v>5</v>
      </c>
      <c r="F65" s="173">
        <v>1.5078061618220311</v>
      </c>
      <c r="G65" s="173">
        <v>1.7076597344519859</v>
      </c>
      <c r="H65" s="173">
        <v>4.5511209608801479</v>
      </c>
      <c r="I65" s="173">
        <v>6.1103745770425624</v>
      </c>
      <c r="J65" s="215">
        <v>14.18762490848289</v>
      </c>
      <c r="K65" s="173">
        <v>4.1929675287413168</v>
      </c>
      <c r="L65" s="173">
        <v>3.5300868670479053</v>
      </c>
      <c r="M65" s="173">
        <v>29.380453924847139</v>
      </c>
      <c r="N65" s="173">
        <v>3.850644082553377</v>
      </c>
      <c r="O65" s="174">
        <v>30.981261254130636</v>
      </c>
      <c r="P65" s="290"/>
      <c r="Q65" s="219"/>
      <c r="R65" s="246"/>
      <c r="S65" s="252"/>
      <c r="T65" s="252"/>
      <c r="U65" s="252"/>
      <c r="V65" s="252"/>
      <c r="W65" s="252"/>
      <c r="X65" s="252"/>
      <c r="Y65" s="252"/>
      <c r="Z65" s="119"/>
    </row>
    <row r="66" spans="2:26" ht="12" customHeight="1" x14ac:dyDescent="0.25">
      <c r="B66" s="189"/>
      <c r="C66" s="213"/>
      <c r="D66" s="214">
        <v>42219</v>
      </c>
      <c r="E66" s="390" t="s">
        <v>6</v>
      </c>
      <c r="F66" s="175">
        <v>0.62294227717378436</v>
      </c>
      <c r="G66" s="175">
        <v>0.90954309671001221</v>
      </c>
      <c r="H66" s="175">
        <v>2.7902129373031102</v>
      </c>
      <c r="I66" s="175">
        <v>3.107605580425874</v>
      </c>
      <c r="J66" s="175">
        <v>8.005874132499585</v>
      </c>
      <c r="K66" s="215">
        <v>11.74352779554229</v>
      </c>
      <c r="L66" s="175">
        <v>5.2535588242260589</v>
      </c>
      <c r="M66" s="175">
        <v>39.361424950851521</v>
      </c>
      <c r="N66" s="175">
        <v>3.453421445320827</v>
      </c>
      <c r="O66" s="176">
        <v>24.75188895994695</v>
      </c>
      <c r="P66" s="290"/>
      <c r="Q66" s="219"/>
      <c r="R66" s="246"/>
      <c r="S66" s="252"/>
      <c r="T66" s="252"/>
      <c r="U66" s="252"/>
      <c r="V66" s="252"/>
      <c r="W66" s="252"/>
      <c r="X66" s="252"/>
      <c r="Y66" s="252"/>
      <c r="Z66" s="119"/>
    </row>
    <row r="67" spans="2:26" ht="12" customHeight="1" x14ac:dyDescent="0.25">
      <c r="B67" s="189"/>
      <c r="C67" s="220"/>
      <c r="D67" s="221">
        <v>29574</v>
      </c>
      <c r="E67" s="391" t="s">
        <v>21</v>
      </c>
      <c r="F67" s="180">
        <v>0.33137215121390412</v>
      </c>
      <c r="G67" s="180">
        <v>0.45986339352133632</v>
      </c>
      <c r="H67" s="180">
        <v>2.8065192398728609</v>
      </c>
      <c r="I67" s="180">
        <v>2.9857307094069121</v>
      </c>
      <c r="J67" s="180">
        <v>6.651112463650505</v>
      </c>
      <c r="K67" s="180">
        <v>4.7947521471562862</v>
      </c>
      <c r="L67" s="222">
        <v>9.0282004463379995</v>
      </c>
      <c r="M67" s="180">
        <v>58.781362007168447</v>
      </c>
      <c r="N67" s="180">
        <v>2.2519780888618381</v>
      </c>
      <c r="O67" s="181">
        <v>11.909109352809901</v>
      </c>
      <c r="P67" s="290"/>
      <c r="Q67" s="271"/>
      <c r="R67" s="252"/>
      <c r="S67" s="252"/>
      <c r="T67" s="252"/>
      <c r="U67" s="252"/>
      <c r="V67" s="252"/>
      <c r="W67" s="252"/>
      <c r="X67" s="252"/>
      <c r="Y67" s="252"/>
      <c r="Z67" s="119"/>
    </row>
    <row r="68" spans="2:26" ht="12" customHeight="1" x14ac:dyDescent="0.25">
      <c r="B68" s="189"/>
      <c r="C68" s="246"/>
      <c r="D68" s="246"/>
      <c r="E68" s="265"/>
      <c r="F68" s="266"/>
      <c r="G68" s="266"/>
      <c r="H68" s="266"/>
      <c r="I68" s="266"/>
      <c r="J68" s="266"/>
      <c r="K68" s="266"/>
      <c r="L68" s="266"/>
      <c r="M68" s="267"/>
      <c r="N68" s="266"/>
      <c r="O68" s="266"/>
      <c r="P68" s="268"/>
      <c r="Q68" s="252"/>
      <c r="R68" s="252"/>
      <c r="S68" s="252"/>
      <c r="T68" s="252"/>
      <c r="U68" s="252"/>
      <c r="V68" s="252"/>
      <c r="W68" s="252"/>
      <c r="X68" s="252"/>
      <c r="Y68" s="252"/>
      <c r="Z68" s="119"/>
    </row>
    <row r="69" spans="2:26" ht="12" customHeight="1" x14ac:dyDescent="0.25">
      <c r="B69" s="189"/>
      <c r="C69" s="269" t="s">
        <v>41</v>
      </c>
      <c r="D69" s="269"/>
      <c r="E69" s="265"/>
      <c r="F69" s="266"/>
      <c r="G69" s="266"/>
      <c r="H69" s="266"/>
      <c r="I69" s="266"/>
      <c r="J69" s="266"/>
      <c r="K69" s="266"/>
      <c r="L69" s="266"/>
      <c r="M69" s="267"/>
      <c r="N69" s="266"/>
      <c r="O69" s="266"/>
      <c r="P69" s="268"/>
      <c r="Q69" s="212"/>
      <c r="R69" s="252"/>
      <c r="S69" s="252"/>
      <c r="T69" s="252"/>
      <c r="U69" s="252"/>
      <c r="V69" s="252"/>
      <c r="W69" s="252"/>
      <c r="X69" s="252"/>
      <c r="Y69" s="252"/>
      <c r="Z69" s="119"/>
    </row>
    <row r="70" spans="2:26" ht="21" customHeight="1" x14ac:dyDescent="0.25">
      <c r="B70" s="189"/>
      <c r="C70" s="208"/>
      <c r="D70" s="209" t="s">
        <v>86</v>
      </c>
      <c r="E70" s="168" t="s">
        <v>19</v>
      </c>
      <c r="F70" s="198" t="s">
        <v>3</v>
      </c>
      <c r="G70" s="198" t="s">
        <v>2</v>
      </c>
      <c r="H70" s="198" t="s">
        <v>1</v>
      </c>
      <c r="I70" s="198" t="s">
        <v>4</v>
      </c>
      <c r="J70" s="198" t="s">
        <v>5</v>
      </c>
      <c r="K70" s="198" t="s">
        <v>6</v>
      </c>
      <c r="L70" s="198" t="s">
        <v>21</v>
      </c>
      <c r="M70" s="169" t="s">
        <v>35</v>
      </c>
      <c r="N70" s="198" t="s">
        <v>34</v>
      </c>
      <c r="O70" s="170" t="s">
        <v>33</v>
      </c>
      <c r="P70" s="268"/>
      <c r="Q70" s="217"/>
      <c r="R70" s="252"/>
      <c r="S70" s="252"/>
      <c r="T70" s="252"/>
      <c r="U70" s="252"/>
      <c r="V70" s="252"/>
      <c r="W70" s="252"/>
      <c r="X70" s="252"/>
      <c r="Y70" s="252"/>
      <c r="Z70" s="119"/>
    </row>
    <row r="71" spans="2:26" ht="12" customHeight="1" x14ac:dyDescent="0.25">
      <c r="B71" s="189"/>
      <c r="C71" s="213"/>
      <c r="D71" s="214">
        <v>338317</v>
      </c>
      <c r="E71" s="390" t="s">
        <v>3</v>
      </c>
      <c r="F71" s="215">
        <v>2.870976037266824</v>
      </c>
      <c r="G71" s="173">
        <v>0.99699394354998438</v>
      </c>
      <c r="H71" s="173">
        <v>2.0061066987470331</v>
      </c>
      <c r="I71" s="173">
        <v>1.9564491290712551</v>
      </c>
      <c r="J71" s="173">
        <v>2.1494633731086532</v>
      </c>
      <c r="K71" s="173">
        <v>1.0830079481669559</v>
      </c>
      <c r="L71" s="173">
        <v>0.60032454768752386</v>
      </c>
      <c r="M71" s="173">
        <v>8.5136129724489162</v>
      </c>
      <c r="N71" s="173">
        <v>3.1777888784778767</v>
      </c>
      <c r="O71" s="174">
        <v>76.645276471474972</v>
      </c>
      <c r="P71" s="290"/>
      <c r="Q71" s="219"/>
      <c r="R71" s="246"/>
      <c r="S71" s="252"/>
      <c r="T71" s="252"/>
      <c r="U71" s="252"/>
      <c r="V71" s="252"/>
      <c r="W71" s="252"/>
      <c r="X71" s="252"/>
      <c r="Y71" s="252"/>
      <c r="Z71" s="119"/>
    </row>
    <row r="72" spans="2:26" ht="12" customHeight="1" x14ac:dyDescent="0.25">
      <c r="B72" s="189"/>
      <c r="C72" s="213"/>
      <c r="D72" s="214">
        <v>62515</v>
      </c>
      <c r="E72" s="390" t="s">
        <v>2</v>
      </c>
      <c r="F72" s="175">
        <v>2.153083260017596</v>
      </c>
      <c r="G72" s="215">
        <v>2.5305926577621372</v>
      </c>
      <c r="H72" s="175">
        <v>2.741741981924338</v>
      </c>
      <c r="I72" s="175">
        <v>1.9131408461969128</v>
      </c>
      <c r="J72" s="175">
        <v>3.1544429336959134</v>
      </c>
      <c r="K72" s="175">
        <v>2.5209949612093099</v>
      </c>
      <c r="L72" s="175">
        <v>2.6729584899624093</v>
      </c>
      <c r="M72" s="175">
        <v>17.39262576981524</v>
      </c>
      <c r="N72" s="175">
        <v>4.2597776533631926</v>
      </c>
      <c r="O72" s="176">
        <v>60.660641446052956</v>
      </c>
      <c r="P72" s="290"/>
      <c r="Q72" s="219"/>
      <c r="R72" s="246"/>
      <c r="S72" s="252"/>
      <c r="T72" s="252"/>
      <c r="U72" s="252"/>
      <c r="V72" s="252"/>
      <c r="W72" s="252"/>
      <c r="X72" s="252"/>
      <c r="Y72" s="252"/>
      <c r="Z72" s="119"/>
    </row>
    <row r="73" spans="2:26" ht="12" customHeight="1" x14ac:dyDescent="0.25">
      <c r="B73" s="189"/>
      <c r="C73" s="213"/>
      <c r="D73" s="214">
        <v>67583</v>
      </c>
      <c r="E73" s="390" t="s">
        <v>1</v>
      </c>
      <c r="F73" s="173">
        <v>1.420475563381324</v>
      </c>
      <c r="G73" s="173">
        <v>1.271029696817247</v>
      </c>
      <c r="H73" s="215">
        <v>3.0466241510439018</v>
      </c>
      <c r="I73" s="173">
        <v>1.439711169968779</v>
      </c>
      <c r="J73" s="173">
        <v>1.5521654854031339</v>
      </c>
      <c r="K73" s="173">
        <v>1.3183788822632909</v>
      </c>
      <c r="L73" s="173">
        <v>1.4145569152005681</v>
      </c>
      <c r="M73" s="173">
        <v>26.805557610641724</v>
      </c>
      <c r="N73" s="173">
        <v>3.6414482932098311</v>
      </c>
      <c r="O73" s="174">
        <v>58.090052232070185</v>
      </c>
      <c r="P73" s="290"/>
      <c r="Q73" s="219"/>
      <c r="R73" s="246"/>
      <c r="S73" s="252"/>
      <c r="T73" s="252"/>
      <c r="U73" s="252"/>
      <c r="V73" s="252"/>
      <c r="W73" s="252"/>
      <c r="X73" s="252"/>
      <c r="Y73" s="252"/>
      <c r="Z73" s="119"/>
    </row>
    <row r="74" spans="2:26" ht="12" customHeight="1" x14ac:dyDescent="0.25">
      <c r="B74" s="189"/>
      <c r="C74" s="213"/>
      <c r="D74" s="214">
        <v>69847</v>
      </c>
      <c r="E74" s="390" t="s">
        <v>4</v>
      </c>
      <c r="F74" s="175">
        <v>1.0551634286368781</v>
      </c>
      <c r="G74" s="175">
        <v>0.57983879049923404</v>
      </c>
      <c r="H74" s="175">
        <v>1.5934828983349321</v>
      </c>
      <c r="I74" s="215">
        <v>2.246338425415551</v>
      </c>
      <c r="J74" s="175">
        <v>1.7080189557174967</v>
      </c>
      <c r="K74" s="175">
        <v>0.88192764184574846</v>
      </c>
      <c r="L74" s="175">
        <v>1.0995461508726221</v>
      </c>
      <c r="M74" s="175">
        <v>35.826878749266264</v>
      </c>
      <c r="N74" s="175">
        <v>4.8391484244133602</v>
      </c>
      <c r="O74" s="176">
        <v>50.16965653499792</v>
      </c>
      <c r="P74" s="290"/>
      <c r="Q74" s="219"/>
      <c r="R74" s="246"/>
      <c r="S74" s="252"/>
      <c r="T74" s="252"/>
      <c r="U74" s="252"/>
      <c r="V74" s="252"/>
      <c r="W74" s="252"/>
      <c r="X74" s="252"/>
      <c r="Y74" s="252"/>
      <c r="Z74" s="119"/>
    </row>
    <row r="75" spans="2:26" ht="12" customHeight="1" x14ac:dyDescent="0.25">
      <c r="B75" s="189"/>
      <c r="C75" s="213"/>
      <c r="D75" s="214">
        <v>37943</v>
      </c>
      <c r="E75" s="390" t="s">
        <v>5</v>
      </c>
      <c r="F75" s="173">
        <v>0.98568905990564815</v>
      </c>
      <c r="G75" s="173">
        <v>0.66678965817146774</v>
      </c>
      <c r="H75" s="173">
        <v>1.6498431858313789</v>
      </c>
      <c r="I75" s="173">
        <v>1.784255330363967</v>
      </c>
      <c r="J75" s="215">
        <v>1.8422370397701819</v>
      </c>
      <c r="K75" s="173">
        <v>1.017315446854492</v>
      </c>
      <c r="L75" s="173">
        <v>1.0937458819808661</v>
      </c>
      <c r="M75" s="173">
        <v>44.002846374825388</v>
      </c>
      <c r="N75" s="173">
        <v>3.800437498352792</v>
      </c>
      <c r="O75" s="174">
        <v>43.156840523943814</v>
      </c>
      <c r="P75" s="290"/>
      <c r="Q75" s="219"/>
      <c r="R75" s="246"/>
      <c r="S75" s="252"/>
      <c r="T75" s="252"/>
      <c r="U75" s="252"/>
      <c r="V75" s="252"/>
      <c r="W75" s="252"/>
      <c r="X75" s="252"/>
      <c r="Y75" s="252"/>
      <c r="Z75" s="119"/>
    </row>
    <row r="76" spans="2:26" ht="12" customHeight="1" x14ac:dyDescent="0.25">
      <c r="B76" s="189"/>
      <c r="C76" s="213"/>
      <c r="D76" s="214">
        <v>32049</v>
      </c>
      <c r="E76" s="390" t="s">
        <v>6</v>
      </c>
      <c r="F76" s="175">
        <v>0.37130643701831578</v>
      </c>
      <c r="G76" s="175">
        <v>0.37130643701831567</v>
      </c>
      <c r="H76" s="175">
        <v>1.154482199132578</v>
      </c>
      <c r="I76" s="175">
        <v>1.4009797497581831</v>
      </c>
      <c r="J76" s="175">
        <v>1.5632313020687068</v>
      </c>
      <c r="K76" s="215">
        <v>1.357296639520734</v>
      </c>
      <c r="L76" s="175">
        <v>0.86430153826952472</v>
      </c>
      <c r="M76" s="175">
        <v>54.894068457674194</v>
      </c>
      <c r="N76" s="175">
        <v>4.2341414708727259</v>
      </c>
      <c r="O76" s="176">
        <v>33.788885768666731</v>
      </c>
      <c r="P76" s="290"/>
      <c r="Q76" s="219"/>
      <c r="R76" s="246"/>
      <c r="S76" s="252"/>
      <c r="T76" s="252"/>
      <c r="U76" s="252"/>
      <c r="V76" s="252"/>
      <c r="W76" s="252"/>
      <c r="X76" s="252"/>
      <c r="Y76" s="252"/>
      <c r="Z76" s="119"/>
    </row>
    <row r="77" spans="2:26" ht="12" customHeight="1" x14ac:dyDescent="0.25">
      <c r="B77" s="189"/>
      <c r="C77" s="220"/>
      <c r="D77" s="221">
        <v>20595</v>
      </c>
      <c r="E77" s="391" t="s">
        <v>21</v>
      </c>
      <c r="F77" s="180">
        <v>0.65549890750182094</v>
      </c>
      <c r="G77" s="180">
        <v>0.55838795824229193</v>
      </c>
      <c r="H77" s="180">
        <v>2.9376062151007529</v>
      </c>
      <c r="I77" s="180">
        <v>1.529497450837582</v>
      </c>
      <c r="J77" s="180">
        <v>1.378975479485312</v>
      </c>
      <c r="K77" s="180">
        <v>0.64578781257586793</v>
      </c>
      <c r="L77" s="222">
        <v>0.90313182811361981</v>
      </c>
      <c r="M77" s="180">
        <v>73.265355668851669</v>
      </c>
      <c r="N77" s="180">
        <v>2.884195193008011</v>
      </c>
      <c r="O77" s="181">
        <v>15.241563486283081</v>
      </c>
      <c r="P77" s="290"/>
      <c r="Q77" s="271"/>
      <c r="R77" s="252"/>
      <c r="S77" s="252"/>
      <c r="T77" s="252"/>
      <c r="U77" s="252"/>
      <c r="V77" s="252"/>
      <c r="W77" s="252"/>
      <c r="X77" s="252"/>
      <c r="Y77" s="252"/>
      <c r="Z77" s="119"/>
    </row>
    <row r="78" spans="2:26" ht="12" customHeight="1" x14ac:dyDescent="0.25">
      <c r="B78" s="189"/>
      <c r="C78" s="245" t="s">
        <v>149</v>
      </c>
      <c r="D78" s="246"/>
      <c r="E78" s="265"/>
      <c r="F78" s="266"/>
      <c r="G78" s="266"/>
      <c r="H78" s="266"/>
      <c r="I78" s="266"/>
      <c r="J78" s="266"/>
      <c r="K78" s="266"/>
      <c r="L78" s="266"/>
      <c r="M78" s="267"/>
      <c r="N78" s="266"/>
      <c r="O78" s="266"/>
      <c r="P78" s="268"/>
      <c r="Q78" s="219"/>
      <c r="R78" s="252"/>
      <c r="S78" s="252"/>
      <c r="T78" s="252"/>
      <c r="U78" s="252"/>
      <c r="V78" s="252"/>
      <c r="W78" s="252"/>
      <c r="X78" s="252"/>
      <c r="Y78" s="252"/>
      <c r="Z78" s="119"/>
    </row>
    <row r="79" spans="2:26" ht="12" customHeight="1" x14ac:dyDescent="0.25">
      <c r="B79" s="189"/>
      <c r="C79" s="246"/>
      <c r="D79" s="246"/>
      <c r="E79" s="265"/>
      <c r="F79" s="266"/>
      <c r="G79" s="266"/>
      <c r="H79" s="266"/>
      <c r="I79" s="266"/>
      <c r="J79" s="266"/>
      <c r="K79" s="266"/>
      <c r="L79" s="266"/>
      <c r="M79" s="267"/>
      <c r="N79" s="266"/>
      <c r="O79" s="266"/>
      <c r="P79" s="268"/>
      <c r="Q79" s="252"/>
      <c r="R79" s="252"/>
      <c r="S79" s="252"/>
      <c r="T79" s="252"/>
      <c r="U79" s="252"/>
      <c r="V79" s="252"/>
      <c r="W79" s="252"/>
      <c r="X79" s="252"/>
      <c r="Y79" s="252"/>
      <c r="Z79" s="119"/>
    </row>
    <row r="80" spans="2:26" ht="12" customHeight="1" x14ac:dyDescent="0.25">
      <c r="B80" s="189"/>
      <c r="C80" s="246"/>
      <c r="D80" s="246"/>
      <c r="E80" s="265"/>
      <c r="F80" s="266"/>
      <c r="G80" s="266"/>
      <c r="H80" s="266"/>
      <c r="I80" s="266"/>
      <c r="J80" s="266"/>
      <c r="K80" s="266"/>
      <c r="L80" s="266"/>
      <c r="M80" s="267"/>
      <c r="N80" s="266"/>
      <c r="O80" s="266"/>
      <c r="P80" s="268"/>
      <c r="Q80" s="252"/>
      <c r="R80" s="252"/>
      <c r="S80" s="252"/>
      <c r="T80" s="252"/>
      <c r="U80" s="252"/>
      <c r="V80" s="252"/>
      <c r="W80" s="252"/>
      <c r="X80" s="252"/>
      <c r="Y80" s="252"/>
      <c r="Z80" s="119"/>
    </row>
    <row r="81" spans="2:26" ht="16.5" customHeight="1" x14ac:dyDescent="0.25">
      <c r="B81" s="189"/>
      <c r="C81" s="259" t="s">
        <v>240</v>
      </c>
      <c r="D81" s="259"/>
      <c r="E81" s="265"/>
      <c r="F81" s="266"/>
      <c r="G81" s="266"/>
      <c r="H81" s="266"/>
      <c r="I81" s="266"/>
      <c r="J81" s="266"/>
      <c r="K81" s="266"/>
      <c r="L81" s="266"/>
      <c r="M81" s="267"/>
      <c r="N81" s="266"/>
      <c r="O81" s="266"/>
      <c r="P81" s="268"/>
      <c r="Q81" s="212"/>
      <c r="R81" s="212"/>
      <c r="S81" s="252"/>
      <c r="T81" s="252"/>
      <c r="U81" s="252"/>
      <c r="V81" s="252"/>
      <c r="W81" s="252"/>
      <c r="X81" s="252"/>
      <c r="Y81" s="252"/>
      <c r="Z81" s="119"/>
    </row>
    <row r="82" spans="2:26" ht="21" customHeight="1" x14ac:dyDescent="0.25">
      <c r="B82" s="189"/>
      <c r="C82" s="208"/>
      <c r="D82" s="209" t="s">
        <v>86</v>
      </c>
      <c r="E82" s="168" t="s">
        <v>19</v>
      </c>
      <c r="F82" s="198" t="s">
        <v>3</v>
      </c>
      <c r="G82" s="198" t="s">
        <v>2</v>
      </c>
      <c r="H82" s="198" t="s">
        <v>1</v>
      </c>
      <c r="I82" s="198" t="s">
        <v>4</v>
      </c>
      <c r="J82" s="198" t="s">
        <v>5</v>
      </c>
      <c r="K82" s="198" t="s">
        <v>6</v>
      </c>
      <c r="L82" s="198" t="s">
        <v>21</v>
      </c>
      <c r="M82" s="169" t="s">
        <v>35</v>
      </c>
      <c r="N82" s="198" t="s">
        <v>34</v>
      </c>
      <c r="O82" s="170" t="s">
        <v>33</v>
      </c>
      <c r="P82" s="268"/>
      <c r="Q82" s="217"/>
      <c r="R82" s="217"/>
      <c r="S82" s="252"/>
      <c r="T82" s="252"/>
      <c r="U82" s="252"/>
      <c r="V82" s="252"/>
      <c r="W82" s="252"/>
      <c r="X82" s="252"/>
      <c r="Y82" s="252"/>
      <c r="Z82" s="119"/>
    </row>
    <row r="83" spans="2:26" ht="12" customHeight="1" x14ac:dyDescent="0.25">
      <c r="B83" s="189"/>
      <c r="C83" s="213"/>
      <c r="D83" s="214">
        <v>1465</v>
      </c>
      <c r="E83" s="390" t="s">
        <v>3</v>
      </c>
      <c r="F83" s="215">
        <v>76.109215017064841</v>
      </c>
      <c r="G83" s="173">
        <v>0.136518771331058</v>
      </c>
      <c r="H83" s="173">
        <v>0</v>
      </c>
      <c r="I83" s="173">
        <v>6.8259385665529013E-2</v>
      </c>
      <c r="J83" s="173">
        <v>0</v>
      </c>
      <c r="K83" s="173">
        <v>0</v>
      </c>
      <c r="L83" s="173">
        <v>0</v>
      </c>
      <c r="M83" s="173">
        <v>0</v>
      </c>
      <c r="N83" s="173">
        <v>6.8259385665529013E-2</v>
      </c>
      <c r="O83" s="174">
        <v>23.617747440273039</v>
      </c>
      <c r="P83" s="290"/>
      <c r="Q83" s="219"/>
      <c r="R83" s="246"/>
      <c r="S83" s="258"/>
      <c r="T83" s="252"/>
      <c r="U83" s="252"/>
      <c r="V83" s="252"/>
      <c r="W83" s="252"/>
      <c r="X83" s="252"/>
      <c r="Y83" s="252"/>
      <c r="Z83" s="119"/>
    </row>
    <row r="84" spans="2:26" ht="12" customHeight="1" x14ac:dyDescent="0.25">
      <c r="B84" s="189"/>
      <c r="C84" s="213"/>
      <c r="D84" s="214">
        <v>396</v>
      </c>
      <c r="E84" s="390" t="s">
        <v>2</v>
      </c>
      <c r="F84" s="175">
        <v>22.222222222222221</v>
      </c>
      <c r="G84" s="215">
        <v>58.585858585858588</v>
      </c>
      <c r="H84" s="175">
        <v>0.25252525252525249</v>
      </c>
      <c r="I84" s="175">
        <v>0</v>
      </c>
      <c r="J84" s="175">
        <v>0</v>
      </c>
      <c r="K84" s="175">
        <v>0</v>
      </c>
      <c r="L84" s="175">
        <v>0</v>
      </c>
      <c r="M84" s="175">
        <v>0</v>
      </c>
      <c r="N84" s="175">
        <v>0</v>
      </c>
      <c r="O84" s="176">
        <v>18.939393939393938</v>
      </c>
      <c r="P84" s="290"/>
      <c r="Q84" s="219"/>
      <c r="R84" s="246"/>
      <c r="S84" s="252"/>
      <c r="T84" s="252"/>
      <c r="U84" s="252"/>
      <c r="V84" s="252"/>
      <c r="W84" s="252"/>
      <c r="X84" s="252"/>
      <c r="Y84" s="252"/>
      <c r="Z84" s="119"/>
    </row>
    <row r="85" spans="2:26" ht="12" customHeight="1" x14ac:dyDescent="0.25">
      <c r="B85" s="189"/>
      <c r="C85" s="213"/>
      <c r="D85" s="214">
        <v>702</v>
      </c>
      <c r="E85" s="390" t="s">
        <v>1</v>
      </c>
      <c r="F85" s="173">
        <v>1.4245014245014251</v>
      </c>
      <c r="G85" s="173">
        <v>10.96866096866097</v>
      </c>
      <c r="H85" s="215">
        <v>71.794871794871796</v>
      </c>
      <c r="I85" s="173">
        <v>0.56980056980056981</v>
      </c>
      <c r="J85" s="173">
        <v>0.14245014245014251</v>
      </c>
      <c r="K85" s="173">
        <v>0</v>
      </c>
      <c r="L85" s="173">
        <v>0</v>
      </c>
      <c r="M85" s="173">
        <v>0.14245014245014251</v>
      </c>
      <c r="N85" s="173">
        <v>0.14245014245014251</v>
      </c>
      <c r="O85" s="174">
        <v>14.814814814814811</v>
      </c>
      <c r="P85" s="290"/>
      <c r="Q85" s="219"/>
      <c r="R85" s="246"/>
      <c r="S85" s="252"/>
      <c r="T85" s="252"/>
      <c r="U85" s="252"/>
      <c r="V85" s="252"/>
      <c r="W85" s="252"/>
      <c r="X85" s="252"/>
      <c r="Y85" s="252"/>
      <c r="Z85" s="119"/>
    </row>
    <row r="86" spans="2:26" ht="12" customHeight="1" x14ac:dyDescent="0.25">
      <c r="B86" s="189"/>
      <c r="C86" s="213"/>
      <c r="D86" s="214">
        <v>352</v>
      </c>
      <c r="E86" s="390" t="s">
        <v>4</v>
      </c>
      <c r="F86" s="175">
        <v>0.28409090909090912</v>
      </c>
      <c r="G86" s="175">
        <v>1.420454545454545</v>
      </c>
      <c r="H86" s="175">
        <v>11.93181818181818</v>
      </c>
      <c r="I86" s="215">
        <v>69.88636363636364</v>
      </c>
      <c r="J86" s="175">
        <v>2.2727272727272729</v>
      </c>
      <c r="K86" s="175">
        <v>1.7045454545454541</v>
      </c>
      <c r="L86" s="175">
        <v>0.85227272727272718</v>
      </c>
      <c r="M86" s="175">
        <v>0</v>
      </c>
      <c r="N86" s="175">
        <v>0</v>
      </c>
      <c r="O86" s="176">
        <v>11.64772727272727</v>
      </c>
      <c r="P86" s="290"/>
      <c r="Q86" s="219"/>
      <c r="R86" s="246"/>
      <c r="S86" s="252"/>
      <c r="T86" s="252"/>
      <c r="U86" s="252"/>
      <c r="V86" s="252"/>
      <c r="W86" s="252"/>
      <c r="X86" s="252"/>
      <c r="Y86" s="252"/>
      <c r="Z86" s="119"/>
    </row>
    <row r="87" spans="2:26" ht="12" customHeight="1" x14ac:dyDescent="0.25">
      <c r="B87" s="189"/>
      <c r="C87" s="213"/>
      <c r="D87" s="214">
        <v>231</v>
      </c>
      <c r="E87" s="390" t="s">
        <v>5</v>
      </c>
      <c r="F87" s="173">
        <v>0</v>
      </c>
      <c r="G87" s="173">
        <v>0</v>
      </c>
      <c r="H87" s="173">
        <v>0</v>
      </c>
      <c r="I87" s="173">
        <v>8.6580086580086579</v>
      </c>
      <c r="J87" s="215">
        <v>73.593073593073584</v>
      </c>
      <c r="K87" s="173">
        <v>3.0303030303030298</v>
      </c>
      <c r="L87" s="173">
        <v>0.86580086580086579</v>
      </c>
      <c r="M87" s="173">
        <v>0.4329004329004329</v>
      </c>
      <c r="N87" s="173">
        <v>0.4329004329004329</v>
      </c>
      <c r="O87" s="174">
        <v>12.987012987012992</v>
      </c>
      <c r="P87" s="290"/>
      <c r="Q87" s="219"/>
      <c r="R87" s="246"/>
      <c r="S87" s="252"/>
      <c r="T87" s="252"/>
      <c r="U87" s="252"/>
      <c r="V87" s="252"/>
      <c r="W87" s="252"/>
      <c r="X87" s="252"/>
      <c r="Y87" s="252"/>
      <c r="Z87" s="119"/>
    </row>
    <row r="88" spans="2:26" ht="12" customHeight="1" x14ac:dyDescent="0.25">
      <c r="B88" s="189"/>
      <c r="C88" s="213"/>
      <c r="D88" s="214">
        <v>95</v>
      </c>
      <c r="E88" s="390" t="s">
        <v>6</v>
      </c>
      <c r="F88" s="175">
        <v>0</v>
      </c>
      <c r="G88" s="175">
        <v>0</v>
      </c>
      <c r="H88" s="175">
        <v>1.0526315789473681</v>
      </c>
      <c r="I88" s="175">
        <v>0</v>
      </c>
      <c r="J88" s="175">
        <v>5.2631578947368416</v>
      </c>
      <c r="K88" s="215">
        <v>67.368421052631575</v>
      </c>
      <c r="L88" s="175">
        <v>5.2631578947368416</v>
      </c>
      <c r="M88" s="175">
        <v>12.631578947368419</v>
      </c>
      <c r="N88" s="175">
        <v>3.1578947368421049</v>
      </c>
      <c r="O88" s="176">
        <v>5.2631578947368416</v>
      </c>
      <c r="P88" s="290"/>
      <c r="Q88" s="219"/>
      <c r="R88" s="246"/>
      <c r="S88" s="252"/>
      <c r="T88" s="252"/>
      <c r="U88" s="252"/>
      <c r="V88" s="252"/>
      <c r="W88" s="252"/>
      <c r="X88" s="252"/>
      <c r="Y88" s="252"/>
      <c r="Z88" s="119"/>
    </row>
    <row r="89" spans="2:26" ht="12" customHeight="1" x14ac:dyDescent="0.25">
      <c r="B89" s="189"/>
      <c r="C89" s="220"/>
      <c r="D89" s="221">
        <v>29</v>
      </c>
      <c r="E89" s="391" t="s">
        <v>21</v>
      </c>
      <c r="F89" s="180">
        <v>0</v>
      </c>
      <c r="G89" s="180">
        <v>0</v>
      </c>
      <c r="H89" s="180">
        <v>0</v>
      </c>
      <c r="I89" s="180">
        <v>0</v>
      </c>
      <c r="J89" s="180">
        <v>0</v>
      </c>
      <c r="K89" s="180">
        <v>6.8965517241379306</v>
      </c>
      <c r="L89" s="222">
        <v>55.172413793103445</v>
      </c>
      <c r="M89" s="180">
        <v>20.68965517241379</v>
      </c>
      <c r="N89" s="180">
        <v>0</v>
      </c>
      <c r="O89" s="181">
        <v>17.241379310344829</v>
      </c>
      <c r="P89" s="290"/>
      <c r="Q89" s="219"/>
      <c r="R89" s="274"/>
      <c r="S89" s="252"/>
      <c r="T89" s="252"/>
      <c r="U89" s="252"/>
      <c r="V89" s="252"/>
      <c r="W89" s="252"/>
      <c r="X89" s="252"/>
      <c r="Y89" s="252"/>
      <c r="Z89" s="119"/>
    </row>
    <row r="90" spans="2:26" ht="12" customHeight="1" x14ac:dyDescent="0.25">
      <c r="B90" s="189"/>
      <c r="C90" s="269"/>
      <c r="D90" s="269"/>
      <c r="E90" s="265"/>
      <c r="F90" s="266"/>
      <c r="G90" s="266"/>
      <c r="H90" s="266"/>
      <c r="I90" s="266"/>
      <c r="J90" s="266"/>
      <c r="K90" s="266"/>
      <c r="L90" s="266"/>
      <c r="M90" s="267"/>
      <c r="N90" s="266"/>
      <c r="O90" s="266"/>
      <c r="P90" s="268"/>
      <c r="Q90" s="219"/>
      <c r="R90" s="274"/>
      <c r="S90" s="252"/>
      <c r="T90" s="252"/>
      <c r="U90" s="252"/>
      <c r="V90" s="252"/>
      <c r="W90" s="252"/>
      <c r="X90" s="252"/>
      <c r="Y90" s="252"/>
      <c r="Z90" s="119"/>
    </row>
    <row r="91" spans="2:26" ht="12" customHeight="1" x14ac:dyDescent="0.25">
      <c r="B91" s="189"/>
      <c r="C91" s="269"/>
      <c r="D91" s="269"/>
      <c r="E91" s="265"/>
      <c r="F91" s="266"/>
      <c r="G91" s="266"/>
      <c r="H91" s="266"/>
      <c r="I91" s="266"/>
      <c r="J91" s="266"/>
      <c r="K91" s="266"/>
      <c r="L91" s="266"/>
      <c r="M91" s="267"/>
      <c r="N91" s="266"/>
      <c r="O91" s="266"/>
      <c r="P91" s="268"/>
      <c r="Q91" s="219"/>
      <c r="R91" s="274"/>
      <c r="S91" s="252"/>
      <c r="T91" s="252"/>
      <c r="U91" s="252"/>
      <c r="V91" s="252"/>
      <c r="W91" s="252"/>
      <c r="X91" s="252"/>
      <c r="Y91" s="252"/>
      <c r="Z91" s="119"/>
    </row>
    <row r="92" spans="2:26" ht="16.5" customHeight="1" x14ac:dyDescent="0.25">
      <c r="B92" s="189"/>
      <c r="C92" s="259" t="s">
        <v>241</v>
      </c>
      <c r="D92" s="259"/>
      <c r="E92" s="265"/>
      <c r="F92" s="266"/>
      <c r="G92" s="266"/>
      <c r="H92" s="266"/>
      <c r="I92" s="266"/>
      <c r="J92" s="266"/>
      <c r="K92" s="266"/>
      <c r="L92" s="266"/>
      <c r="M92" s="267"/>
      <c r="N92" s="266"/>
      <c r="O92" s="266"/>
      <c r="P92" s="268"/>
      <c r="Q92" s="219"/>
      <c r="R92" s="274"/>
      <c r="S92" s="252"/>
      <c r="T92" s="252"/>
      <c r="U92" s="252"/>
      <c r="V92" s="252"/>
      <c r="W92" s="252"/>
      <c r="X92" s="252"/>
      <c r="Y92" s="252"/>
      <c r="Z92" s="119"/>
    </row>
    <row r="93" spans="2:26" ht="12" customHeight="1" x14ac:dyDescent="0.25">
      <c r="B93" s="189"/>
      <c r="C93" s="269" t="s">
        <v>40</v>
      </c>
      <c r="D93" s="269"/>
      <c r="E93" s="265"/>
      <c r="F93" s="266"/>
      <c r="G93" s="266"/>
      <c r="H93" s="266"/>
      <c r="I93" s="266"/>
      <c r="J93" s="266"/>
      <c r="K93" s="266"/>
      <c r="L93" s="266"/>
      <c r="M93" s="267"/>
      <c r="N93" s="266"/>
      <c r="O93" s="266"/>
      <c r="P93" s="268"/>
      <c r="Q93" s="219"/>
      <c r="R93" s="272"/>
      <c r="S93" s="252"/>
      <c r="T93" s="252"/>
      <c r="U93" s="252"/>
      <c r="V93" s="252"/>
      <c r="W93" s="252"/>
      <c r="X93" s="252"/>
      <c r="Y93" s="252"/>
      <c r="Z93" s="119"/>
    </row>
    <row r="94" spans="2:26" ht="21" customHeight="1" x14ac:dyDescent="0.25">
      <c r="B94" s="189"/>
      <c r="C94" s="208"/>
      <c r="D94" s="209" t="s">
        <v>86</v>
      </c>
      <c r="E94" s="168" t="s">
        <v>19</v>
      </c>
      <c r="F94" s="198" t="s">
        <v>3</v>
      </c>
      <c r="G94" s="198" t="s">
        <v>2</v>
      </c>
      <c r="H94" s="198" t="s">
        <v>1</v>
      </c>
      <c r="I94" s="198" t="s">
        <v>4</v>
      </c>
      <c r="J94" s="198" t="s">
        <v>5</v>
      </c>
      <c r="K94" s="198" t="s">
        <v>6</v>
      </c>
      <c r="L94" s="198" t="s">
        <v>21</v>
      </c>
      <c r="M94" s="169" t="s">
        <v>35</v>
      </c>
      <c r="N94" s="198" t="s">
        <v>34</v>
      </c>
      <c r="O94" s="170" t="s">
        <v>33</v>
      </c>
      <c r="P94" s="268"/>
      <c r="Q94" s="217"/>
      <c r="R94" s="272"/>
      <c r="S94" s="252"/>
      <c r="T94" s="252"/>
      <c r="U94" s="252"/>
      <c r="V94" s="252"/>
      <c r="W94" s="252"/>
      <c r="X94" s="252"/>
      <c r="Y94" s="252"/>
      <c r="Z94" s="119"/>
    </row>
    <row r="95" spans="2:26" ht="12" customHeight="1" x14ac:dyDescent="0.25">
      <c r="B95" s="189"/>
      <c r="C95" s="213"/>
      <c r="D95" s="214">
        <v>49341</v>
      </c>
      <c r="E95" s="390" t="s">
        <v>3</v>
      </c>
      <c r="F95" s="215">
        <v>79.974058085567762</v>
      </c>
      <c r="G95" s="173">
        <v>0.57355951439978925</v>
      </c>
      <c r="H95" s="173">
        <v>0.30806023388257231</v>
      </c>
      <c r="I95" s="173">
        <v>0.40534241300338458</v>
      </c>
      <c r="J95" s="173">
        <v>0.1074157394458969</v>
      </c>
      <c r="K95" s="173">
        <v>6.2828074015524607E-2</v>
      </c>
      <c r="L95" s="173">
        <v>1.418698445511846E-2</v>
      </c>
      <c r="M95" s="251">
        <v>4.0534241300338456E-3</v>
      </c>
      <c r="N95" s="173">
        <v>0.66881498145558482</v>
      </c>
      <c r="O95" s="174">
        <v>17.881680549644312</v>
      </c>
      <c r="P95" s="290"/>
      <c r="Q95" s="219"/>
      <c r="R95" s="246"/>
      <c r="S95" s="252"/>
      <c r="T95" s="252"/>
      <c r="U95" s="252"/>
      <c r="V95" s="252"/>
      <c r="W95" s="252"/>
      <c r="X95" s="252"/>
      <c r="Y95" s="252"/>
      <c r="Z95" s="119"/>
    </row>
    <row r="96" spans="2:26" ht="12" customHeight="1" x14ac:dyDescent="0.25">
      <c r="B96" s="189"/>
      <c r="C96" s="213"/>
      <c r="D96" s="214">
        <v>8540</v>
      </c>
      <c r="E96" s="390" t="s">
        <v>2</v>
      </c>
      <c r="F96" s="175">
        <v>11.182669789227161</v>
      </c>
      <c r="G96" s="215">
        <v>67.915690866510531</v>
      </c>
      <c r="H96" s="175">
        <v>1.9203747072599531</v>
      </c>
      <c r="I96" s="175">
        <v>1.053864168618267</v>
      </c>
      <c r="J96" s="175">
        <v>0.44496487119437944</v>
      </c>
      <c r="K96" s="175">
        <v>0.16393442622950818</v>
      </c>
      <c r="L96" s="175">
        <v>2.3419203747072598E-2</v>
      </c>
      <c r="M96" s="175">
        <v>1.1709601873536299E-2</v>
      </c>
      <c r="N96" s="175">
        <v>0.63231850117096</v>
      </c>
      <c r="O96" s="176">
        <v>16.65105386416862</v>
      </c>
      <c r="P96" s="290"/>
      <c r="Q96" s="219"/>
      <c r="R96" s="246"/>
      <c r="S96" s="252"/>
      <c r="T96" s="252"/>
      <c r="U96" s="252"/>
      <c r="V96" s="252"/>
      <c r="W96" s="252"/>
      <c r="X96" s="252"/>
      <c r="Y96" s="252"/>
      <c r="Z96" s="119"/>
    </row>
    <row r="97" spans="2:26" ht="12" customHeight="1" x14ac:dyDescent="0.25">
      <c r="B97" s="189"/>
      <c r="C97" s="213"/>
      <c r="D97" s="214">
        <v>20490</v>
      </c>
      <c r="E97" s="390" t="s">
        <v>1</v>
      </c>
      <c r="F97" s="173">
        <v>1.034651049292338</v>
      </c>
      <c r="G97" s="173">
        <v>4.704734016593461</v>
      </c>
      <c r="H97" s="215">
        <v>77.364568081991223</v>
      </c>
      <c r="I97" s="173">
        <v>3.0258662762323087</v>
      </c>
      <c r="J97" s="173">
        <v>0.5954123962908735</v>
      </c>
      <c r="K97" s="173">
        <v>0.47828208882381645</v>
      </c>
      <c r="L97" s="173">
        <v>8.7847730600292828E-2</v>
      </c>
      <c r="M97" s="173">
        <v>0.10248901903367491</v>
      </c>
      <c r="N97" s="173">
        <v>0.53684724255734506</v>
      </c>
      <c r="O97" s="174">
        <v>12.06930209858468</v>
      </c>
      <c r="P97" s="290"/>
      <c r="Q97" s="219"/>
      <c r="R97" s="246"/>
      <c r="S97" s="252"/>
      <c r="T97" s="252"/>
      <c r="U97" s="252"/>
      <c r="V97" s="252"/>
      <c r="W97" s="252"/>
      <c r="X97" s="252"/>
      <c r="Y97" s="252"/>
      <c r="Z97" s="119"/>
    </row>
    <row r="98" spans="2:26" ht="12" customHeight="1" x14ac:dyDescent="0.25">
      <c r="B98" s="189"/>
      <c r="C98" s="213"/>
      <c r="D98" s="214">
        <v>13088</v>
      </c>
      <c r="E98" s="390" t="s">
        <v>4</v>
      </c>
      <c r="F98" s="175">
        <v>0.18337408312958431</v>
      </c>
      <c r="G98" s="175">
        <v>0.48899755501222492</v>
      </c>
      <c r="H98" s="175">
        <v>3.896699266503667</v>
      </c>
      <c r="I98" s="215">
        <v>73.410757946210254</v>
      </c>
      <c r="J98" s="175">
        <v>3.4764669926650371</v>
      </c>
      <c r="K98" s="175">
        <v>1.375305623471883</v>
      </c>
      <c r="L98" s="175">
        <v>0.41259168704156479</v>
      </c>
      <c r="M98" s="175">
        <v>0.30562347188264061</v>
      </c>
      <c r="N98" s="175">
        <v>2.513753056234719</v>
      </c>
      <c r="O98" s="176">
        <v>13.93643031784841</v>
      </c>
      <c r="P98" s="290"/>
      <c r="Q98" s="219"/>
      <c r="R98" s="246"/>
      <c r="S98" s="252"/>
      <c r="T98" s="252"/>
      <c r="U98" s="252"/>
      <c r="V98" s="252"/>
      <c r="W98" s="252"/>
      <c r="X98" s="252"/>
      <c r="Y98" s="252"/>
      <c r="Z98" s="119"/>
    </row>
    <row r="99" spans="2:26" ht="12" customHeight="1" x14ac:dyDescent="0.25">
      <c r="B99" s="189"/>
      <c r="C99" s="213"/>
      <c r="D99" s="214">
        <v>3550</v>
      </c>
      <c r="E99" s="390" t="s">
        <v>5</v>
      </c>
      <c r="F99" s="173">
        <v>0</v>
      </c>
      <c r="G99" s="173">
        <v>8.4507042253521125E-2</v>
      </c>
      <c r="H99" s="173">
        <v>1.380281690140845</v>
      </c>
      <c r="I99" s="173">
        <v>5.4084507042253538</v>
      </c>
      <c r="J99" s="215">
        <v>65.859154929577485</v>
      </c>
      <c r="K99" s="173">
        <v>7.464788732394366</v>
      </c>
      <c r="L99" s="173">
        <v>2.47887323943662</v>
      </c>
      <c r="M99" s="173">
        <v>2.028169014084507</v>
      </c>
      <c r="N99" s="173">
        <v>1.352112676056338</v>
      </c>
      <c r="O99" s="174">
        <v>13.943661971830981</v>
      </c>
      <c r="P99" s="290"/>
      <c r="Q99" s="219"/>
      <c r="R99" s="246"/>
      <c r="S99" s="252"/>
      <c r="T99" s="252"/>
      <c r="U99" s="252"/>
      <c r="V99" s="252"/>
      <c r="W99" s="252"/>
      <c r="X99" s="252"/>
      <c r="Y99" s="252"/>
      <c r="Z99" s="119"/>
    </row>
    <row r="100" spans="2:26" ht="12" customHeight="1" x14ac:dyDescent="0.25">
      <c r="B100" s="189"/>
      <c r="C100" s="213"/>
      <c r="D100" s="214">
        <v>1904</v>
      </c>
      <c r="E100" s="390" t="s">
        <v>6</v>
      </c>
      <c r="F100" s="175">
        <v>0.157563025210084</v>
      </c>
      <c r="G100" s="175">
        <v>5.2521008403361345E-2</v>
      </c>
      <c r="H100" s="175">
        <v>5.2521008403361345E-2</v>
      </c>
      <c r="I100" s="175">
        <v>1.2079831932773111</v>
      </c>
      <c r="J100" s="175">
        <v>2.5735294117647061</v>
      </c>
      <c r="K100" s="215">
        <v>65.021008403361336</v>
      </c>
      <c r="L100" s="175">
        <v>5.882352941176471</v>
      </c>
      <c r="M100" s="175">
        <v>8.1932773109243691</v>
      </c>
      <c r="N100" s="175">
        <v>6.3550420168067241</v>
      </c>
      <c r="O100" s="176">
        <v>10.504201680672271</v>
      </c>
      <c r="P100" s="290"/>
      <c r="Q100" s="219"/>
      <c r="R100" s="246"/>
      <c r="S100" s="252"/>
      <c r="T100" s="252"/>
      <c r="U100" s="252"/>
      <c r="V100" s="252"/>
      <c r="W100" s="252"/>
      <c r="X100" s="252"/>
      <c r="Y100" s="252"/>
      <c r="Z100" s="119"/>
    </row>
    <row r="101" spans="2:26" ht="12" customHeight="1" x14ac:dyDescent="0.25">
      <c r="B101" s="189"/>
      <c r="C101" s="220"/>
      <c r="D101" s="221">
        <v>594</v>
      </c>
      <c r="E101" s="391" t="s">
        <v>21</v>
      </c>
      <c r="F101" s="180">
        <v>0</v>
      </c>
      <c r="G101" s="180">
        <v>0</v>
      </c>
      <c r="H101" s="180">
        <v>0</v>
      </c>
      <c r="I101" s="180">
        <v>0</v>
      </c>
      <c r="J101" s="180">
        <v>0.84175084175084169</v>
      </c>
      <c r="K101" s="180">
        <v>1.3468013468013469</v>
      </c>
      <c r="L101" s="222">
        <v>54.713804713804713</v>
      </c>
      <c r="M101" s="180">
        <v>32.828282828282816</v>
      </c>
      <c r="N101" s="180">
        <v>2.5252525252525251</v>
      </c>
      <c r="O101" s="181">
        <v>7.7441077441077439</v>
      </c>
      <c r="P101" s="290"/>
      <c r="Q101" s="219"/>
      <c r="R101" s="274"/>
      <c r="S101" s="252"/>
      <c r="T101" s="252"/>
      <c r="U101" s="252"/>
      <c r="V101" s="252"/>
      <c r="W101" s="252"/>
      <c r="X101" s="252"/>
      <c r="Y101" s="252"/>
      <c r="Z101" s="119"/>
    </row>
    <row r="102" spans="2:26" ht="12" customHeight="1" x14ac:dyDescent="0.25">
      <c r="B102" s="189"/>
      <c r="C102" s="269"/>
      <c r="D102" s="269"/>
      <c r="E102" s="265"/>
      <c r="F102" s="266"/>
      <c r="G102" s="266"/>
      <c r="H102" s="266"/>
      <c r="I102" s="266"/>
      <c r="J102" s="266"/>
      <c r="K102" s="266"/>
      <c r="L102" s="266"/>
      <c r="M102" s="267"/>
      <c r="N102" s="266"/>
      <c r="O102" s="266"/>
      <c r="P102" s="268"/>
      <c r="Q102" s="219"/>
      <c r="R102" s="273"/>
      <c r="S102" s="252"/>
      <c r="T102" s="252"/>
      <c r="U102" s="252"/>
      <c r="V102" s="252"/>
      <c r="W102" s="252"/>
      <c r="X102" s="252"/>
      <c r="Y102" s="252"/>
      <c r="Z102" s="119"/>
    </row>
    <row r="103" spans="2:26" ht="12" customHeight="1" x14ac:dyDescent="0.25">
      <c r="B103" s="189"/>
      <c r="C103" s="269" t="s">
        <v>39</v>
      </c>
      <c r="D103" s="269"/>
      <c r="E103" s="265"/>
      <c r="F103" s="266"/>
      <c r="G103" s="266"/>
      <c r="H103" s="266"/>
      <c r="I103" s="266"/>
      <c r="J103" s="266"/>
      <c r="K103" s="266"/>
      <c r="L103" s="266"/>
      <c r="M103" s="267"/>
      <c r="N103" s="266"/>
      <c r="O103" s="266"/>
      <c r="P103" s="268"/>
      <c r="Q103" s="219"/>
      <c r="R103" s="272"/>
      <c r="S103" s="252"/>
      <c r="T103" s="252"/>
      <c r="U103" s="252"/>
      <c r="V103" s="252"/>
      <c r="W103" s="252"/>
      <c r="X103" s="252"/>
      <c r="Y103" s="252"/>
      <c r="Z103" s="119"/>
    </row>
    <row r="104" spans="2:26" ht="21" customHeight="1" x14ac:dyDescent="0.25">
      <c r="B104" s="189"/>
      <c r="C104" s="208"/>
      <c r="D104" s="209" t="s">
        <v>86</v>
      </c>
      <c r="E104" s="168" t="s">
        <v>19</v>
      </c>
      <c r="F104" s="198" t="s">
        <v>3</v>
      </c>
      <c r="G104" s="198" t="s">
        <v>2</v>
      </c>
      <c r="H104" s="198" t="s">
        <v>1</v>
      </c>
      <c r="I104" s="198" t="s">
        <v>4</v>
      </c>
      <c r="J104" s="198" t="s">
        <v>5</v>
      </c>
      <c r="K104" s="198" t="s">
        <v>6</v>
      </c>
      <c r="L104" s="198" t="s">
        <v>21</v>
      </c>
      <c r="M104" s="169" t="s">
        <v>35</v>
      </c>
      <c r="N104" s="198" t="s">
        <v>34</v>
      </c>
      <c r="O104" s="170" t="s">
        <v>33</v>
      </c>
      <c r="P104" s="268"/>
      <c r="Q104" s="217"/>
      <c r="R104" s="272"/>
      <c r="S104" s="252"/>
      <c r="T104" s="252"/>
      <c r="U104" s="252"/>
      <c r="V104" s="252"/>
      <c r="W104" s="252"/>
      <c r="X104" s="252"/>
      <c r="Y104" s="252"/>
      <c r="Z104" s="119"/>
    </row>
    <row r="105" spans="2:26" ht="12" customHeight="1" x14ac:dyDescent="0.25">
      <c r="B105" s="189"/>
      <c r="C105" s="213"/>
      <c r="D105" s="214">
        <v>47876</v>
      </c>
      <c r="E105" s="390" t="s">
        <v>3</v>
      </c>
      <c r="F105" s="215">
        <v>62.035257749185405</v>
      </c>
      <c r="G105" s="173">
        <v>0.86473389589773586</v>
      </c>
      <c r="H105" s="173">
        <v>0.45952042777174362</v>
      </c>
      <c r="I105" s="173">
        <v>0.77282981034338705</v>
      </c>
      <c r="J105" s="173">
        <v>0.24855877684017039</v>
      </c>
      <c r="K105" s="173">
        <v>0.19425181719441889</v>
      </c>
      <c r="L105" s="173">
        <v>5.221823042860723E-2</v>
      </c>
      <c r="M105" s="173">
        <v>1.879856295429861E-2</v>
      </c>
      <c r="N105" s="173">
        <v>1.278302280892305</v>
      </c>
      <c r="O105" s="174">
        <v>34.07552844849193</v>
      </c>
      <c r="P105" s="290"/>
      <c r="Q105" s="219"/>
      <c r="R105" s="246"/>
      <c r="S105" s="252"/>
      <c r="T105" s="252"/>
      <c r="U105" s="252"/>
      <c r="V105" s="252"/>
      <c r="W105" s="252"/>
      <c r="X105" s="252"/>
      <c r="Y105" s="252"/>
      <c r="Z105" s="119"/>
    </row>
    <row r="106" spans="2:26" ht="12" customHeight="1" x14ac:dyDescent="0.25">
      <c r="B106" s="189"/>
      <c r="C106" s="213"/>
      <c r="D106" s="214">
        <v>8144</v>
      </c>
      <c r="E106" s="390" t="s">
        <v>2</v>
      </c>
      <c r="F106" s="175">
        <v>11.972003929273081</v>
      </c>
      <c r="G106" s="215">
        <v>46.537328094302538</v>
      </c>
      <c r="H106" s="175">
        <v>2.701375245579567</v>
      </c>
      <c r="I106" s="175">
        <v>1.547151277013753</v>
      </c>
      <c r="J106" s="175">
        <v>1.019155206286837</v>
      </c>
      <c r="K106" s="175">
        <v>0.54027504911591351</v>
      </c>
      <c r="L106" s="175">
        <v>0.17190569744597251</v>
      </c>
      <c r="M106" s="175">
        <v>0.12278978388998039</v>
      </c>
      <c r="N106" s="175">
        <v>1.191060903732809</v>
      </c>
      <c r="O106" s="176">
        <v>34.196954813359532</v>
      </c>
      <c r="P106" s="290"/>
      <c r="Q106" s="219"/>
      <c r="R106" s="246"/>
      <c r="S106" s="252"/>
      <c r="T106" s="252"/>
      <c r="U106" s="252"/>
      <c r="V106" s="252"/>
      <c r="W106" s="252"/>
      <c r="X106" s="252"/>
      <c r="Y106" s="252"/>
      <c r="Z106" s="119"/>
    </row>
    <row r="107" spans="2:26" ht="12" customHeight="1" x14ac:dyDescent="0.25">
      <c r="B107" s="189"/>
      <c r="C107" s="213"/>
      <c r="D107" s="214">
        <v>19788</v>
      </c>
      <c r="E107" s="390" t="s">
        <v>1</v>
      </c>
      <c r="F107" s="173">
        <v>2.6834445118253489</v>
      </c>
      <c r="G107" s="173">
        <v>5.2051748534465343</v>
      </c>
      <c r="H107" s="215">
        <v>59.076207802708723</v>
      </c>
      <c r="I107" s="173">
        <v>4.255104103497068</v>
      </c>
      <c r="J107" s="173">
        <v>1.2785526581766731</v>
      </c>
      <c r="K107" s="173">
        <v>1.0359814028704259</v>
      </c>
      <c r="L107" s="173">
        <v>0.2375176874873661</v>
      </c>
      <c r="M107" s="173">
        <v>0.33353547604608846</v>
      </c>
      <c r="N107" s="173">
        <v>1.0511421063270669</v>
      </c>
      <c r="O107" s="174">
        <v>24.843339397614709</v>
      </c>
      <c r="P107" s="290"/>
      <c r="Q107" s="219"/>
      <c r="R107" s="246"/>
      <c r="S107" s="252"/>
      <c r="T107" s="252"/>
      <c r="U107" s="252"/>
      <c r="V107" s="252"/>
      <c r="W107" s="252"/>
      <c r="X107" s="252"/>
      <c r="Y107" s="252"/>
      <c r="Z107" s="119"/>
    </row>
    <row r="108" spans="2:26" ht="12" customHeight="1" x14ac:dyDescent="0.25">
      <c r="B108" s="189"/>
      <c r="C108" s="213"/>
      <c r="D108" s="214">
        <v>12736</v>
      </c>
      <c r="E108" s="390" t="s">
        <v>4</v>
      </c>
      <c r="F108" s="175">
        <v>0.65954773869346728</v>
      </c>
      <c r="G108" s="175">
        <v>1.0992462311557789</v>
      </c>
      <c r="H108" s="175">
        <v>4.3498743718592969</v>
      </c>
      <c r="I108" s="215">
        <v>52.324120603015075</v>
      </c>
      <c r="J108" s="175">
        <v>4.067211055276382</v>
      </c>
      <c r="K108" s="175">
        <v>2.174937185929648</v>
      </c>
      <c r="L108" s="175">
        <v>0.8008793969849245</v>
      </c>
      <c r="M108" s="175">
        <v>1.083542713567839</v>
      </c>
      <c r="N108" s="175">
        <v>4.7346105527638187</v>
      </c>
      <c r="O108" s="176">
        <v>28.706030150753769</v>
      </c>
      <c r="P108" s="290"/>
      <c r="Q108" s="219"/>
      <c r="R108" s="246"/>
      <c r="S108" s="252"/>
      <c r="T108" s="252"/>
      <c r="U108" s="252"/>
      <c r="V108" s="252"/>
      <c r="W108" s="252"/>
      <c r="X108" s="252"/>
      <c r="Y108" s="252"/>
      <c r="Z108" s="119"/>
    </row>
    <row r="109" spans="2:26" ht="12" customHeight="1" x14ac:dyDescent="0.25">
      <c r="B109" s="189"/>
      <c r="C109" s="213"/>
      <c r="D109" s="214">
        <v>3319</v>
      </c>
      <c r="E109" s="390" t="s">
        <v>5</v>
      </c>
      <c r="F109" s="173">
        <v>3.0129557095510701E-2</v>
      </c>
      <c r="G109" s="173">
        <v>0.45194335643266043</v>
      </c>
      <c r="H109" s="173">
        <v>3.133473937933112</v>
      </c>
      <c r="I109" s="173">
        <v>6.4175956613437783</v>
      </c>
      <c r="J109" s="215">
        <v>41.819825248568847</v>
      </c>
      <c r="K109" s="173">
        <v>7.9843326303103366</v>
      </c>
      <c r="L109" s="173">
        <v>2.8321783669780052</v>
      </c>
      <c r="M109" s="173">
        <v>5.4835793913829471</v>
      </c>
      <c r="N109" s="173">
        <v>3.0732148237420911</v>
      </c>
      <c r="O109" s="174">
        <v>28.773727026212708</v>
      </c>
      <c r="P109" s="290"/>
      <c r="Q109" s="219"/>
      <c r="R109" s="246"/>
      <c r="S109" s="252"/>
      <c r="T109" s="252"/>
      <c r="U109" s="252"/>
      <c r="V109" s="252"/>
      <c r="W109" s="252"/>
      <c r="X109" s="252"/>
      <c r="Y109" s="252"/>
      <c r="Z109" s="119"/>
    </row>
    <row r="110" spans="2:26" ht="12" customHeight="1" x14ac:dyDescent="0.25">
      <c r="B110" s="189"/>
      <c r="C110" s="213"/>
      <c r="D110" s="214">
        <v>1809</v>
      </c>
      <c r="E110" s="390" t="s">
        <v>6</v>
      </c>
      <c r="F110" s="175">
        <v>0.2763957987838585</v>
      </c>
      <c r="G110" s="175">
        <v>5.5279159756771709E-2</v>
      </c>
      <c r="H110" s="175">
        <v>0.33167495854063017</v>
      </c>
      <c r="I110" s="175">
        <v>1.6583747927031509</v>
      </c>
      <c r="J110" s="175">
        <v>2.5981205085682699</v>
      </c>
      <c r="K110" s="215">
        <v>43.449419568822549</v>
      </c>
      <c r="L110" s="175">
        <v>5.6384742951907114</v>
      </c>
      <c r="M110" s="175">
        <v>14.2620232172471</v>
      </c>
      <c r="N110" s="175">
        <v>12.16141514648977</v>
      </c>
      <c r="O110" s="176">
        <v>19.568822553897181</v>
      </c>
      <c r="P110" s="290"/>
      <c r="Q110" s="219"/>
      <c r="R110" s="246"/>
      <c r="S110" s="252"/>
      <c r="T110" s="252"/>
      <c r="U110" s="252"/>
      <c r="V110" s="252"/>
      <c r="W110" s="252"/>
      <c r="X110" s="252"/>
      <c r="Y110" s="252"/>
      <c r="Z110" s="119"/>
    </row>
    <row r="111" spans="2:26" ht="12" customHeight="1" x14ac:dyDescent="0.25">
      <c r="B111" s="189"/>
      <c r="C111" s="220"/>
      <c r="D111" s="221">
        <v>565</v>
      </c>
      <c r="E111" s="391" t="s">
        <v>21</v>
      </c>
      <c r="F111" s="180">
        <v>0</v>
      </c>
      <c r="G111" s="180">
        <v>0</v>
      </c>
      <c r="H111" s="180">
        <v>0.1769911504424779</v>
      </c>
      <c r="I111" s="180">
        <v>0</v>
      </c>
      <c r="J111" s="180">
        <v>1.415929203539823</v>
      </c>
      <c r="K111" s="180">
        <v>1.946902654867257</v>
      </c>
      <c r="L111" s="222">
        <v>32.56637168141593</v>
      </c>
      <c r="M111" s="180">
        <v>47.256637168141594</v>
      </c>
      <c r="N111" s="180">
        <v>4.778761061946903</v>
      </c>
      <c r="O111" s="181">
        <v>11.858407079646021</v>
      </c>
      <c r="P111" s="290"/>
      <c r="Q111" s="219"/>
      <c r="R111" s="274"/>
      <c r="S111" s="252"/>
      <c r="T111" s="252"/>
      <c r="U111" s="252"/>
      <c r="V111" s="252"/>
      <c r="W111" s="252"/>
      <c r="X111" s="252"/>
      <c r="Y111" s="252"/>
      <c r="Z111" s="119"/>
    </row>
    <row r="112" spans="2:26" ht="12" customHeight="1" x14ac:dyDescent="0.25">
      <c r="B112" s="189"/>
      <c r="C112" s="269"/>
      <c r="D112" s="269"/>
      <c r="E112" s="265"/>
      <c r="F112" s="266"/>
      <c r="G112" s="266"/>
      <c r="H112" s="266"/>
      <c r="I112" s="266"/>
      <c r="J112" s="266"/>
      <c r="K112" s="266"/>
      <c r="L112" s="266"/>
      <c r="M112" s="267"/>
      <c r="N112" s="266"/>
      <c r="O112" s="266"/>
      <c r="P112" s="268"/>
      <c r="Q112" s="219"/>
      <c r="R112" s="273"/>
      <c r="S112" s="252"/>
      <c r="T112" s="252"/>
      <c r="U112" s="252"/>
      <c r="V112" s="252"/>
      <c r="W112" s="252"/>
      <c r="X112" s="252"/>
      <c r="Y112" s="252"/>
      <c r="Z112" s="119"/>
    </row>
    <row r="113" spans="2:26" ht="12" customHeight="1" x14ac:dyDescent="0.25">
      <c r="B113" s="189"/>
      <c r="C113" s="269" t="s">
        <v>38</v>
      </c>
      <c r="D113" s="269"/>
      <c r="E113" s="265"/>
      <c r="F113" s="266"/>
      <c r="G113" s="266"/>
      <c r="H113" s="266"/>
      <c r="I113" s="266"/>
      <c r="J113" s="266"/>
      <c r="K113" s="266"/>
      <c r="L113" s="266"/>
      <c r="M113" s="267"/>
      <c r="N113" s="266"/>
      <c r="O113" s="266"/>
      <c r="P113" s="268"/>
      <c r="Q113" s="219"/>
      <c r="R113" s="272"/>
      <c r="S113" s="252"/>
      <c r="T113" s="252"/>
      <c r="U113" s="252"/>
      <c r="V113" s="252"/>
      <c r="W113" s="252"/>
      <c r="X113" s="252"/>
      <c r="Y113" s="252"/>
      <c r="Z113" s="119"/>
    </row>
    <row r="114" spans="2:26" ht="21" customHeight="1" x14ac:dyDescent="0.25">
      <c r="B114" s="189"/>
      <c r="C114" s="208"/>
      <c r="D114" s="209" t="s">
        <v>86</v>
      </c>
      <c r="E114" s="168" t="s">
        <v>19</v>
      </c>
      <c r="F114" s="198" t="s">
        <v>3</v>
      </c>
      <c r="G114" s="198" t="s">
        <v>2</v>
      </c>
      <c r="H114" s="198" t="s">
        <v>1</v>
      </c>
      <c r="I114" s="198" t="s">
        <v>4</v>
      </c>
      <c r="J114" s="198" t="s">
        <v>5</v>
      </c>
      <c r="K114" s="198" t="s">
        <v>6</v>
      </c>
      <c r="L114" s="198" t="s">
        <v>21</v>
      </c>
      <c r="M114" s="169" t="s">
        <v>35</v>
      </c>
      <c r="N114" s="198" t="s">
        <v>34</v>
      </c>
      <c r="O114" s="170" t="s">
        <v>33</v>
      </c>
      <c r="P114" s="268"/>
      <c r="Q114" s="217"/>
      <c r="R114" s="272"/>
      <c r="S114" s="252"/>
      <c r="T114" s="252"/>
      <c r="U114" s="252"/>
      <c r="V114" s="252"/>
      <c r="W114" s="252"/>
      <c r="X114" s="252"/>
      <c r="Y114" s="252"/>
      <c r="Z114" s="119"/>
    </row>
    <row r="115" spans="2:26" ht="12" customHeight="1" x14ac:dyDescent="0.25">
      <c r="B115" s="189"/>
      <c r="C115" s="213"/>
      <c r="D115" s="214">
        <v>46323</v>
      </c>
      <c r="E115" s="390" t="s">
        <v>3</v>
      </c>
      <c r="F115" s="215">
        <v>47.725751786369621</v>
      </c>
      <c r="G115" s="173">
        <v>0.95632838978477208</v>
      </c>
      <c r="H115" s="173">
        <v>0.56559376551605034</v>
      </c>
      <c r="I115" s="173">
        <v>0.91531204801070731</v>
      </c>
      <c r="J115" s="173">
        <v>0.35835330181551278</v>
      </c>
      <c r="K115" s="173">
        <v>0.37346458562701029</v>
      </c>
      <c r="L115" s="173">
        <v>9.2826457699199116E-2</v>
      </c>
      <c r="M115" s="173">
        <v>4.9651361094920451E-2</v>
      </c>
      <c r="N115" s="173">
        <v>1.7572264317941411</v>
      </c>
      <c r="O115" s="174">
        <v>47.205491872288057</v>
      </c>
      <c r="P115" s="290"/>
      <c r="Q115" s="219"/>
      <c r="R115" s="246"/>
      <c r="S115" s="252"/>
      <c r="T115" s="252"/>
      <c r="U115" s="252"/>
      <c r="V115" s="252"/>
      <c r="W115" s="252"/>
      <c r="X115" s="252"/>
      <c r="Y115" s="252"/>
      <c r="Z115" s="119"/>
    </row>
    <row r="116" spans="2:26" ht="12" customHeight="1" x14ac:dyDescent="0.25">
      <c r="B116" s="189"/>
      <c r="C116" s="213"/>
      <c r="D116" s="214">
        <v>7715</v>
      </c>
      <c r="E116" s="390" t="s">
        <v>2</v>
      </c>
      <c r="F116" s="175">
        <v>8.943616331821131</v>
      </c>
      <c r="G116" s="215">
        <v>32.495139338950104</v>
      </c>
      <c r="H116" s="175">
        <v>2.8645495787427091</v>
      </c>
      <c r="I116" s="175">
        <v>1.7498379779650031</v>
      </c>
      <c r="J116" s="175">
        <v>1.17952041477641</v>
      </c>
      <c r="K116" s="175">
        <v>0.97213220998055749</v>
      </c>
      <c r="L116" s="175">
        <v>0.25923525599481528</v>
      </c>
      <c r="M116" s="175">
        <v>0.50550874918988986</v>
      </c>
      <c r="N116" s="175">
        <v>1.555411535968892</v>
      </c>
      <c r="O116" s="176">
        <v>49.475048606610514</v>
      </c>
      <c r="P116" s="290"/>
      <c r="Q116" s="219"/>
      <c r="R116" s="246"/>
      <c r="S116" s="252"/>
      <c r="T116" s="252"/>
      <c r="U116" s="252"/>
      <c r="V116" s="252"/>
      <c r="W116" s="252"/>
      <c r="X116" s="252"/>
      <c r="Y116" s="252"/>
      <c r="Z116" s="119"/>
    </row>
    <row r="117" spans="2:26" ht="12" customHeight="1" x14ac:dyDescent="0.25">
      <c r="B117" s="189"/>
      <c r="C117" s="213"/>
      <c r="D117" s="214">
        <v>19070</v>
      </c>
      <c r="E117" s="390" t="s">
        <v>1</v>
      </c>
      <c r="F117" s="173">
        <v>2.4960671211326679</v>
      </c>
      <c r="G117" s="173">
        <v>4.3576297850026222</v>
      </c>
      <c r="H117" s="215">
        <v>44.394336654431051</v>
      </c>
      <c r="I117" s="173">
        <v>4.6617724174095434</v>
      </c>
      <c r="J117" s="173">
        <v>1.7881489250131091</v>
      </c>
      <c r="K117" s="173">
        <v>1.3424226533822758</v>
      </c>
      <c r="L117" s="173">
        <v>0.38804404824331407</v>
      </c>
      <c r="M117" s="173">
        <v>0.6502359727320397</v>
      </c>
      <c r="N117" s="173">
        <v>1.6413214472994229</v>
      </c>
      <c r="O117" s="174">
        <v>38.28002097535397</v>
      </c>
      <c r="P117" s="290"/>
      <c r="Q117" s="219"/>
      <c r="R117" s="246"/>
      <c r="S117" s="252"/>
      <c r="T117" s="252"/>
      <c r="U117" s="252"/>
      <c r="V117" s="252"/>
      <c r="W117" s="252"/>
      <c r="X117" s="252"/>
      <c r="Y117" s="252"/>
      <c r="Z117" s="119"/>
    </row>
    <row r="118" spans="2:26" ht="12" customHeight="1" x14ac:dyDescent="0.25">
      <c r="B118" s="189"/>
      <c r="C118" s="213"/>
      <c r="D118" s="214">
        <v>12368</v>
      </c>
      <c r="E118" s="390" t="s">
        <v>4</v>
      </c>
      <c r="F118" s="175">
        <v>0.83279430789133246</v>
      </c>
      <c r="G118" s="175">
        <v>0.83279430789133246</v>
      </c>
      <c r="H118" s="175">
        <v>3.412031047865459</v>
      </c>
      <c r="I118" s="215">
        <v>36.974450194049155</v>
      </c>
      <c r="J118" s="175">
        <v>3.8243855109961191</v>
      </c>
      <c r="K118" s="175">
        <v>2.4983829236739972</v>
      </c>
      <c r="L118" s="175">
        <v>0.80045278137128084</v>
      </c>
      <c r="M118" s="175">
        <v>1.9890038809831818</v>
      </c>
      <c r="N118" s="175">
        <v>6.6138421733505846</v>
      </c>
      <c r="O118" s="176">
        <v>42.221862871927563</v>
      </c>
      <c r="P118" s="290"/>
      <c r="Q118" s="219"/>
      <c r="R118" s="246"/>
      <c r="S118" s="252"/>
      <c r="T118" s="252"/>
      <c r="U118" s="252"/>
      <c r="V118" s="252"/>
      <c r="W118" s="252"/>
      <c r="X118" s="252"/>
      <c r="Y118" s="252"/>
      <c r="Z118" s="119"/>
    </row>
    <row r="119" spans="2:26" ht="12" customHeight="1" x14ac:dyDescent="0.25">
      <c r="B119" s="189"/>
      <c r="C119" s="213"/>
      <c r="D119" s="214">
        <v>3092</v>
      </c>
      <c r="E119" s="390" t="s">
        <v>5</v>
      </c>
      <c r="F119" s="173">
        <v>0.12936610608020699</v>
      </c>
      <c r="G119" s="173">
        <v>0.71151358344113835</v>
      </c>
      <c r="H119" s="173">
        <v>3.9133247089262606</v>
      </c>
      <c r="I119" s="173">
        <v>5.3686934023285904</v>
      </c>
      <c r="J119" s="215">
        <v>25.258732212160417</v>
      </c>
      <c r="K119" s="173">
        <v>7.6972833117723187</v>
      </c>
      <c r="L119" s="173">
        <v>2.39327296248383</v>
      </c>
      <c r="M119" s="173">
        <v>8.1824062095730934</v>
      </c>
      <c r="N119" s="173">
        <v>4.9805950840879687</v>
      </c>
      <c r="O119" s="174">
        <v>41.36481241914619</v>
      </c>
      <c r="P119" s="290"/>
      <c r="Q119" s="219"/>
      <c r="R119" s="246"/>
      <c r="S119" s="252"/>
      <c r="T119" s="252"/>
      <c r="U119" s="252"/>
      <c r="V119" s="252"/>
      <c r="W119" s="252"/>
      <c r="X119" s="252"/>
      <c r="Y119" s="252"/>
      <c r="Z119" s="119"/>
    </row>
    <row r="120" spans="2:26" ht="12" customHeight="1" x14ac:dyDescent="0.25">
      <c r="B120" s="189"/>
      <c r="C120" s="213"/>
      <c r="D120" s="214">
        <v>1689</v>
      </c>
      <c r="E120" s="390" t="s">
        <v>6</v>
      </c>
      <c r="F120" s="175">
        <v>0.29603315571343991</v>
      </c>
      <c r="G120" s="175">
        <v>5.9206631142687989E-2</v>
      </c>
      <c r="H120" s="175">
        <v>0.59206631142687971</v>
      </c>
      <c r="I120" s="175">
        <v>1.243339253996447</v>
      </c>
      <c r="J120" s="175">
        <v>2.0722320899940789</v>
      </c>
      <c r="K120" s="215">
        <v>28.300769686204852</v>
      </c>
      <c r="L120" s="175">
        <v>5.9798697454114862</v>
      </c>
      <c r="M120" s="175">
        <v>18.59088217880403</v>
      </c>
      <c r="N120" s="175">
        <v>17.821195973949081</v>
      </c>
      <c r="O120" s="176">
        <v>25.044404973357011</v>
      </c>
      <c r="P120" s="290"/>
      <c r="Q120" s="219"/>
      <c r="R120" s="246"/>
      <c r="S120" s="252"/>
      <c r="T120" s="252"/>
      <c r="U120" s="252"/>
      <c r="V120" s="252"/>
      <c r="W120" s="252"/>
      <c r="X120" s="252"/>
      <c r="Y120" s="252"/>
      <c r="Z120" s="119"/>
    </row>
    <row r="121" spans="2:26" ht="12" customHeight="1" x14ac:dyDescent="0.25">
      <c r="B121" s="189"/>
      <c r="C121" s="220"/>
      <c r="D121" s="221">
        <v>524</v>
      </c>
      <c r="E121" s="391" t="s">
        <v>21</v>
      </c>
      <c r="F121" s="180">
        <v>0</v>
      </c>
      <c r="G121" s="180">
        <v>0</v>
      </c>
      <c r="H121" s="180">
        <v>0.19083969465648862</v>
      </c>
      <c r="I121" s="180">
        <v>0</v>
      </c>
      <c r="J121" s="180">
        <v>1.145038167938931</v>
      </c>
      <c r="K121" s="180">
        <v>2.4809160305343512</v>
      </c>
      <c r="L121" s="222">
        <v>17.36641221374046</v>
      </c>
      <c r="M121" s="180">
        <v>58.015267175572518</v>
      </c>
      <c r="N121" s="180">
        <v>7.2519083969465683</v>
      </c>
      <c r="O121" s="181">
        <v>13.549618320610691</v>
      </c>
      <c r="P121" s="290"/>
      <c r="Q121" s="219"/>
      <c r="R121" s="274"/>
      <c r="S121" s="252"/>
      <c r="T121" s="252"/>
      <c r="U121" s="252"/>
      <c r="V121" s="252"/>
      <c r="W121" s="252"/>
      <c r="X121" s="252"/>
      <c r="Y121" s="252"/>
      <c r="Z121" s="119"/>
    </row>
    <row r="122" spans="2:26" ht="12" customHeight="1" x14ac:dyDescent="0.25">
      <c r="B122" s="189"/>
      <c r="C122" s="246"/>
      <c r="D122" s="246"/>
      <c r="E122" s="265"/>
      <c r="F122" s="266"/>
      <c r="G122" s="266"/>
      <c r="H122" s="266"/>
      <c r="I122" s="266"/>
      <c r="J122" s="266"/>
      <c r="K122" s="266"/>
      <c r="L122" s="266"/>
      <c r="M122" s="267"/>
      <c r="N122" s="266"/>
      <c r="O122" s="266"/>
      <c r="P122" s="268"/>
      <c r="Q122" s="219"/>
      <c r="R122" s="272"/>
      <c r="S122" s="252"/>
      <c r="T122" s="252"/>
      <c r="U122" s="252"/>
      <c r="V122" s="252"/>
      <c r="W122" s="252"/>
      <c r="X122" s="252"/>
      <c r="Y122" s="252"/>
      <c r="Z122" s="119"/>
    </row>
    <row r="123" spans="2:26" ht="12" customHeight="1" x14ac:dyDescent="0.25">
      <c r="B123" s="189"/>
      <c r="C123" s="269" t="s">
        <v>37</v>
      </c>
      <c r="D123" s="269"/>
      <c r="E123" s="265"/>
      <c r="F123" s="266"/>
      <c r="G123" s="266"/>
      <c r="H123" s="266"/>
      <c r="I123" s="266"/>
      <c r="J123" s="266"/>
      <c r="K123" s="266"/>
      <c r="L123" s="266"/>
      <c r="M123" s="267"/>
      <c r="N123" s="266"/>
      <c r="O123" s="266"/>
      <c r="P123" s="268"/>
      <c r="Q123" s="219"/>
      <c r="R123" s="272"/>
      <c r="S123" s="252"/>
      <c r="T123" s="252"/>
      <c r="U123" s="252"/>
      <c r="V123" s="252"/>
      <c r="W123" s="252"/>
      <c r="X123" s="252"/>
      <c r="Y123" s="252"/>
      <c r="Z123" s="119"/>
    </row>
    <row r="124" spans="2:26" ht="21" customHeight="1" x14ac:dyDescent="0.25">
      <c r="B124" s="189"/>
      <c r="C124" s="208"/>
      <c r="D124" s="209" t="s">
        <v>86</v>
      </c>
      <c r="E124" s="168" t="s">
        <v>19</v>
      </c>
      <c r="F124" s="198" t="s">
        <v>3</v>
      </c>
      <c r="G124" s="198" t="s">
        <v>2</v>
      </c>
      <c r="H124" s="198" t="s">
        <v>1</v>
      </c>
      <c r="I124" s="198" t="s">
        <v>4</v>
      </c>
      <c r="J124" s="198" t="s">
        <v>5</v>
      </c>
      <c r="K124" s="198" t="s">
        <v>6</v>
      </c>
      <c r="L124" s="198" t="s">
        <v>21</v>
      </c>
      <c r="M124" s="169" t="s">
        <v>35</v>
      </c>
      <c r="N124" s="198" t="s">
        <v>34</v>
      </c>
      <c r="O124" s="170" t="s">
        <v>33</v>
      </c>
      <c r="P124" s="268"/>
      <c r="Q124" s="217"/>
      <c r="R124" s="272"/>
      <c r="S124" s="252"/>
      <c r="T124" s="252"/>
      <c r="U124" s="252"/>
      <c r="V124" s="252"/>
      <c r="W124" s="252"/>
      <c r="X124" s="252"/>
      <c r="Y124" s="252"/>
      <c r="Z124" s="119"/>
    </row>
    <row r="125" spans="2:26" ht="12" customHeight="1" x14ac:dyDescent="0.25">
      <c r="B125" s="189"/>
      <c r="C125" s="213"/>
      <c r="D125" s="214">
        <v>44637</v>
      </c>
      <c r="E125" s="390" t="s">
        <v>3</v>
      </c>
      <c r="F125" s="215">
        <v>37.648139435894002</v>
      </c>
      <c r="G125" s="173">
        <v>0.99020991554091864</v>
      </c>
      <c r="H125" s="173">
        <v>0.6743284718955127</v>
      </c>
      <c r="I125" s="173">
        <v>0.97228756412841377</v>
      </c>
      <c r="J125" s="173">
        <v>0.41221408248762226</v>
      </c>
      <c r="K125" s="173">
        <v>0.56231377556735451</v>
      </c>
      <c r="L125" s="173">
        <v>9.8572932768779251E-2</v>
      </c>
      <c r="M125" s="173">
        <v>0.12769675381410039</v>
      </c>
      <c r="N125" s="173">
        <v>2.1125971727490653</v>
      </c>
      <c r="O125" s="174">
        <v>56.401639895154254</v>
      </c>
      <c r="P125" s="290"/>
      <c r="Q125" s="219"/>
      <c r="R125" s="246"/>
      <c r="S125" s="252"/>
      <c r="T125" s="252"/>
      <c r="U125" s="252"/>
      <c r="V125" s="252"/>
      <c r="W125" s="252"/>
      <c r="X125" s="252"/>
      <c r="Y125" s="252"/>
      <c r="Z125" s="119"/>
    </row>
    <row r="126" spans="2:26" ht="12" customHeight="1" x14ac:dyDescent="0.25">
      <c r="B126" s="189"/>
      <c r="C126" s="213"/>
      <c r="D126" s="214">
        <v>7229</v>
      </c>
      <c r="E126" s="390" t="s">
        <v>2</v>
      </c>
      <c r="F126" s="175">
        <v>6.4047586111495374</v>
      </c>
      <c r="G126" s="215">
        <v>23.405726933185779</v>
      </c>
      <c r="H126" s="175">
        <v>3.1677963757089511</v>
      </c>
      <c r="I126" s="175">
        <v>1.7568128371835658</v>
      </c>
      <c r="J126" s="175">
        <v>0.95448886429658275</v>
      </c>
      <c r="K126" s="175">
        <v>1.0928205837598559</v>
      </c>
      <c r="L126" s="175">
        <v>0.373495642550837</v>
      </c>
      <c r="M126" s="175">
        <v>0.96832203624291036</v>
      </c>
      <c r="N126" s="175">
        <v>1.9366440724858209</v>
      </c>
      <c r="O126" s="176">
        <v>59.939134043436148</v>
      </c>
      <c r="P126" s="290"/>
      <c r="Q126" s="219"/>
      <c r="R126" s="246"/>
      <c r="S126" s="252"/>
      <c r="T126" s="252"/>
      <c r="U126" s="252"/>
      <c r="V126" s="252"/>
      <c r="W126" s="252"/>
      <c r="X126" s="252"/>
      <c r="Y126" s="252"/>
      <c r="Z126" s="119"/>
    </row>
    <row r="127" spans="2:26" ht="12" customHeight="1" x14ac:dyDescent="0.25">
      <c r="B127" s="189"/>
      <c r="C127" s="213"/>
      <c r="D127" s="214">
        <v>18291</v>
      </c>
      <c r="E127" s="390" t="s">
        <v>1</v>
      </c>
      <c r="F127" s="173">
        <v>1.7385599475151712</v>
      </c>
      <c r="G127" s="173">
        <v>3.8215515827456139</v>
      </c>
      <c r="H127" s="215">
        <v>33.377070690503515</v>
      </c>
      <c r="I127" s="173">
        <v>4.4612104313596861</v>
      </c>
      <c r="J127" s="173">
        <v>1.9135093761959427</v>
      </c>
      <c r="K127" s="173">
        <v>1.6128150456508668</v>
      </c>
      <c r="L127" s="173">
        <v>0.42643923240938159</v>
      </c>
      <c r="M127" s="173">
        <v>1.071565250669728</v>
      </c>
      <c r="N127" s="173">
        <v>2.27980974249631</v>
      </c>
      <c r="O127" s="174">
        <v>49.297468700453777</v>
      </c>
      <c r="P127" s="290"/>
      <c r="Q127" s="219"/>
      <c r="R127" s="246"/>
      <c r="S127" s="252"/>
      <c r="T127" s="252"/>
      <c r="U127" s="252"/>
      <c r="V127" s="252"/>
      <c r="W127" s="252"/>
      <c r="X127" s="252"/>
      <c r="Y127" s="252"/>
      <c r="Z127" s="119"/>
    </row>
    <row r="128" spans="2:26" ht="12" customHeight="1" x14ac:dyDescent="0.25">
      <c r="B128" s="189"/>
      <c r="C128" s="213"/>
      <c r="D128" s="214">
        <v>11992</v>
      </c>
      <c r="E128" s="390" t="s">
        <v>4</v>
      </c>
      <c r="F128" s="175">
        <v>0.42528352234823202</v>
      </c>
      <c r="G128" s="175">
        <v>0.43362241494329551</v>
      </c>
      <c r="H128" s="175">
        <v>2.743495663775851</v>
      </c>
      <c r="I128" s="215">
        <v>26.359239492995329</v>
      </c>
      <c r="J128" s="175">
        <v>3.5106737825216818</v>
      </c>
      <c r="K128" s="175">
        <v>2.710140093395597</v>
      </c>
      <c r="L128" s="175">
        <v>0.59206137424949967</v>
      </c>
      <c r="M128" s="175">
        <v>2.7184789859906608</v>
      </c>
      <c r="N128" s="175">
        <v>7.8719146097398269</v>
      </c>
      <c r="O128" s="176">
        <v>52.635090060040021</v>
      </c>
      <c r="P128" s="290"/>
      <c r="Q128" s="219"/>
      <c r="R128" s="246"/>
      <c r="S128" s="252"/>
      <c r="T128" s="252"/>
      <c r="U128" s="252"/>
      <c r="V128" s="252"/>
      <c r="W128" s="252"/>
      <c r="X128" s="252"/>
      <c r="Y128" s="252"/>
      <c r="Z128" s="119"/>
    </row>
    <row r="129" spans="2:26" ht="12" customHeight="1" x14ac:dyDescent="0.25">
      <c r="B129" s="189"/>
      <c r="C129" s="213"/>
      <c r="D129" s="214">
        <v>2846</v>
      </c>
      <c r="E129" s="390" t="s">
        <v>5</v>
      </c>
      <c r="F129" s="173">
        <v>0.21082220660576251</v>
      </c>
      <c r="G129" s="173">
        <v>0.52705551651440619</v>
      </c>
      <c r="H129" s="173">
        <v>3.654251581166549</v>
      </c>
      <c r="I129" s="173">
        <v>3.9353478566408993</v>
      </c>
      <c r="J129" s="215">
        <v>13.949402670414621</v>
      </c>
      <c r="K129" s="173">
        <v>7.1328179901616302</v>
      </c>
      <c r="L129" s="173">
        <v>1.721714687280393</v>
      </c>
      <c r="M129" s="173">
        <v>10.084328882642311</v>
      </c>
      <c r="N129" s="173">
        <v>7.238229093464513</v>
      </c>
      <c r="O129" s="174">
        <v>51.546029515108927</v>
      </c>
      <c r="P129" s="290"/>
      <c r="Q129" s="219"/>
      <c r="R129" s="246"/>
      <c r="S129" s="252"/>
      <c r="T129" s="252"/>
      <c r="U129" s="252"/>
      <c r="V129" s="252"/>
      <c r="W129" s="252"/>
      <c r="X129" s="252"/>
      <c r="Y129" s="252"/>
      <c r="Z129" s="119"/>
    </row>
    <row r="130" spans="2:26" ht="12" customHeight="1" x14ac:dyDescent="0.25">
      <c r="B130" s="189"/>
      <c r="C130" s="213"/>
      <c r="D130" s="214">
        <v>1593</v>
      </c>
      <c r="E130" s="390" t="s">
        <v>6</v>
      </c>
      <c r="F130" s="175">
        <v>0.25109855618330201</v>
      </c>
      <c r="G130" s="175">
        <v>0.12554927809165101</v>
      </c>
      <c r="H130" s="175">
        <v>0.43942247332077849</v>
      </c>
      <c r="I130" s="175">
        <v>0.81607030759573129</v>
      </c>
      <c r="J130" s="175">
        <v>1.6949152542372881</v>
      </c>
      <c r="K130" s="215">
        <v>15.442561205273069</v>
      </c>
      <c r="L130" s="175">
        <v>6.3402385436283737</v>
      </c>
      <c r="M130" s="175">
        <v>22.033898305084751</v>
      </c>
      <c r="N130" s="175">
        <v>22.975517890772128</v>
      </c>
      <c r="O130" s="176">
        <v>29.880728185812934</v>
      </c>
      <c r="P130" s="290"/>
      <c r="Q130" s="219"/>
      <c r="R130" s="246"/>
      <c r="S130" s="252"/>
      <c r="T130" s="252"/>
      <c r="U130" s="252"/>
      <c r="V130" s="252"/>
      <c r="W130" s="252"/>
      <c r="X130" s="252"/>
      <c r="Y130" s="252"/>
      <c r="Z130" s="119"/>
    </row>
    <row r="131" spans="2:26" ht="12" customHeight="1" x14ac:dyDescent="0.25">
      <c r="B131" s="189"/>
      <c r="C131" s="220"/>
      <c r="D131" s="221">
        <v>504</v>
      </c>
      <c r="E131" s="391" t="s">
        <v>21</v>
      </c>
      <c r="F131" s="180">
        <v>0</v>
      </c>
      <c r="G131" s="180">
        <v>0</v>
      </c>
      <c r="H131" s="180">
        <v>0.1984126984126984</v>
      </c>
      <c r="I131" s="180">
        <v>0</v>
      </c>
      <c r="J131" s="180">
        <v>0.99206349206349198</v>
      </c>
      <c r="K131" s="180">
        <v>2.3809523809523814</v>
      </c>
      <c r="L131" s="222">
        <v>7.7380952380952381</v>
      </c>
      <c r="M131" s="180">
        <v>63.293650793650791</v>
      </c>
      <c r="N131" s="180">
        <v>9.3253968253968207</v>
      </c>
      <c r="O131" s="181">
        <v>16.071428571428569</v>
      </c>
      <c r="P131" s="290"/>
      <c r="Q131" s="219"/>
      <c r="R131" s="274"/>
      <c r="S131" s="252"/>
      <c r="T131" s="252"/>
      <c r="U131" s="252"/>
      <c r="V131" s="252"/>
      <c r="W131" s="252"/>
      <c r="X131" s="252"/>
      <c r="Y131" s="252"/>
      <c r="Z131" s="119"/>
    </row>
    <row r="132" spans="2:26" ht="12" customHeight="1" x14ac:dyDescent="0.25">
      <c r="B132" s="189"/>
      <c r="C132" s="269"/>
      <c r="D132" s="269"/>
      <c r="E132" s="265"/>
      <c r="F132" s="266"/>
      <c r="G132" s="266"/>
      <c r="H132" s="266"/>
      <c r="I132" s="266"/>
      <c r="J132" s="266"/>
      <c r="K132" s="266"/>
      <c r="L132" s="266"/>
      <c r="M132" s="267"/>
      <c r="N132" s="266"/>
      <c r="O132" s="266"/>
      <c r="P132" s="268"/>
      <c r="Q132" s="219"/>
      <c r="R132" s="273"/>
      <c r="S132" s="252"/>
      <c r="T132" s="252"/>
      <c r="U132" s="252"/>
      <c r="V132" s="252"/>
      <c r="W132" s="252"/>
      <c r="X132" s="252"/>
      <c r="Y132" s="252"/>
      <c r="Z132" s="119"/>
    </row>
    <row r="133" spans="2:26" ht="12" customHeight="1" x14ac:dyDescent="0.25">
      <c r="B133" s="189"/>
      <c r="C133" s="269" t="s">
        <v>36</v>
      </c>
      <c r="D133" s="269"/>
      <c r="E133" s="265"/>
      <c r="F133" s="266"/>
      <c r="G133" s="266"/>
      <c r="H133" s="266"/>
      <c r="I133" s="266"/>
      <c r="J133" s="266"/>
      <c r="K133" s="266"/>
      <c r="L133" s="266"/>
      <c r="M133" s="267"/>
      <c r="N133" s="266"/>
      <c r="O133" s="266"/>
      <c r="P133" s="268"/>
      <c r="Q133" s="219"/>
      <c r="R133" s="272"/>
      <c r="S133" s="252"/>
      <c r="T133" s="252"/>
      <c r="U133" s="252"/>
      <c r="V133" s="252"/>
      <c r="W133" s="252"/>
      <c r="X133" s="252"/>
      <c r="Y133" s="252"/>
      <c r="Z133" s="119"/>
    </row>
    <row r="134" spans="2:26" ht="21" customHeight="1" x14ac:dyDescent="0.25">
      <c r="B134" s="189"/>
      <c r="C134" s="208"/>
      <c r="D134" s="209" t="s">
        <v>86</v>
      </c>
      <c r="E134" s="168" t="s">
        <v>19</v>
      </c>
      <c r="F134" s="198" t="s">
        <v>3</v>
      </c>
      <c r="G134" s="198" t="s">
        <v>2</v>
      </c>
      <c r="H134" s="198" t="s">
        <v>1</v>
      </c>
      <c r="I134" s="198" t="s">
        <v>4</v>
      </c>
      <c r="J134" s="198" t="s">
        <v>5</v>
      </c>
      <c r="K134" s="198" t="s">
        <v>6</v>
      </c>
      <c r="L134" s="198" t="s">
        <v>21</v>
      </c>
      <c r="M134" s="169" t="s">
        <v>35</v>
      </c>
      <c r="N134" s="198" t="s">
        <v>34</v>
      </c>
      <c r="O134" s="170" t="s">
        <v>33</v>
      </c>
      <c r="P134" s="268"/>
      <c r="Q134" s="217"/>
      <c r="R134" s="272"/>
      <c r="S134" s="252"/>
      <c r="T134" s="252"/>
      <c r="U134" s="252"/>
      <c r="V134" s="252"/>
      <c r="W134" s="252"/>
      <c r="X134" s="252"/>
      <c r="Y134" s="252"/>
      <c r="Z134" s="119"/>
    </row>
    <row r="135" spans="2:26" ht="12" customHeight="1" x14ac:dyDescent="0.25">
      <c r="B135" s="189"/>
      <c r="C135" s="213"/>
      <c r="D135" s="214">
        <v>42918</v>
      </c>
      <c r="E135" s="390" t="s">
        <v>3</v>
      </c>
      <c r="F135" s="215">
        <v>29.987417866629379</v>
      </c>
      <c r="G135" s="173">
        <v>0.95298010158907687</v>
      </c>
      <c r="H135" s="173">
        <v>0.75725802693508548</v>
      </c>
      <c r="I135" s="173">
        <v>0.97861037326995681</v>
      </c>
      <c r="J135" s="173">
        <v>0.37047392702362653</v>
      </c>
      <c r="K135" s="173">
        <v>0.71298755766811128</v>
      </c>
      <c r="L135" s="173">
        <v>9.3200987930472073E-2</v>
      </c>
      <c r="M135" s="173">
        <v>0.25630271680879824</v>
      </c>
      <c r="N135" s="173">
        <v>2.3952653898131322</v>
      </c>
      <c r="O135" s="174">
        <v>63.495503052332367</v>
      </c>
      <c r="P135" s="290"/>
      <c r="Q135" s="219"/>
      <c r="R135" s="246"/>
      <c r="S135" s="252"/>
      <c r="T135" s="252"/>
      <c r="U135" s="252"/>
      <c r="V135" s="252"/>
      <c r="W135" s="252"/>
      <c r="X135" s="252"/>
      <c r="Y135" s="252"/>
      <c r="Z135" s="119"/>
    </row>
    <row r="136" spans="2:26" ht="12" customHeight="1" x14ac:dyDescent="0.25">
      <c r="B136" s="189"/>
      <c r="C136" s="213"/>
      <c r="D136" s="214">
        <v>6743</v>
      </c>
      <c r="E136" s="390" t="s">
        <v>2</v>
      </c>
      <c r="F136" s="175">
        <v>5.5020020762271979</v>
      </c>
      <c r="G136" s="215">
        <v>16.86193089129468</v>
      </c>
      <c r="H136" s="175">
        <v>3.4999258490286227</v>
      </c>
      <c r="I136" s="175">
        <v>1.883434672994216</v>
      </c>
      <c r="J136" s="175">
        <v>0.97879282218597052</v>
      </c>
      <c r="K136" s="175">
        <v>1.1864155420436011</v>
      </c>
      <c r="L136" s="175">
        <v>0.37075485688862519</v>
      </c>
      <c r="M136" s="175">
        <v>1.394038261901231</v>
      </c>
      <c r="N136" s="175">
        <v>2.2838499184339311</v>
      </c>
      <c r="O136" s="176">
        <v>66.038855109001958</v>
      </c>
      <c r="P136" s="290"/>
      <c r="Q136" s="219"/>
      <c r="R136" s="246"/>
      <c r="S136" s="252"/>
      <c r="T136" s="252"/>
      <c r="U136" s="252"/>
      <c r="V136" s="252"/>
      <c r="W136" s="252"/>
      <c r="X136" s="252"/>
      <c r="Y136" s="252"/>
      <c r="Z136" s="119"/>
    </row>
    <row r="137" spans="2:26" ht="12" customHeight="1" x14ac:dyDescent="0.25">
      <c r="B137" s="189"/>
      <c r="C137" s="213"/>
      <c r="D137" s="214">
        <v>17536</v>
      </c>
      <c r="E137" s="390" t="s">
        <v>1</v>
      </c>
      <c r="F137" s="173">
        <v>1.6081204379562051</v>
      </c>
      <c r="G137" s="173">
        <v>3.3245894160583949</v>
      </c>
      <c r="H137" s="215">
        <v>24.46395985401459</v>
      </c>
      <c r="I137" s="173">
        <v>3.9575729927007322</v>
      </c>
      <c r="J137" s="173">
        <v>1.6195255474452548</v>
      </c>
      <c r="K137" s="173">
        <v>1.6822536496350369</v>
      </c>
      <c r="L137" s="173">
        <v>0.45620437956204368</v>
      </c>
      <c r="M137" s="173">
        <v>1.499771897810219</v>
      </c>
      <c r="N137" s="173">
        <v>2.8170620437956209</v>
      </c>
      <c r="O137" s="174">
        <v>58.570939781021892</v>
      </c>
      <c r="P137" s="290"/>
      <c r="Q137" s="219"/>
      <c r="R137" s="246"/>
      <c r="S137" s="252"/>
      <c r="T137" s="252"/>
      <c r="U137" s="252"/>
      <c r="V137" s="252"/>
      <c r="W137" s="252"/>
      <c r="X137" s="252"/>
      <c r="Y137" s="252"/>
      <c r="Z137" s="119"/>
    </row>
    <row r="138" spans="2:26" ht="12" customHeight="1" x14ac:dyDescent="0.25">
      <c r="B138" s="189"/>
      <c r="C138" s="213"/>
      <c r="D138" s="214">
        <v>11509</v>
      </c>
      <c r="E138" s="390" t="s">
        <v>4</v>
      </c>
      <c r="F138" s="175">
        <v>0.1390216352419846</v>
      </c>
      <c r="G138" s="175">
        <v>0.36493179251020941</v>
      </c>
      <c r="H138" s="175">
        <v>2.1548353462507599</v>
      </c>
      <c r="I138" s="215">
        <v>18.23790077330785</v>
      </c>
      <c r="J138" s="175">
        <v>2.6587887740029537</v>
      </c>
      <c r="K138" s="175">
        <v>2.7543661482318189</v>
      </c>
      <c r="L138" s="175">
        <v>0.43444261013120161</v>
      </c>
      <c r="M138" s="175">
        <v>3.2409418715787646</v>
      </c>
      <c r="N138" s="175">
        <v>9.5056043096706908</v>
      </c>
      <c r="O138" s="176">
        <v>60.50916673907377</v>
      </c>
      <c r="P138" s="290"/>
      <c r="Q138" s="219"/>
      <c r="R138" s="246"/>
      <c r="S138" s="252"/>
      <c r="T138" s="252"/>
      <c r="U138" s="252"/>
      <c r="V138" s="252"/>
      <c r="W138" s="252"/>
      <c r="X138" s="252"/>
      <c r="Y138" s="252"/>
      <c r="Z138" s="119"/>
    </row>
    <row r="139" spans="2:26" ht="12" customHeight="1" x14ac:dyDescent="0.25">
      <c r="B139" s="189"/>
      <c r="C139" s="213"/>
      <c r="D139" s="214">
        <v>2718</v>
      </c>
      <c r="E139" s="390" t="s">
        <v>5</v>
      </c>
      <c r="F139" s="173">
        <v>7.3583517292126574E-2</v>
      </c>
      <c r="G139" s="173">
        <v>3.679175864606328E-2</v>
      </c>
      <c r="H139" s="173">
        <v>3.2744665194996312</v>
      </c>
      <c r="I139" s="173">
        <v>3.053715967623253</v>
      </c>
      <c r="J139" s="215">
        <v>8.3885209713024302</v>
      </c>
      <c r="K139" s="173">
        <v>5.3348050036791754</v>
      </c>
      <c r="L139" s="173">
        <v>1.3980868285504049</v>
      </c>
      <c r="M139" s="173">
        <v>11.184694628403239</v>
      </c>
      <c r="N139" s="173">
        <v>9.3451066961000748</v>
      </c>
      <c r="O139" s="174">
        <v>57.910228108903617</v>
      </c>
      <c r="P139" s="290"/>
      <c r="Q139" s="219"/>
      <c r="R139" s="246"/>
      <c r="S139" s="252"/>
      <c r="T139" s="252"/>
      <c r="U139" s="252"/>
      <c r="V139" s="252"/>
      <c r="W139" s="252"/>
      <c r="X139" s="252"/>
      <c r="Y139" s="252"/>
      <c r="Z139" s="119"/>
    </row>
    <row r="140" spans="2:26" ht="12" customHeight="1" x14ac:dyDescent="0.25">
      <c r="B140" s="189"/>
      <c r="C140" s="213"/>
      <c r="D140" s="214">
        <v>1502</v>
      </c>
      <c r="E140" s="390" t="s">
        <v>6</v>
      </c>
      <c r="F140" s="175">
        <v>0.26631158455392812</v>
      </c>
      <c r="G140" s="175">
        <v>0.19973368841544611</v>
      </c>
      <c r="H140" s="175">
        <v>0.26631158455392812</v>
      </c>
      <c r="I140" s="175">
        <v>0.4660452729693742</v>
      </c>
      <c r="J140" s="175">
        <v>1.464713715046605</v>
      </c>
      <c r="K140" s="215">
        <v>7.589880159786949</v>
      </c>
      <c r="L140" s="175">
        <v>6.1251664447403469</v>
      </c>
      <c r="M140" s="175">
        <v>24.367509986684421</v>
      </c>
      <c r="N140" s="175">
        <v>26.897470039946743</v>
      </c>
      <c r="O140" s="176">
        <v>32.35685752330226</v>
      </c>
      <c r="P140" s="290"/>
      <c r="Q140" s="219"/>
      <c r="R140" s="246"/>
      <c r="S140" s="252"/>
      <c r="T140" s="252"/>
      <c r="U140" s="252"/>
      <c r="V140" s="252"/>
      <c r="W140" s="252"/>
      <c r="X140" s="252"/>
      <c r="Y140" s="252"/>
      <c r="Z140" s="119"/>
    </row>
    <row r="141" spans="2:26" ht="12" customHeight="1" x14ac:dyDescent="0.25">
      <c r="B141" s="189"/>
      <c r="C141" s="220"/>
      <c r="D141" s="221">
        <v>486</v>
      </c>
      <c r="E141" s="391" t="s">
        <v>21</v>
      </c>
      <c r="F141" s="180">
        <v>0</v>
      </c>
      <c r="G141" s="180">
        <v>0</v>
      </c>
      <c r="H141" s="180">
        <v>0.20576131687242799</v>
      </c>
      <c r="I141" s="180">
        <v>0.20576131687242799</v>
      </c>
      <c r="J141" s="180">
        <v>0.82304526748971196</v>
      </c>
      <c r="K141" s="180">
        <v>1.8518518518518521</v>
      </c>
      <c r="L141" s="222">
        <v>2.0576131687242798</v>
      </c>
      <c r="M141" s="180">
        <v>67.078189300411537</v>
      </c>
      <c r="N141" s="180">
        <v>10.08230452674897</v>
      </c>
      <c r="O141" s="181">
        <v>17.695473251028801</v>
      </c>
      <c r="P141" s="290"/>
      <c r="Q141" s="219"/>
      <c r="R141" s="274"/>
      <c r="S141" s="252"/>
      <c r="T141" s="252"/>
      <c r="U141" s="252"/>
      <c r="V141" s="252"/>
      <c r="W141" s="252"/>
      <c r="X141" s="252"/>
      <c r="Y141" s="252"/>
      <c r="Z141" s="119"/>
    </row>
    <row r="142" spans="2:26" ht="12" customHeight="1" x14ac:dyDescent="0.25">
      <c r="B142" s="189"/>
      <c r="C142" s="269"/>
      <c r="D142" s="269"/>
      <c r="E142" s="265"/>
      <c r="F142" s="266"/>
      <c r="G142" s="266"/>
      <c r="H142" s="266"/>
      <c r="I142" s="266"/>
      <c r="J142" s="266"/>
      <c r="K142" s="266"/>
      <c r="L142" s="266"/>
      <c r="M142" s="267"/>
      <c r="N142" s="266"/>
      <c r="O142" s="266"/>
      <c r="P142" s="268"/>
      <c r="Q142" s="219"/>
      <c r="R142" s="273"/>
      <c r="S142" s="252"/>
      <c r="T142" s="252"/>
      <c r="U142" s="252"/>
      <c r="V142" s="252"/>
      <c r="W142" s="252"/>
      <c r="X142" s="252"/>
      <c r="Y142" s="252"/>
      <c r="Z142" s="119"/>
    </row>
    <row r="143" spans="2:26" ht="12" customHeight="1" x14ac:dyDescent="0.25">
      <c r="B143" s="189"/>
      <c r="C143" s="269"/>
      <c r="D143" s="269"/>
      <c r="E143" s="265"/>
      <c r="F143" s="266"/>
      <c r="G143" s="266"/>
      <c r="H143" s="266"/>
      <c r="I143" s="266"/>
      <c r="J143" s="266"/>
      <c r="K143" s="266"/>
      <c r="L143" s="266"/>
      <c r="M143" s="267"/>
      <c r="N143" s="266"/>
      <c r="O143" s="266"/>
      <c r="P143" s="268"/>
      <c r="Q143" s="219"/>
      <c r="R143" s="273"/>
      <c r="S143" s="252"/>
      <c r="T143" s="252"/>
      <c r="U143" s="252"/>
      <c r="V143" s="252"/>
      <c r="W143" s="252"/>
      <c r="X143" s="252"/>
      <c r="Y143" s="252"/>
      <c r="Z143" s="119"/>
    </row>
    <row r="144" spans="2:26" ht="16.5" customHeight="1" x14ac:dyDescent="0.25">
      <c r="B144" s="189"/>
      <c r="C144" s="259" t="s">
        <v>242</v>
      </c>
      <c r="D144" s="259"/>
      <c r="E144" s="265"/>
      <c r="F144" s="266"/>
      <c r="G144" s="266"/>
      <c r="H144" s="266"/>
      <c r="I144" s="266"/>
      <c r="J144" s="266"/>
      <c r="K144" s="266"/>
      <c r="L144" s="266"/>
      <c r="M144" s="267"/>
      <c r="N144" s="266"/>
      <c r="O144" s="266"/>
      <c r="P144" s="268"/>
      <c r="Q144" s="219"/>
      <c r="R144" s="272"/>
      <c r="S144" s="252"/>
      <c r="T144" s="252"/>
      <c r="U144" s="252"/>
      <c r="V144" s="252"/>
      <c r="W144" s="252"/>
      <c r="X144" s="252"/>
      <c r="Y144" s="252"/>
      <c r="Z144" s="119"/>
    </row>
    <row r="145" spans="2:26" ht="21" customHeight="1" x14ac:dyDescent="0.25">
      <c r="B145" s="189"/>
      <c r="C145" s="208"/>
      <c r="D145" s="209" t="s">
        <v>86</v>
      </c>
      <c r="E145" s="168" t="s">
        <v>19</v>
      </c>
      <c r="F145" s="198" t="s">
        <v>3</v>
      </c>
      <c r="G145" s="198" t="s">
        <v>2</v>
      </c>
      <c r="H145" s="198" t="s">
        <v>1</v>
      </c>
      <c r="I145" s="198" t="s">
        <v>4</v>
      </c>
      <c r="J145" s="198" t="s">
        <v>5</v>
      </c>
      <c r="K145" s="198" t="s">
        <v>6</v>
      </c>
      <c r="L145" s="198" t="s">
        <v>21</v>
      </c>
      <c r="M145" s="169" t="s">
        <v>35</v>
      </c>
      <c r="N145" s="198" t="s">
        <v>34</v>
      </c>
      <c r="O145" s="170" t="s">
        <v>33</v>
      </c>
      <c r="P145" s="268"/>
      <c r="Q145" s="217"/>
      <c r="R145" s="272"/>
      <c r="S145" s="252"/>
      <c r="T145" s="252"/>
      <c r="U145" s="252"/>
      <c r="V145" s="252"/>
      <c r="W145" s="252"/>
      <c r="X145" s="252"/>
      <c r="Y145" s="252"/>
      <c r="Z145" s="119"/>
    </row>
    <row r="146" spans="2:26" ht="12" customHeight="1" x14ac:dyDescent="0.25">
      <c r="B146" s="189"/>
      <c r="C146" s="213"/>
      <c r="D146" s="214">
        <v>2890</v>
      </c>
      <c r="E146" s="390" t="s">
        <v>3</v>
      </c>
      <c r="F146" s="215">
        <v>91.487889273356402</v>
      </c>
      <c r="G146" s="173">
        <v>0.13840830449826988</v>
      </c>
      <c r="H146" s="173">
        <v>3.460207612456747E-2</v>
      </c>
      <c r="I146" s="173">
        <v>0</v>
      </c>
      <c r="J146" s="173">
        <v>0</v>
      </c>
      <c r="K146" s="173">
        <v>0</v>
      </c>
      <c r="L146" s="173">
        <v>0</v>
      </c>
      <c r="M146" s="173">
        <v>0</v>
      </c>
      <c r="N146" s="173">
        <v>0</v>
      </c>
      <c r="O146" s="174">
        <v>8.3391003460207607</v>
      </c>
      <c r="P146" s="290"/>
      <c r="Q146" s="260"/>
      <c r="R146" s="246"/>
      <c r="S146" s="252"/>
      <c r="T146" s="252"/>
      <c r="U146" s="252"/>
      <c r="V146" s="252"/>
      <c r="W146" s="252"/>
      <c r="X146" s="252"/>
      <c r="Y146" s="252"/>
      <c r="Z146" s="119"/>
    </row>
    <row r="147" spans="2:26" ht="12" customHeight="1" x14ac:dyDescent="0.25">
      <c r="B147" s="189"/>
      <c r="C147" s="213"/>
      <c r="D147" s="214">
        <v>549</v>
      </c>
      <c r="E147" s="390" t="s">
        <v>2</v>
      </c>
      <c r="F147" s="175">
        <v>4.3715846994535523</v>
      </c>
      <c r="G147" s="215">
        <v>89.435336976320585</v>
      </c>
      <c r="H147" s="175">
        <v>1.639344262295082</v>
      </c>
      <c r="I147" s="175">
        <v>0</v>
      </c>
      <c r="J147" s="175">
        <v>0</v>
      </c>
      <c r="K147" s="175">
        <v>0</v>
      </c>
      <c r="L147" s="175">
        <v>0</v>
      </c>
      <c r="M147" s="175">
        <v>0</v>
      </c>
      <c r="N147" s="175">
        <v>0.18214936247723132</v>
      </c>
      <c r="O147" s="176">
        <v>4.3715846994535523</v>
      </c>
      <c r="P147" s="290"/>
      <c r="Q147" s="219"/>
      <c r="R147" s="246"/>
      <c r="S147" s="252"/>
      <c r="T147" s="252"/>
      <c r="U147" s="252"/>
      <c r="V147" s="252"/>
      <c r="W147" s="252"/>
      <c r="X147" s="252"/>
      <c r="Y147" s="252"/>
      <c r="Z147" s="119"/>
    </row>
    <row r="148" spans="2:26" ht="12" customHeight="1" x14ac:dyDescent="0.25">
      <c r="B148" s="189"/>
      <c r="C148" s="213"/>
      <c r="D148" s="214">
        <v>652</v>
      </c>
      <c r="E148" s="390" t="s">
        <v>1</v>
      </c>
      <c r="F148" s="173">
        <v>0.61349693251533743</v>
      </c>
      <c r="G148" s="173">
        <v>2.6073619631901841</v>
      </c>
      <c r="H148" s="215">
        <v>88.036809815950917</v>
      </c>
      <c r="I148" s="173">
        <v>3.6809815950920246</v>
      </c>
      <c r="J148" s="173">
        <v>0</v>
      </c>
      <c r="K148" s="173">
        <v>0.15337423312883441</v>
      </c>
      <c r="L148" s="173">
        <v>0</v>
      </c>
      <c r="M148" s="173">
        <v>0</v>
      </c>
      <c r="N148" s="173">
        <v>0</v>
      </c>
      <c r="O148" s="174">
        <v>4.9079754601227004</v>
      </c>
      <c r="P148" s="290"/>
      <c r="Q148" s="219"/>
      <c r="R148" s="246"/>
      <c r="S148" s="252"/>
      <c r="T148" s="252"/>
      <c r="U148" s="252"/>
      <c r="V148" s="252"/>
      <c r="W148" s="252"/>
      <c r="X148" s="252"/>
      <c r="Y148" s="252"/>
      <c r="Z148" s="119"/>
    </row>
    <row r="149" spans="2:26" ht="12" customHeight="1" x14ac:dyDescent="0.25">
      <c r="B149" s="189"/>
      <c r="C149" s="213"/>
      <c r="D149" s="214">
        <v>838</v>
      </c>
      <c r="E149" s="390" t="s">
        <v>4</v>
      </c>
      <c r="F149" s="175">
        <v>0.59665871121718383</v>
      </c>
      <c r="G149" s="175">
        <v>0.35799522673031026</v>
      </c>
      <c r="H149" s="175">
        <v>1.7899761336515509</v>
      </c>
      <c r="I149" s="215">
        <v>90.572792362768496</v>
      </c>
      <c r="J149" s="175">
        <v>3.3412887828162292</v>
      </c>
      <c r="K149" s="175">
        <v>0.1193317422434368</v>
      </c>
      <c r="L149" s="175">
        <v>0.23866348448687352</v>
      </c>
      <c r="M149" s="175">
        <v>0</v>
      </c>
      <c r="N149" s="175">
        <v>0</v>
      </c>
      <c r="O149" s="176">
        <v>2.9832935560859188</v>
      </c>
      <c r="P149" s="290"/>
      <c r="Q149" s="219"/>
      <c r="R149" s="246"/>
      <c r="S149" s="252"/>
      <c r="T149" s="252"/>
      <c r="U149" s="252"/>
      <c r="V149" s="252"/>
      <c r="W149" s="252"/>
      <c r="X149" s="252"/>
      <c r="Y149" s="252"/>
      <c r="Z149" s="119"/>
    </row>
    <row r="150" spans="2:26" ht="12" customHeight="1" x14ac:dyDescent="0.25">
      <c r="B150" s="189"/>
      <c r="C150" s="213"/>
      <c r="D150" s="214">
        <v>432</v>
      </c>
      <c r="E150" s="390" t="s">
        <v>5</v>
      </c>
      <c r="F150" s="173">
        <v>0</v>
      </c>
      <c r="G150" s="173">
        <v>0</v>
      </c>
      <c r="H150" s="173">
        <v>0.23148148148148151</v>
      </c>
      <c r="I150" s="173">
        <v>2.083333333333333</v>
      </c>
      <c r="J150" s="215">
        <v>85.18518518518519</v>
      </c>
      <c r="K150" s="173">
        <v>6.7129629629629637</v>
      </c>
      <c r="L150" s="173">
        <v>1.157407407407407</v>
      </c>
      <c r="M150" s="173">
        <v>0.46296296296296291</v>
      </c>
      <c r="N150" s="173">
        <v>0</v>
      </c>
      <c r="O150" s="174">
        <v>4.1666666666666661</v>
      </c>
      <c r="P150" s="290"/>
      <c r="Q150" s="219"/>
      <c r="R150" s="246"/>
      <c r="S150" s="252"/>
      <c r="T150" s="252"/>
      <c r="U150" s="252"/>
      <c r="V150" s="252"/>
      <c r="W150" s="252"/>
      <c r="X150" s="252"/>
      <c r="Y150" s="252"/>
      <c r="Z150" s="119"/>
    </row>
    <row r="151" spans="2:26" ht="12" customHeight="1" x14ac:dyDescent="0.25">
      <c r="B151" s="189"/>
      <c r="C151" s="213"/>
      <c r="D151" s="214">
        <v>369</v>
      </c>
      <c r="E151" s="390" t="s">
        <v>6</v>
      </c>
      <c r="F151" s="175">
        <v>0</v>
      </c>
      <c r="G151" s="175">
        <v>0</v>
      </c>
      <c r="H151" s="175">
        <v>0</v>
      </c>
      <c r="I151" s="175">
        <v>0</v>
      </c>
      <c r="J151" s="175">
        <v>0.54200542005420049</v>
      </c>
      <c r="K151" s="215">
        <v>81.842818428184287</v>
      </c>
      <c r="L151" s="175">
        <v>14.092140921409211</v>
      </c>
      <c r="M151" s="175">
        <v>1.355013550135501</v>
      </c>
      <c r="N151" s="175">
        <v>0</v>
      </c>
      <c r="O151" s="176">
        <v>2.168021680216802</v>
      </c>
      <c r="P151" s="290"/>
      <c r="Q151" s="219"/>
      <c r="R151" s="246"/>
      <c r="S151" s="252"/>
      <c r="T151" s="252"/>
      <c r="U151" s="252"/>
      <c r="V151" s="252"/>
      <c r="W151" s="252"/>
      <c r="X151" s="252"/>
      <c r="Y151" s="252"/>
      <c r="Z151" s="119"/>
    </row>
    <row r="152" spans="2:26" ht="12" customHeight="1" x14ac:dyDescent="0.25">
      <c r="B152" s="189"/>
      <c r="C152" s="220"/>
      <c r="D152" s="221">
        <v>184</v>
      </c>
      <c r="E152" s="391" t="s">
        <v>21</v>
      </c>
      <c r="F152" s="180">
        <v>0</v>
      </c>
      <c r="G152" s="180">
        <v>0</v>
      </c>
      <c r="H152" s="180">
        <v>0</v>
      </c>
      <c r="I152" s="180">
        <v>0</v>
      </c>
      <c r="J152" s="180">
        <v>0</v>
      </c>
      <c r="K152" s="180">
        <v>0.54347826086956519</v>
      </c>
      <c r="L152" s="222">
        <v>72.826086956521735</v>
      </c>
      <c r="M152" s="180">
        <v>22.826086956521742</v>
      </c>
      <c r="N152" s="180">
        <v>0</v>
      </c>
      <c r="O152" s="181">
        <v>3.804347826086957</v>
      </c>
      <c r="P152" s="290"/>
      <c r="Q152" s="219"/>
      <c r="R152" s="274"/>
      <c r="S152" s="252"/>
      <c r="T152" s="252"/>
      <c r="U152" s="252"/>
      <c r="V152" s="252"/>
      <c r="W152" s="252"/>
      <c r="X152" s="252"/>
      <c r="Y152" s="252"/>
      <c r="Z152" s="119"/>
    </row>
    <row r="153" spans="2:26" ht="12" customHeight="1" x14ac:dyDescent="0.25">
      <c r="B153" s="189"/>
      <c r="C153" s="269"/>
      <c r="D153" s="269"/>
      <c r="E153" s="265"/>
      <c r="F153" s="266"/>
      <c r="G153" s="266"/>
      <c r="H153" s="266"/>
      <c r="I153" s="266"/>
      <c r="J153" s="266"/>
      <c r="K153" s="266"/>
      <c r="L153" s="266"/>
      <c r="M153" s="267"/>
      <c r="N153" s="266"/>
      <c r="O153" s="266"/>
      <c r="P153" s="268"/>
      <c r="Q153" s="219"/>
      <c r="R153" s="272"/>
      <c r="S153" s="252"/>
      <c r="T153" s="252"/>
      <c r="U153" s="252"/>
      <c r="V153" s="252"/>
      <c r="W153" s="252"/>
      <c r="X153" s="252"/>
      <c r="Y153" s="252"/>
      <c r="Z153" s="119"/>
    </row>
    <row r="154" spans="2:26" ht="12" customHeight="1" x14ac:dyDescent="0.25">
      <c r="B154" s="189"/>
      <c r="C154" s="269"/>
      <c r="D154" s="269"/>
      <c r="E154" s="265"/>
      <c r="F154" s="266"/>
      <c r="G154" s="266"/>
      <c r="H154" s="266"/>
      <c r="I154" s="266"/>
      <c r="J154" s="266"/>
      <c r="K154" s="266"/>
      <c r="L154" s="266"/>
      <c r="M154" s="267"/>
      <c r="N154" s="266"/>
      <c r="O154" s="266"/>
      <c r="P154" s="268"/>
      <c r="Q154" s="219"/>
      <c r="R154" s="272"/>
      <c r="S154" s="252"/>
      <c r="T154" s="252"/>
      <c r="U154" s="252"/>
      <c r="V154" s="252"/>
      <c r="W154" s="252"/>
      <c r="X154" s="252"/>
      <c r="Y154" s="252"/>
      <c r="Z154" s="119"/>
    </row>
    <row r="155" spans="2:26" ht="16.5" customHeight="1" x14ac:dyDescent="0.25">
      <c r="B155" s="189"/>
      <c r="C155" s="259" t="s">
        <v>243</v>
      </c>
      <c r="D155" s="259"/>
      <c r="E155" s="265"/>
      <c r="F155" s="266"/>
      <c r="G155" s="266"/>
      <c r="H155" s="266"/>
      <c r="I155" s="266"/>
      <c r="J155" s="266"/>
      <c r="K155" s="266"/>
      <c r="L155" s="266"/>
      <c r="M155" s="267"/>
      <c r="N155" s="266"/>
      <c r="O155" s="266"/>
      <c r="P155" s="268"/>
      <c r="Q155" s="219"/>
      <c r="R155" s="272"/>
      <c r="S155" s="252"/>
      <c r="T155" s="252"/>
      <c r="U155" s="252"/>
      <c r="V155" s="252"/>
      <c r="W155" s="252"/>
      <c r="X155" s="252"/>
      <c r="Y155" s="252"/>
      <c r="Z155" s="119"/>
    </row>
    <row r="156" spans="2:26" ht="12" customHeight="1" x14ac:dyDescent="0.25">
      <c r="B156" s="189"/>
      <c r="C156" s="269" t="s">
        <v>40</v>
      </c>
      <c r="D156" s="269"/>
      <c r="E156" s="265"/>
      <c r="F156" s="266"/>
      <c r="G156" s="266"/>
      <c r="H156" s="266"/>
      <c r="I156" s="266"/>
      <c r="J156" s="266"/>
      <c r="K156" s="266"/>
      <c r="L156" s="266"/>
      <c r="M156" s="267"/>
      <c r="N156" s="266"/>
      <c r="O156" s="266"/>
      <c r="P156" s="268"/>
      <c r="Q156" s="212"/>
      <c r="R156" s="272"/>
      <c r="S156" s="252"/>
      <c r="T156" s="252"/>
      <c r="U156" s="252"/>
      <c r="V156" s="252"/>
      <c r="W156" s="252"/>
      <c r="X156" s="252"/>
      <c r="Y156" s="252"/>
      <c r="Z156" s="119"/>
    </row>
    <row r="157" spans="2:26" ht="21" customHeight="1" x14ac:dyDescent="0.25">
      <c r="B157" s="189"/>
      <c r="C157" s="208"/>
      <c r="D157" s="209" t="s">
        <v>86</v>
      </c>
      <c r="E157" s="168" t="s">
        <v>19</v>
      </c>
      <c r="F157" s="198" t="s">
        <v>3</v>
      </c>
      <c r="G157" s="198" t="s">
        <v>2</v>
      </c>
      <c r="H157" s="198" t="s">
        <v>1</v>
      </c>
      <c r="I157" s="198" t="s">
        <v>4</v>
      </c>
      <c r="J157" s="198" t="s">
        <v>5</v>
      </c>
      <c r="K157" s="198" t="s">
        <v>6</v>
      </c>
      <c r="L157" s="198" t="s">
        <v>21</v>
      </c>
      <c r="M157" s="169" t="s">
        <v>35</v>
      </c>
      <c r="N157" s="198" t="s">
        <v>34</v>
      </c>
      <c r="O157" s="170" t="s">
        <v>33</v>
      </c>
      <c r="P157" s="268"/>
      <c r="Q157" s="217"/>
      <c r="R157" s="272"/>
      <c r="S157" s="252"/>
      <c r="T157" s="252"/>
      <c r="U157" s="252"/>
      <c r="V157" s="252"/>
      <c r="W157" s="252"/>
      <c r="X157" s="252"/>
      <c r="Y157" s="252"/>
      <c r="Z157" s="119"/>
    </row>
    <row r="158" spans="2:26" ht="12" customHeight="1" x14ac:dyDescent="0.25">
      <c r="B158" s="189"/>
      <c r="C158" s="213"/>
      <c r="D158" s="214">
        <v>42871</v>
      </c>
      <c r="E158" s="390" t="s">
        <v>3</v>
      </c>
      <c r="F158" s="215">
        <v>85.556670010030118</v>
      </c>
      <c r="G158" s="173">
        <v>0.62279862844346989</v>
      </c>
      <c r="H158" s="173">
        <v>0.48750903874413942</v>
      </c>
      <c r="I158" s="173">
        <v>0.27057917939866111</v>
      </c>
      <c r="J158" s="173">
        <v>0.1259592731683423</v>
      </c>
      <c r="K158" s="173">
        <v>2.5658370460217857E-2</v>
      </c>
      <c r="L158" s="173">
        <v>6.9977373982412355E-3</v>
      </c>
      <c r="M158" s="173">
        <v>6.9977373982412355E-3</v>
      </c>
      <c r="N158" s="173">
        <v>0.39887103169975052</v>
      </c>
      <c r="O158" s="174">
        <v>12.49795899325885</v>
      </c>
      <c r="P158" s="290"/>
      <c r="Q158" s="219"/>
      <c r="R158" s="246"/>
      <c r="S158" s="252"/>
      <c r="T158" s="252"/>
      <c r="U158" s="252"/>
      <c r="V158" s="252"/>
      <c r="W158" s="252"/>
      <c r="X158" s="252"/>
      <c r="Y158" s="252"/>
      <c r="Z158" s="119"/>
    </row>
    <row r="159" spans="2:26" ht="12" customHeight="1" x14ac:dyDescent="0.25">
      <c r="B159" s="189"/>
      <c r="C159" s="213"/>
      <c r="D159" s="214">
        <v>12235</v>
      </c>
      <c r="E159" s="390" t="s">
        <v>2</v>
      </c>
      <c r="F159" s="175">
        <v>10.469963220269719</v>
      </c>
      <c r="G159" s="215">
        <v>74.989783408255022</v>
      </c>
      <c r="H159" s="175">
        <v>3.0077646097261952</v>
      </c>
      <c r="I159" s="175">
        <v>1.6591744993870041</v>
      </c>
      <c r="J159" s="175">
        <v>1.25051082958725</v>
      </c>
      <c r="K159" s="175">
        <v>0.50674295055169605</v>
      </c>
      <c r="L159" s="175">
        <v>0.14711892112791169</v>
      </c>
      <c r="M159" s="175">
        <v>0.11442582754393131</v>
      </c>
      <c r="N159" s="175">
        <v>0.5312627707396812</v>
      </c>
      <c r="O159" s="176">
        <v>7.3232529628116074</v>
      </c>
      <c r="P159" s="290"/>
      <c r="Q159" s="219"/>
      <c r="R159" s="246"/>
      <c r="S159" s="252"/>
      <c r="T159" s="252"/>
      <c r="U159" s="252"/>
      <c r="V159" s="252"/>
      <c r="W159" s="252"/>
      <c r="X159" s="252"/>
      <c r="Y159" s="252"/>
      <c r="Z159" s="119"/>
    </row>
    <row r="160" spans="2:26" ht="12" customHeight="1" x14ac:dyDescent="0.25">
      <c r="B160" s="189"/>
      <c r="C160" s="213"/>
      <c r="D160" s="214">
        <v>14453</v>
      </c>
      <c r="E160" s="390" t="s">
        <v>1</v>
      </c>
      <c r="F160" s="173">
        <v>3.5909499757835741</v>
      </c>
      <c r="G160" s="173">
        <v>5.5559399432643746</v>
      </c>
      <c r="H160" s="215">
        <v>75.645194769252043</v>
      </c>
      <c r="I160" s="173">
        <v>3.4664083581263418</v>
      </c>
      <c r="J160" s="173">
        <v>1.847367328582302</v>
      </c>
      <c r="K160" s="173">
        <v>1.6328789870615101</v>
      </c>
      <c r="L160" s="173">
        <v>0.3805438317304366</v>
      </c>
      <c r="M160" s="173">
        <v>0.25600221407320278</v>
      </c>
      <c r="N160" s="173">
        <v>0.3251920016605549</v>
      </c>
      <c r="O160" s="174">
        <v>7.2995225904656476</v>
      </c>
      <c r="P160" s="290"/>
      <c r="Q160" s="219"/>
      <c r="R160" s="246"/>
      <c r="S160" s="252"/>
      <c r="T160" s="252"/>
      <c r="U160" s="252"/>
      <c r="V160" s="252"/>
      <c r="W160" s="252"/>
      <c r="X160" s="252"/>
      <c r="Y160" s="252"/>
      <c r="Z160" s="119"/>
    </row>
    <row r="161" spans="2:26" ht="12" customHeight="1" x14ac:dyDescent="0.25">
      <c r="B161" s="189"/>
      <c r="C161" s="213"/>
      <c r="D161" s="214">
        <v>17797</v>
      </c>
      <c r="E161" s="390" t="s">
        <v>4</v>
      </c>
      <c r="F161" s="175">
        <v>1.1294038321065352</v>
      </c>
      <c r="G161" s="175">
        <v>1.1181659830308479</v>
      </c>
      <c r="H161" s="175">
        <v>4.3434286677529927</v>
      </c>
      <c r="I161" s="215">
        <v>76.563465752654949</v>
      </c>
      <c r="J161" s="175">
        <v>4.2535258751474974</v>
      </c>
      <c r="K161" s="175">
        <v>3.3938304208574488</v>
      </c>
      <c r="L161" s="175">
        <v>1.4328257571500811</v>
      </c>
      <c r="M161" s="175">
        <v>0.75855481260886648</v>
      </c>
      <c r="N161" s="175">
        <v>0.33713547227060731</v>
      </c>
      <c r="O161" s="176">
        <v>6.6696634264201835</v>
      </c>
      <c r="P161" s="290"/>
      <c r="Q161" s="219"/>
      <c r="R161" s="246"/>
      <c r="S161" s="252"/>
      <c r="T161" s="252"/>
      <c r="U161" s="252"/>
      <c r="V161" s="252"/>
      <c r="W161" s="252"/>
      <c r="X161" s="252"/>
      <c r="Y161" s="252"/>
      <c r="Z161" s="119"/>
    </row>
    <row r="162" spans="2:26" ht="12" customHeight="1" x14ac:dyDescent="0.25">
      <c r="B162" s="189"/>
      <c r="C162" s="213"/>
      <c r="D162" s="214">
        <v>11977</v>
      </c>
      <c r="E162" s="390" t="s">
        <v>5</v>
      </c>
      <c r="F162" s="173">
        <v>0.45086415629957421</v>
      </c>
      <c r="G162" s="173">
        <v>0.30057610419971609</v>
      </c>
      <c r="H162" s="173">
        <v>1.068715037154546</v>
      </c>
      <c r="I162" s="173">
        <v>4.5587375803623615</v>
      </c>
      <c r="J162" s="215">
        <v>73.958420305585705</v>
      </c>
      <c r="K162" s="173">
        <v>8.2324455205811145</v>
      </c>
      <c r="L162" s="173">
        <v>3.6820572764465225</v>
      </c>
      <c r="M162" s="173">
        <v>2.5298488770142771</v>
      </c>
      <c r="N162" s="173">
        <v>0.35067212156633537</v>
      </c>
      <c r="O162" s="174">
        <v>4.8676630207898484</v>
      </c>
      <c r="P162" s="290"/>
      <c r="Q162" s="219"/>
      <c r="R162" s="246"/>
      <c r="S162" s="252"/>
      <c r="T162" s="252"/>
      <c r="U162" s="252"/>
      <c r="V162" s="252"/>
      <c r="W162" s="252"/>
      <c r="X162" s="252"/>
      <c r="Y162" s="252"/>
      <c r="Z162" s="119"/>
    </row>
    <row r="163" spans="2:26" ht="12" customHeight="1" x14ac:dyDescent="0.25">
      <c r="B163" s="189"/>
      <c r="C163" s="213"/>
      <c r="D163" s="214">
        <v>10948</v>
      </c>
      <c r="E163" s="390" t="s">
        <v>6</v>
      </c>
      <c r="F163" s="175">
        <v>0.15527950310559011</v>
      </c>
      <c r="G163" s="175">
        <v>1.826817683595177E-2</v>
      </c>
      <c r="H163" s="175">
        <v>0.21008403361344541</v>
      </c>
      <c r="I163" s="175">
        <v>0.37449762513701135</v>
      </c>
      <c r="J163" s="175">
        <v>2.8772378516624042</v>
      </c>
      <c r="K163" s="215">
        <v>71.309828279137747</v>
      </c>
      <c r="L163" s="175">
        <v>11.70990135184508</v>
      </c>
      <c r="M163" s="175">
        <v>10.12970405553526</v>
      </c>
      <c r="N163" s="175">
        <v>0.23748629886737299</v>
      </c>
      <c r="O163" s="176">
        <v>2.9777128242601392</v>
      </c>
      <c r="P163" s="290"/>
      <c r="Q163" s="219"/>
      <c r="R163" s="246"/>
      <c r="S163" s="252"/>
      <c r="T163" s="252"/>
      <c r="U163" s="252"/>
      <c r="V163" s="252"/>
      <c r="W163" s="252"/>
      <c r="X163" s="252"/>
      <c r="Y163" s="252"/>
      <c r="Z163" s="119"/>
    </row>
    <row r="164" spans="2:26" ht="12" customHeight="1" x14ac:dyDescent="0.25">
      <c r="B164" s="189"/>
      <c r="C164" s="220"/>
      <c r="D164" s="221">
        <v>4459</v>
      </c>
      <c r="E164" s="391" t="s">
        <v>21</v>
      </c>
      <c r="F164" s="180">
        <v>0.22426553038797931</v>
      </c>
      <c r="G164" s="180">
        <v>0</v>
      </c>
      <c r="H164" s="180">
        <v>0.35882484862076702</v>
      </c>
      <c r="I164" s="180">
        <v>0.22426553038797939</v>
      </c>
      <c r="J164" s="180">
        <v>1.1213276519398969</v>
      </c>
      <c r="K164" s="180">
        <v>3.2967032967032961</v>
      </c>
      <c r="L164" s="222">
        <v>57.187710248934728</v>
      </c>
      <c r="M164" s="180">
        <v>32.832473648800168</v>
      </c>
      <c r="N164" s="180">
        <v>0.56066382596994835</v>
      </c>
      <c r="O164" s="181">
        <v>4.1937654182552135</v>
      </c>
      <c r="P164" s="290"/>
      <c r="Q164" s="219"/>
      <c r="R164" s="274"/>
      <c r="S164" s="252"/>
      <c r="T164" s="252"/>
      <c r="U164" s="252"/>
      <c r="V164" s="252"/>
      <c r="W164" s="252"/>
      <c r="X164" s="252"/>
      <c r="Y164" s="252"/>
      <c r="Z164" s="119"/>
    </row>
    <row r="165" spans="2:26" ht="12" customHeight="1" x14ac:dyDescent="0.25">
      <c r="B165" s="189"/>
      <c r="C165" s="269"/>
      <c r="D165" s="269"/>
      <c r="E165" s="265"/>
      <c r="F165" s="266"/>
      <c r="G165" s="266"/>
      <c r="H165" s="266"/>
      <c r="I165" s="266"/>
      <c r="J165" s="266"/>
      <c r="K165" s="266"/>
      <c r="L165" s="266"/>
      <c r="M165" s="267"/>
      <c r="N165" s="266"/>
      <c r="O165" s="266"/>
      <c r="P165" s="268"/>
      <c r="Q165" s="252"/>
      <c r="R165" s="272"/>
      <c r="S165" s="252"/>
      <c r="T165" s="252"/>
      <c r="U165" s="252"/>
      <c r="V165" s="252"/>
      <c r="W165" s="252"/>
      <c r="X165" s="252"/>
      <c r="Y165" s="252"/>
      <c r="Z165" s="119"/>
    </row>
    <row r="166" spans="2:26" ht="12" customHeight="1" x14ac:dyDescent="0.25">
      <c r="B166" s="189"/>
      <c r="C166" s="269" t="s">
        <v>39</v>
      </c>
      <c r="D166" s="269"/>
      <c r="E166" s="265"/>
      <c r="F166" s="266"/>
      <c r="G166" s="266"/>
      <c r="H166" s="266"/>
      <c r="I166" s="266"/>
      <c r="J166" s="266"/>
      <c r="K166" s="266"/>
      <c r="L166" s="266"/>
      <c r="M166" s="267"/>
      <c r="N166" s="266"/>
      <c r="O166" s="266"/>
      <c r="P166" s="268"/>
      <c r="Q166" s="252"/>
      <c r="R166" s="272"/>
      <c r="S166" s="252"/>
      <c r="T166" s="252"/>
      <c r="U166" s="252"/>
      <c r="V166" s="252"/>
      <c r="W166" s="252"/>
      <c r="X166" s="252"/>
      <c r="Y166" s="252"/>
      <c r="Z166" s="119"/>
    </row>
    <row r="167" spans="2:26" ht="21" customHeight="1" x14ac:dyDescent="0.25">
      <c r="B167" s="189"/>
      <c r="C167" s="208"/>
      <c r="D167" s="209" t="s">
        <v>86</v>
      </c>
      <c r="E167" s="168" t="s">
        <v>19</v>
      </c>
      <c r="F167" s="198" t="s">
        <v>3</v>
      </c>
      <c r="G167" s="198" t="s">
        <v>2</v>
      </c>
      <c r="H167" s="198" t="s">
        <v>1</v>
      </c>
      <c r="I167" s="198" t="s">
        <v>4</v>
      </c>
      <c r="J167" s="198" t="s">
        <v>5</v>
      </c>
      <c r="K167" s="198" t="s">
        <v>6</v>
      </c>
      <c r="L167" s="198" t="s">
        <v>21</v>
      </c>
      <c r="M167" s="169" t="s">
        <v>35</v>
      </c>
      <c r="N167" s="198" t="s">
        <v>34</v>
      </c>
      <c r="O167" s="170" t="s">
        <v>33</v>
      </c>
      <c r="P167" s="268"/>
      <c r="Q167" s="217"/>
      <c r="R167" s="272"/>
      <c r="S167" s="252"/>
      <c r="T167" s="252"/>
      <c r="U167" s="252"/>
      <c r="V167" s="252"/>
      <c r="W167" s="252"/>
      <c r="X167" s="252"/>
      <c r="Y167" s="252"/>
      <c r="Z167" s="119"/>
    </row>
    <row r="168" spans="2:26" ht="12" customHeight="1" x14ac:dyDescent="0.25">
      <c r="B168" s="189"/>
      <c r="C168" s="213"/>
      <c r="D168" s="214">
        <v>39981</v>
      </c>
      <c r="E168" s="390" t="s">
        <v>3</v>
      </c>
      <c r="F168" s="215">
        <v>71.438933493409365</v>
      </c>
      <c r="G168" s="173">
        <v>1.0329906705685199</v>
      </c>
      <c r="H168" s="173">
        <v>0.92543958380230606</v>
      </c>
      <c r="I168" s="173">
        <v>0.58277681898901978</v>
      </c>
      <c r="J168" s="173">
        <v>0.32265326029864178</v>
      </c>
      <c r="K168" s="173">
        <v>9.5045146444561177E-2</v>
      </c>
      <c r="L168" s="173">
        <v>5.2524949350941701E-2</v>
      </c>
      <c r="M168" s="173">
        <v>3.751782096495835E-2</v>
      </c>
      <c r="N168" s="173">
        <v>0.77536829994247269</v>
      </c>
      <c r="O168" s="174">
        <v>24.736749956229211</v>
      </c>
      <c r="P168" s="290"/>
      <c r="Q168" s="219"/>
      <c r="R168" s="246"/>
      <c r="S168" s="252"/>
      <c r="T168" s="252"/>
      <c r="U168" s="252"/>
      <c r="V168" s="252"/>
      <c r="W168" s="252"/>
      <c r="X168" s="252"/>
      <c r="Y168" s="252"/>
      <c r="Z168" s="119"/>
    </row>
    <row r="169" spans="2:26" ht="12" customHeight="1" x14ac:dyDescent="0.25">
      <c r="B169" s="189"/>
      <c r="C169" s="213"/>
      <c r="D169" s="214">
        <v>11686</v>
      </c>
      <c r="E169" s="390" t="s">
        <v>2</v>
      </c>
      <c r="F169" s="175">
        <v>15.077870956700309</v>
      </c>
      <c r="G169" s="215">
        <v>55.279822009241819</v>
      </c>
      <c r="H169" s="175">
        <v>4.715043641964745</v>
      </c>
      <c r="I169" s="175">
        <v>3.1747390039363332</v>
      </c>
      <c r="J169" s="175">
        <v>2.5928461406811572</v>
      </c>
      <c r="K169" s="175">
        <v>1.1809002224884479</v>
      </c>
      <c r="L169" s="175">
        <v>0.59045011124422386</v>
      </c>
      <c r="M169" s="175">
        <v>0.39363340749614933</v>
      </c>
      <c r="N169" s="175">
        <v>1.1552284785213069</v>
      </c>
      <c r="O169" s="176">
        <v>15.839466027725491</v>
      </c>
      <c r="P169" s="290"/>
      <c r="Q169" s="219"/>
      <c r="R169" s="246"/>
      <c r="S169" s="252"/>
      <c r="T169" s="252"/>
      <c r="U169" s="252"/>
      <c r="V169" s="252"/>
      <c r="W169" s="252"/>
      <c r="X169" s="252"/>
      <c r="Y169" s="252"/>
      <c r="Z169" s="119"/>
    </row>
    <row r="170" spans="2:26" ht="12" customHeight="1" x14ac:dyDescent="0.25">
      <c r="B170" s="189"/>
      <c r="C170" s="213"/>
      <c r="D170" s="214">
        <v>13801</v>
      </c>
      <c r="E170" s="390" t="s">
        <v>1</v>
      </c>
      <c r="F170" s="173">
        <v>7.1806390841243362</v>
      </c>
      <c r="G170" s="173">
        <v>6.9560176798782694</v>
      </c>
      <c r="H170" s="215">
        <v>56.184334468516774</v>
      </c>
      <c r="I170" s="173">
        <v>4.8257372654155493</v>
      </c>
      <c r="J170" s="173">
        <v>3.4127961741902753</v>
      </c>
      <c r="K170" s="173">
        <v>3.086732845445983</v>
      </c>
      <c r="L170" s="173">
        <v>1.478153756974133</v>
      </c>
      <c r="M170" s="173">
        <v>1.021665096732121</v>
      </c>
      <c r="N170" s="173">
        <v>0.68111006448808076</v>
      </c>
      <c r="O170" s="174">
        <v>15.172813564234469</v>
      </c>
      <c r="P170" s="290"/>
      <c r="Q170" s="219"/>
      <c r="R170" s="246"/>
      <c r="S170" s="252"/>
      <c r="T170" s="252"/>
      <c r="U170" s="252"/>
      <c r="V170" s="252"/>
      <c r="W170" s="252"/>
      <c r="X170" s="252"/>
      <c r="Y170" s="252"/>
      <c r="Z170" s="119"/>
    </row>
    <row r="171" spans="2:26" ht="12" customHeight="1" x14ac:dyDescent="0.25">
      <c r="B171" s="189"/>
      <c r="C171" s="213"/>
      <c r="D171" s="214">
        <v>16959</v>
      </c>
      <c r="E171" s="390" t="s">
        <v>4</v>
      </c>
      <c r="F171" s="175">
        <v>2.9482870452267238</v>
      </c>
      <c r="G171" s="175">
        <v>2.3291467657291109</v>
      </c>
      <c r="H171" s="175">
        <v>5.8081254790966454</v>
      </c>
      <c r="I171" s="215">
        <v>56.282799693378152</v>
      </c>
      <c r="J171" s="175">
        <v>5.5132967745739716</v>
      </c>
      <c r="K171" s="175">
        <v>5.755056312282564</v>
      </c>
      <c r="L171" s="175">
        <v>3.7443245474379383</v>
      </c>
      <c r="M171" s="175">
        <v>3.0072527861312577</v>
      </c>
      <c r="N171" s="175">
        <v>0.73117518721622743</v>
      </c>
      <c r="O171" s="176">
        <v>13.880535408927411</v>
      </c>
      <c r="P171" s="290"/>
      <c r="Q171" s="219"/>
      <c r="R171" s="246"/>
      <c r="S171" s="252"/>
      <c r="T171" s="252"/>
      <c r="U171" s="252"/>
      <c r="V171" s="252"/>
      <c r="W171" s="252"/>
      <c r="X171" s="252"/>
      <c r="Y171" s="252"/>
      <c r="Z171" s="119"/>
    </row>
    <row r="172" spans="2:26" ht="12" customHeight="1" x14ac:dyDescent="0.25">
      <c r="B172" s="189"/>
      <c r="C172" s="213"/>
      <c r="D172" s="214">
        <v>11545</v>
      </c>
      <c r="E172" s="390" t="s">
        <v>5</v>
      </c>
      <c r="F172" s="173">
        <v>1.2213079255088779</v>
      </c>
      <c r="G172" s="173">
        <v>0.58899956691208299</v>
      </c>
      <c r="H172" s="173">
        <v>2.061498484192291</v>
      </c>
      <c r="I172" s="173">
        <v>6.487656994369857</v>
      </c>
      <c r="J172" s="215">
        <v>53.737548722390649</v>
      </c>
      <c r="K172" s="173">
        <v>10.610653962754441</v>
      </c>
      <c r="L172" s="173">
        <v>6.6955391944564751</v>
      </c>
      <c r="M172" s="173">
        <v>7.7176266782156802</v>
      </c>
      <c r="N172" s="173">
        <v>0.74491121697704632</v>
      </c>
      <c r="O172" s="174">
        <v>10.134257254222611</v>
      </c>
      <c r="P172" s="290"/>
      <c r="Q172" s="219"/>
      <c r="R172" s="246"/>
      <c r="S172" s="252"/>
      <c r="T172" s="252"/>
      <c r="U172" s="252"/>
      <c r="V172" s="252"/>
      <c r="W172" s="252"/>
      <c r="X172" s="252"/>
      <c r="Y172" s="252"/>
      <c r="Z172" s="119"/>
    </row>
    <row r="173" spans="2:26" ht="12" customHeight="1" x14ac:dyDescent="0.25">
      <c r="B173" s="189"/>
      <c r="C173" s="213"/>
      <c r="D173" s="214">
        <v>10579</v>
      </c>
      <c r="E173" s="390" t="s">
        <v>6</v>
      </c>
      <c r="F173" s="175">
        <v>0.4820871537952548</v>
      </c>
      <c r="G173" s="175">
        <v>8.507420361092731E-2</v>
      </c>
      <c r="H173" s="175">
        <v>0.47263446450515162</v>
      </c>
      <c r="I173" s="175">
        <v>0.92636355043009722</v>
      </c>
      <c r="J173" s="175">
        <v>4.0741090840344079</v>
      </c>
      <c r="K173" s="215">
        <v>51.006711409395969</v>
      </c>
      <c r="L173" s="175">
        <v>12.90292088099064</v>
      </c>
      <c r="M173" s="175">
        <v>23.253615653653458</v>
      </c>
      <c r="N173" s="175">
        <v>0.54825597882597588</v>
      </c>
      <c r="O173" s="176">
        <v>6.2482276207581053</v>
      </c>
      <c r="P173" s="290"/>
      <c r="Q173" s="219"/>
      <c r="R173" s="246"/>
      <c r="S173" s="252"/>
      <c r="T173" s="252"/>
      <c r="U173" s="252"/>
      <c r="V173" s="252"/>
      <c r="W173" s="252"/>
      <c r="X173" s="252"/>
      <c r="Y173" s="252"/>
      <c r="Z173" s="119"/>
    </row>
    <row r="174" spans="2:26" ht="12" customHeight="1" x14ac:dyDescent="0.25">
      <c r="B174" s="189"/>
      <c r="C174" s="220"/>
      <c r="D174" s="221">
        <v>4275</v>
      </c>
      <c r="E174" s="391" t="s">
        <v>21</v>
      </c>
      <c r="F174" s="180">
        <v>0.37426900584795331</v>
      </c>
      <c r="G174" s="180">
        <v>0</v>
      </c>
      <c r="H174" s="180">
        <v>0.70175438596491224</v>
      </c>
      <c r="I174" s="180">
        <v>0.5614035087719299</v>
      </c>
      <c r="J174" s="180">
        <v>2.058479532163743</v>
      </c>
      <c r="K174" s="180">
        <v>4.6081871345029235</v>
      </c>
      <c r="L174" s="222">
        <v>34.432748538011701</v>
      </c>
      <c r="M174" s="180">
        <v>46.54970760233919</v>
      </c>
      <c r="N174" s="180">
        <v>1.12280701754386</v>
      </c>
      <c r="O174" s="181">
        <v>9.5906432748538002</v>
      </c>
      <c r="P174" s="290"/>
      <c r="Q174" s="219"/>
      <c r="R174" s="274"/>
      <c r="S174" s="252"/>
      <c r="T174" s="252"/>
      <c r="U174" s="252"/>
      <c r="V174" s="252"/>
      <c r="W174" s="252"/>
      <c r="X174" s="252"/>
      <c r="Y174" s="252"/>
      <c r="Z174" s="119"/>
    </row>
    <row r="175" spans="2:26" ht="12" customHeight="1" x14ac:dyDescent="0.25">
      <c r="B175" s="189"/>
      <c r="C175" s="269"/>
      <c r="D175" s="269"/>
      <c r="E175" s="265"/>
      <c r="F175" s="266"/>
      <c r="G175" s="266"/>
      <c r="H175" s="266"/>
      <c r="I175" s="266"/>
      <c r="J175" s="266"/>
      <c r="K175" s="266"/>
      <c r="L175" s="266"/>
      <c r="M175" s="267"/>
      <c r="N175" s="266"/>
      <c r="O175" s="266"/>
      <c r="P175" s="268"/>
      <c r="Q175" s="252"/>
      <c r="R175" s="272"/>
      <c r="S175" s="252"/>
      <c r="T175" s="252"/>
      <c r="U175" s="252"/>
      <c r="V175" s="252"/>
      <c r="W175" s="252"/>
      <c r="X175" s="252"/>
      <c r="Y175" s="252"/>
      <c r="Z175" s="119"/>
    </row>
    <row r="176" spans="2:26" ht="12" customHeight="1" x14ac:dyDescent="0.25">
      <c r="B176" s="189"/>
      <c r="C176" s="269" t="s">
        <v>38</v>
      </c>
      <c r="D176" s="269"/>
      <c r="E176" s="265"/>
      <c r="F176" s="266"/>
      <c r="G176" s="266"/>
      <c r="H176" s="266"/>
      <c r="I176" s="266"/>
      <c r="J176" s="266"/>
      <c r="K176" s="266"/>
      <c r="L176" s="266"/>
      <c r="M176" s="267"/>
      <c r="N176" s="266"/>
      <c r="O176" s="266"/>
      <c r="P176" s="268"/>
      <c r="Q176" s="212"/>
      <c r="R176" s="272"/>
      <c r="S176" s="252"/>
      <c r="T176" s="252"/>
      <c r="U176" s="252"/>
      <c r="V176" s="252"/>
      <c r="W176" s="252"/>
      <c r="X176" s="252"/>
      <c r="Y176" s="252"/>
      <c r="Z176" s="119"/>
    </row>
    <row r="177" spans="2:26" ht="21" customHeight="1" x14ac:dyDescent="0.25">
      <c r="B177" s="189"/>
      <c r="C177" s="208"/>
      <c r="D177" s="209" t="s">
        <v>86</v>
      </c>
      <c r="E177" s="168" t="s">
        <v>19</v>
      </c>
      <c r="F177" s="198" t="s">
        <v>3</v>
      </c>
      <c r="G177" s="198" t="s">
        <v>2</v>
      </c>
      <c r="H177" s="198" t="s">
        <v>1</v>
      </c>
      <c r="I177" s="198" t="s">
        <v>4</v>
      </c>
      <c r="J177" s="198" t="s">
        <v>5</v>
      </c>
      <c r="K177" s="198" t="s">
        <v>6</v>
      </c>
      <c r="L177" s="198" t="s">
        <v>21</v>
      </c>
      <c r="M177" s="169" t="s">
        <v>35</v>
      </c>
      <c r="N177" s="198" t="s">
        <v>34</v>
      </c>
      <c r="O177" s="170" t="s">
        <v>33</v>
      </c>
      <c r="P177" s="268"/>
      <c r="Q177" s="217"/>
      <c r="R177" s="272"/>
      <c r="S177" s="252"/>
      <c r="T177" s="252"/>
      <c r="U177" s="252"/>
      <c r="V177" s="252"/>
      <c r="W177" s="252"/>
      <c r="X177" s="252"/>
      <c r="Y177" s="252"/>
      <c r="Z177" s="119"/>
    </row>
    <row r="178" spans="2:26" ht="12" customHeight="1" x14ac:dyDescent="0.25">
      <c r="B178" s="189"/>
      <c r="C178" s="213"/>
      <c r="D178" s="214">
        <v>37268</v>
      </c>
      <c r="E178" s="390" t="s">
        <v>3</v>
      </c>
      <c r="F178" s="215">
        <v>57.980036492433186</v>
      </c>
      <c r="G178" s="173">
        <v>1.1752710099817538</v>
      </c>
      <c r="H178" s="173">
        <v>1.202103681442525</v>
      </c>
      <c r="I178" s="173">
        <v>0.78619727380057969</v>
      </c>
      <c r="J178" s="173">
        <v>0.49372115487817964</v>
      </c>
      <c r="K178" s="173">
        <v>0.211978104540088</v>
      </c>
      <c r="L178" s="173">
        <v>0.17709563164108622</v>
      </c>
      <c r="M178" s="173">
        <v>9.1231082966620164E-2</v>
      </c>
      <c r="N178" s="173">
        <v>1.1484383385209831</v>
      </c>
      <c r="O178" s="174">
        <v>36.733927229795</v>
      </c>
      <c r="P178" s="290"/>
      <c r="Q178" s="219"/>
      <c r="R178" s="246"/>
      <c r="S178" s="252"/>
      <c r="T178" s="252"/>
      <c r="U178" s="252"/>
      <c r="V178" s="252"/>
      <c r="W178" s="252"/>
      <c r="X178" s="252"/>
      <c r="Y178" s="252"/>
      <c r="Z178" s="119"/>
    </row>
    <row r="179" spans="2:26" ht="12" customHeight="1" x14ac:dyDescent="0.25">
      <c r="B179" s="189"/>
      <c r="C179" s="213"/>
      <c r="D179" s="214">
        <v>11198</v>
      </c>
      <c r="E179" s="390" t="s">
        <v>2</v>
      </c>
      <c r="F179" s="175">
        <v>17.235220575102687</v>
      </c>
      <c r="G179" s="215">
        <v>40.24825861761029</v>
      </c>
      <c r="H179" s="175">
        <v>4.9473120200035723</v>
      </c>
      <c r="I179" s="175">
        <v>3.8578317556706541</v>
      </c>
      <c r="J179" s="175">
        <v>3.1076978031791391</v>
      </c>
      <c r="K179" s="175">
        <v>1.8217538846222538</v>
      </c>
      <c r="L179" s="175">
        <v>1.6431505626004639</v>
      </c>
      <c r="M179" s="175">
        <v>0.91980710841221647</v>
      </c>
      <c r="N179" s="175">
        <v>1.6967315592070011</v>
      </c>
      <c r="O179" s="176">
        <v>24.52223611359171</v>
      </c>
      <c r="P179" s="290"/>
      <c r="Q179" s="219"/>
      <c r="R179" s="246"/>
      <c r="S179" s="252"/>
      <c r="T179" s="252"/>
      <c r="U179" s="252"/>
      <c r="V179" s="252"/>
      <c r="W179" s="252"/>
      <c r="X179" s="252"/>
      <c r="Y179" s="252"/>
      <c r="Z179" s="119"/>
    </row>
    <row r="180" spans="2:26" ht="12" customHeight="1" x14ac:dyDescent="0.25">
      <c r="B180" s="189"/>
      <c r="C180" s="213"/>
      <c r="D180" s="214">
        <v>13203</v>
      </c>
      <c r="E180" s="390" t="s">
        <v>1</v>
      </c>
      <c r="F180" s="173">
        <v>9.9447095357115813</v>
      </c>
      <c r="G180" s="173">
        <v>7.0817238506400049</v>
      </c>
      <c r="H180" s="215">
        <v>41.55873665076119</v>
      </c>
      <c r="I180" s="173">
        <v>4.8549572066954489</v>
      </c>
      <c r="J180" s="173">
        <v>3.6734075588881319</v>
      </c>
      <c r="K180" s="173">
        <v>3.4083162917518748</v>
      </c>
      <c r="L180" s="173">
        <v>2.9538741195182907</v>
      </c>
      <c r="M180" s="173">
        <v>2.5903203817314249</v>
      </c>
      <c r="N180" s="173">
        <v>0.99219874270999009</v>
      </c>
      <c r="O180" s="174">
        <v>22.941755661592058</v>
      </c>
      <c r="P180" s="290"/>
      <c r="Q180" s="219"/>
      <c r="R180" s="246"/>
      <c r="S180" s="252"/>
      <c r="T180" s="252"/>
      <c r="U180" s="252"/>
      <c r="V180" s="252"/>
      <c r="W180" s="252"/>
      <c r="X180" s="252"/>
      <c r="Y180" s="252"/>
      <c r="Z180" s="119"/>
    </row>
    <row r="181" spans="2:26" ht="12" customHeight="1" x14ac:dyDescent="0.25">
      <c r="B181" s="189"/>
      <c r="C181" s="213"/>
      <c r="D181" s="214">
        <v>16171</v>
      </c>
      <c r="E181" s="390" t="s">
        <v>4</v>
      </c>
      <c r="F181" s="175">
        <v>4.8358172036361395</v>
      </c>
      <c r="G181" s="175">
        <v>3.1661616473934817</v>
      </c>
      <c r="H181" s="175">
        <v>6.2519324717086153</v>
      </c>
      <c r="I181" s="215">
        <v>40.671572568177602</v>
      </c>
      <c r="J181" s="175">
        <v>5.2315874095603254</v>
      </c>
      <c r="K181" s="175">
        <v>5.3181621421062397</v>
      </c>
      <c r="L181" s="175">
        <v>5.5036794261332016</v>
      </c>
      <c r="M181" s="175">
        <v>6.9878176983488967</v>
      </c>
      <c r="N181" s="175">
        <v>1.1131037041617708</v>
      </c>
      <c r="O181" s="176">
        <v>20.920165728773728</v>
      </c>
      <c r="P181" s="290"/>
      <c r="Q181" s="219"/>
      <c r="R181" s="246"/>
      <c r="S181" s="252"/>
      <c r="T181" s="252"/>
      <c r="U181" s="252"/>
      <c r="V181" s="252"/>
      <c r="W181" s="252"/>
      <c r="X181" s="252"/>
      <c r="Y181" s="252"/>
      <c r="Z181" s="119"/>
    </row>
    <row r="182" spans="2:26" ht="12" customHeight="1" x14ac:dyDescent="0.25">
      <c r="B182" s="189"/>
      <c r="C182" s="213"/>
      <c r="D182" s="214">
        <v>11113</v>
      </c>
      <c r="E182" s="390" t="s">
        <v>5</v>
      </c>
      <c r="F182" s="173">
        <v>1.7547017007108792</v>
      </c>
      <c r="G182" s="173">
        <v>0.8188607936650768</v>
      </c>
      <c r="H182" s="173">
        <v>2.73553495905696</v>
      </c>
      <c r="I182" s="173">
        <v>7.5497165481868089</v>
      </c>
      <c r="J182" s="215">
        <v>39.215333393323135</v>
      </c>
      <c r="K182" s="173">
        <v>9.691352470080087</v>
      </c>
      <c r="L182" s="173">
        <v>7.000809862323405</v>
      </c>
      <c r="M182" s="173">
        <v>14.775488167011611</v>
      </c>
      <c r="N182" s="173">
        <v>1.0438225501664722</v>
      </c>
      <c r="O182" s="174">
        <v>15.414379555475572</v>
      </c>
      <c r="P182" s="290"/>
      <c r="Q182" s="219"/>
      <c r="R182" s="246"/>
      <c r="S182" s="252"/>
      <c r="T182" s="252"/>
      <c r="U182" s="252"/>
      <c r="V182" s="252"/>
      <c r="W182" s="252"/>
      <c r="X182" s="252"/>
      <c r="Y182" s="252"/>
      <c r="Z182" s="119"/>
    </row>
    <row r="183" spans="2:26" ht="12" customHeight="1" x14ac:dyDescent="0.25">
      <c r="B183" s="189"/>
      <c r="C183" s="213"/>
      <c r="D183" s="214">
        <v>10216</v>
      </c>
      <c r="E183" s="390" t="s">
        <v>6</v>
      </c>
      <c r="F183" s="175">
        <v>0.93970242756460443</v>
      </c>
      <c r="G183" s="175">
        <v>0.16640563821456539</v>
      </c>
      <c r="H183" s="175">
        <v>0.61667971808927158</v>
      </c>
      <c r="I183" s="175">
        <v>1.1452623335943621</v>
      </c>
      <c r="J183" s="175">
        <v>4.404855129209083</v>
      </c>
      <c r="K183" s="215">
        <v>37.705559906029748</v>
      </c>
      <c r="L183" s="175">
        <v>11.168754894283479</v>
      </c>
      <c r="M183" s="175">
        <v>33.34964761158966</v>
      </c>
      <c r="N183" s="175">
        <v>0.81245105716523081</v>
      </c>
      <c r="O183" s="176">
        <v>9.6906812842599859</v>
      </c>
      <c r="P183" s="290"/>
      <c r="Q183" s="219"/>
      <c r="R183" s="246"/>
      <c r="S183" s="252"/>
      <c r="T183" s="252"/>
      <c r="U183" s="252"/>
      <c r="V183" s="252"/>
      <c r="W183" s="252"/>
      <c r="X183" s="252"/>
      <c r="Y183" s="252"/>
      <c r="Z183" s="119"/>
    </row>
    <row r="184" spans="2:26" ht="12" customHeight="1" x14ac:dyDescent="0.25">
      <c r="B184" s="189"/>
      <c r="C184" s="220"/>
      <c r="D184" s="221">
        <v>4137</v>
      </c>
      <c r="E184" s="391" t="s">
        <v>21</v>
      </c>
      <c r="F184" s="180">
        <v>0.74933526710176446</v>
      </c>
      <c r="G184" s="180">
        <v>7.2516316171138503E-2</v>
      </c>
      <c r="H184" s="180">
        <v>0.82185158327290309</v>
      </c>
      <c r="I184" s="180">
        <v>0.77350737249214396</v>
      </c>
      <c r="J184" s="180">
        <v>2.199661590524534</v>
      </c>
      <c r="K184" s="180">
        <v>4.2301184433164138</v>
      </c>
      <c r="L184" s="222">
        <v>21.73072274595118</v>
      </c>
      <c r="M184" s="180">
        <v>52.090887116267822</v>
      </c>
      <c r="N184" s="180">
        <v>1.716219482716945</v>
      </c>
      <c r="O184" s="181">
        <v>15.615180082185159</v>
      </c>
      <c r="P184" s="290"/>
      <c r="Q184" s="219"/>
      <c r="R184" s="274"/>
      <c r="S184" s="252"/>
      <c r="T184" s="252"/>
      <c r="U184" s="252"/>
      <c r="V184" s="252"/>
      <c r="W184" s="252"/>
      <c r="X184" s="252"/>
      <c r="Y184" s="252"/>
      <c r="Z184" s="119"/>
    </row>
    <row r="185" spans="2:26" ht="12" customHeight="1" x14ac:dyDescent="0.25">
      <c r="B185" s="189"/>
      <c r="C185" s="269"/>
      <c r="D185" s="269"/>
      <c r="E185" s="265"/>
      <c r="F185" s="246"/>
      <c r="G185" s="246"/>
      <c r="H185" s="246"/>
      <c r="I185" s="246"/>
      <c r="J185" s="246"/>
      <c r="K185" s="246"/>
      <c r="L185" s="246"/>
      <c r="M185" s="246"/>
      <c r="N185" s="246"/>
      <c r="O185" s="246"/>
      <c r="P185" s="268"/>
      <c r="Q185" s="219"/>
      <c r="R185" s="272"/>
      <c r="S185" s="252"/>
      <c r="T185" s="252"/>
      <c r="U185" s="252"/>
      <c r="V185" s="252"/>
      <c r="W185" s="252"/>
      <c r="X185" s="252"/>
      <c r="Y185" s="252"/>
      <c r="Z185" s="119"/>
    </row>
    <row r="186" spans="2:26" ht="12" customHeight="1" x14ac:dyDescent="0.25">
      <c r="B186" s="189"/>
      <c r="C186" s="269" t="s">
        <v>37</v>
      </c>
      <c r="D186" s="269"/>
      <c r="E186" s="265"/>
      <c r="F186" s="266"/>
      <c r="G186" s="266"/>
      <c r="H186" s="266"/>
      <c r="I186" s="266"/>
      <c r="J186" s="266"/>
      <c r="K186" s="266"/>
      <c r="L186" s="266"/>
      <c r="M186" s="267"/>
      <c r="N186" s="266"/>
      <c r="O186" s="266"/>
      <c r="P186" s="268"/>
      <c r="Q186" s="252"/>
      <c r="R186" s="272"/>
      <c r="S186" s="252"/>
      <c r="T186" s="252"/>
      <c r="U186" s="252"/>
      <c r="V186" s="252"/>
      <c r="W186" s="252"/>
      <c r="X186" s="252"/>
      <c r="Y186" s="252"/>
      <c r="Z186" s="119"/>
    </row>
    <row r="187" spans="2:26" ht="21" customHeight="1" x14ac:dyDescent="0.25">
      <c r="B187" s="189"/>
      <c r="C187" s="208"/>
      <c r="D187" s="209" t="s">
        <v>86</v>
      </c>
      <c r="E187" s="168" t="s">
        <v>19</v>
      </c>
      <c r="F187" s="198" t="s">
        <v>3</v>
      </c>
      <c r="G187" s="198" t="s">
        <v>2</v>
      </c>
      <c r="H187" s="198" t="s">
        <v>1</v>
      </c>
      <c r="I187" s="198" t="s">
        <v>4</v>
      </c>
      <c r="J187" s="198" t="s">
        <v>5</v>
      </c>
      <c r="K187" s="198" t="s">
        <v>6</v>
      </c>
      <c r="L187" s="198" t="s">
        <v>21</v>
      </c>
      <c r="M187" s="169" t="s">
        <v>35</v>
      </c>
      <c r="N187" s="198" t="s">
        <v>34</v>
      </c>
      <c r="O187" s="170" t="s">
        <v>33</v>
      </c>
      <c r="P187" s="268"/>
      <c r="Q187" s="217"/>
      <c r="R187" s="272"/>
      <c r="S187" s="252"/>
      <c r="T187" s="252"/>
      <c r="U187" s="252"/>
      <c r="V187" s="252"/>
      <c r="W187" s="252"/>
      <c r="X187" s="252"/>
      <c r="Y187" s="252"/>
      <c r="Z187" s="119"/>
    </row>
    <row r="188" spans="2:26" ht="12" customHeight="1" x14ac:dyDescent="0.25">
      <c r="B188" s="189"/>
      <c r="C188" s="213"/>
      <c r="D188" s="214">
        <v>34764</v>
      </c>
      <c r="E188" s="390" t="s">
        <v>3</v>
      </c>
      <c r="F188" s="215">
        <v>44.968933379357949</v>
      </c>
      <c r="G188" s="173">
        <v>1.1276032677482462</v>
      </c>
      <c r="H188" s="173">
        <v>1.343343688873547</v>
      </c>
      <c r="I188" s="173">
        <v>0.85433206765619629</v>
      </c>
      <c r="J188" s="173">
        <v>0.62996202968588177</v>
      </c>
      <c r="K188" s="173">
        <v>0.27902427798872392</v>
      </c>
      <c r="L188" s="173">
        <v>0.35093775169715791</v>
      </c>
      <c r="M188" s="173">
        <v>0.20711080428029</v>
      </c>
      <c r="N188" s="173">
        <v>1.487170636290416</v>
      </c>
      <c r="O188" s="174">
        <v>48.7515820964216</v>
      </c>
      <c r="P188" s="290"/>
      <c r="Q188" s="219"/>
      <c r="R188" s="246"/>
      <c r="S188" s="252"/>
      <c r="T188" s="252"/>
      <c r="U188" s="252"/>
      <c r="V188" s="252"/>
      <c r="W188" s="252"/>
      <c r="X188" s="252"/>
      <c r="Y188" s="252"/>
      <c r="Z188" s="119"/>
    </row>
    <row r="189" spans="2:26" ht="12" customHeight="1" x14ac:dyDescent="0.25">
      <c r="B189" s="189"/>
      <c r="C189" s="213"/>
      <c r="D189" s="214">
        <v>10738</v>
      </c>
      <c r="E189" s="390" t="s">
        <v>2</v>
      </c>
      <c r="F189" s="175">
        <v>18.252933507170798</v>
      </c>
      <c r="G189" s="215">
        <v>28.590054013782829</v>
      </c>
      <c r="H189" s="175">
        <v>4.4235425591357789</v>
      </c>
      <c r="I189" s="175">
        <v>3.7716520767368222</v>
      </c>
      <c r="J189" s="175">
        <v>2.8403799590240268</v>
      </c>
      <c r="K189" s="175">
        <v>1.9184205624883588</v>
      </c>
      <c r="L189" s="175">
        <v>2.5609983237101881</v>
      </c>
      <c r="M189" s="175">
        <v>2.14192587073943</v>
      </c>
      <c r="N189" s="175">
        <v>2.1605513130936851</v>
      </c>
      <c r="O189" s="176">
        <v>33.339541814118078</v>
      </c>
      <c r="P189" s="290"/>
      <c r="Q189" s="219"/>
      <c r="R189" s="246"/>
      <c r="S189" s="252"/>
      <c r="T189" s="252"/>
      <c r="U189" s="252"/>
      <c r="V189" s="252"/>
      <c r="W189" s="252"/>
      <c r="X189" s="252"/>
      <c r="Y189" s="252"/>
      <c r="Z189" s="119"/>
    </row>
    <row r="190" spans="2:26" ht="12" customHeight="1" x14ac:dyDescent="0.25">
      <c r="B190" s="189"/>
      <c r="C190" s="213"/>
      <c r="D190" s="214">
        <v>12621</v>
      </c>
      <c r="E190" s="390" t="s">
        <v>1</v>
      </c>
      <c r="F190" s="173">
        <v>12.32073528246573</v>
      </c>
      <c r="G190" s="173">
        <v>6.568417716504241</v>
      </c>
      <c r="H190" s="215">
        <v>29.934236589810642</v>
      </c>
      <c r="I190" s="173">
        <v>4.4449726646066079</v>
      </c>
      <c r="J190" s="173">
        <v>3.5337928848744147</v>
      </c>
      <c r="K190" s="173">
        <v>2.9712384121701931</v>
      </c>
      <c r="L190" s="173">
        <v>3.5734093970366856</v>
      </c>
      <c r="M190" s="173">
        <v>4.8252911813643937</v>
      </c>
      <c r="N190" s="173">
        <v>1.2677283891926161</v>
      </c>
      <c r="O190" s="174">
        <v>30.560177481974488</v>
      </c>
      <c r="P190" s="290"/>
      <c r="Q190" s="219"/>
      <c r="R190" s="246"/>
      <c r="S190" s="252"/>
      <c r="T190" s="252"/>
      <c r="U190" s="252"/>
      <c r="V190" s="252"/>
      <c r="W190" s="252"/>
      <c r="X190" s="252"/>
      <c r="Y190" s="252"/>
      <c r="Z190" s="119"/>
    </row>
    <row r="191" spans="2:26" ht="12" customHeight="1" x14ac:dyDescent="0.25">
      <c r="B191" s="189"/>
      <c r="C191" s="213"/>
      <c r="D191" s="214">
        <v>15431</v>
      </c>
      <c r="E191" s="390" t="s">
        <v>4</v>
      </c>
      <c r="F191" s="175">
        <v>6.6295120212559135</v>
      </c>
      <c r="G191" s="175">
        <v>3.7197848486812264</v>
      </c>
      <c r="H191" s="175">
        <v>6.1823601840451046</v>
      </c>
      <c r="I191" s="215">
        <v>28.624198042900662</v>
      </c>
      <c r="J191" s="175">
        <v>4.4715183721080933</v>
      </c>
      <c r="K191" s="175">
        <v>4.2835849912513781</v>
      </c>
      <c r="L191" s="175">
        <v>5.7935324995139661</v>
      </c>
      <c r="M191" s="175">
        <v>11.230639621541059</v>
      </c>
      <c r="N191" s="175">
        <v>1.4969865854448829</v>
      </c>
      <c r="O191" s="176">
        <v>27.567882833257727</v>
      </c>
      <c r="P191" s="290"/>
      <c r="Q191" s="219"/>
      <c r="R191" s="246"/>
      <c r="S191" s="252"/>
      <c r="T191" s="252"/>
      <c r="U191" s="252"/>
      <c r="V191" s="252"/>
      <c r="W191" s="252"/>
      <c r="X191" s="252"/>
      <c r="Y191" s="252"/>
      <c r="Z191" s="119"/>
    </row>
    <row r="192" spans="2:26" ht="12" customHeight="1" x14ac:dyDescent="0.25">
      <c r="B192" s="189"/>
      <c r="C192" s="213"/>
      <c r="D192" s="214">
        <v>10673</v>
      </c>
      <c r="E192" s="390" t="s">
        <v>5</v>
      </c>
      <c r="F192" s="173">
        <v>2.2392954183453573</v>
      </c>
      <c r="G192" s="173">
        <v>1.1055935538274151</v>
      </c>
      <c r="H192" s="173">
        <v>3.4198444673475117</v>
      </c>
      <c r="I192" s="173">
        <v>8.0389768574908658</v>
      </c>
      <c r="J192" s="215">
        <v>27.939660826384333</v>
      </c>
      <c r="K192" s="173">
        <v>8.1514101002529724</v>
      </c>
      <c r="L192" s="173">
        <v>6.3805865267497417</v>
      </c>
      <c r="M192" s="173">
        <v>21.03438583341141</v>
      </c>
      <c r="N192" s="173">
        <v>1.3117211655579502</v>
      </c>
      <c r="O192" s="174">
        <v>20.378525250632439</v>
      </c>
      <c r="P192" s="290"/>
      <c r="Q192" s="219"/>
      <c r="R192" s="246"/>
      <c r="S192" s="252"/>
      <c r="T192" s="252"/>
      <c r="U192" s="252"/>
      <c r="V192" s="252"/>
      <c r="W192" s="252"/>
      <c r="X192" s="252"/>
      <c r="Y192" s="252"/>
      <c r="Z192" s="119"/>
    </row>
    <row r="193" spans="2:26" ht="12" customHeight="1" x14ac:dyDescent="0.25">
      <c r="B193" s="189"/>
      <c r="C193" s="213"/>
      <c r="D193" s="214">
        <v>9859</v>
      </c>
      <c r="E193" s="390" t="s">
        <v>6</v>
      </c>
      <c r="F193" s="175">
        <v>1.237448017040268</v>
      </c>
      <c r="G193" s="175">
        <v>0.2231463637285728</v>
      </c>
      <c r="H193" s="175">
        <v>0.65929607465260154</v>
      </c>
      <c r="I193" s="175">
        <v>1.318592149305204</v>
      </c>
      <c r="J193" s="175">
        <v>4.503499340703927</v>
      </c>
      <c r="K193" s="215">
        <v>27.183284308753418</v>
      </c>
      <c r="L193" s="175">
        <v>9.6967238056598042</v>
      </c>
      <c r="M193" s="175">
        <v>41.028501876458051</v>
      </c>
      <c r="N193" s="175">
        <v>1.0751597525103971</v>
      </c>
      <c r="O193" s="176">
        <v>13.07434831118775</v>
      </c>
      <c r="P193" s="290"/>
      <c r="Q193" s="219"/>
      <c r="R193" s="246"/>
      <c r="S193" s="252"/>
      <c r="T193" s="252"/>
      <c r="U193" s="252"/>
      <c r="V193" s="252"/>
      <c r="W193" s="252"/>
      <c r="X193" s="252"/>
      <c r="Y193" s="252"/>
      <c r="Z193" s="119"/>
    </row>
    <row r="194" spans="2:26" ht="12" customHeight="1" x14ac:dyDescent="0.25">
      <c r="B194" s="189"/>
      <c r="C194" s="220"/>
      <c r="D194" s="221">
        <v>4078</v>
      </c>
      <c r="E194" s="391" t="s">
        <v>21</v>
      </c>
      <c r="F194" s="180">
        <v>1.078960274644434</v>
      </c>
      <c r="G194" s="180">
        <v>9.8087297694948505E-2</v>
      </c>
      <c r="H194" s="180">
        <v>0.66208925944090247</v>
      </c>
      <c r="I194" s="180">
        <v>0.78469838155958793</v>
      </c>
      <c r="J194" s="180">
        <v>1.9372241294752328</v>
      </c>
      <c r="K194" s="180">
        <v>3.0652280529671412</v>
      </c>
      <c r="L194" s="222">
        <v>13.487003433055419</v>
      </c>
      <c r="M194" s="180">
        <v>55.615497793035807</v>
      </c>
      <c r="N194" s="180">
        <v>2.2069641981363417</v>
      </c>
      <c r="O194" s="181">
        <v>21.06424717999019</v>
      </c>
      <c r="P194" s="290"/>
      <c r="Q194" s="219"/>
      <c r="R194" s="274"/>
      <c r="S194" s="252"/>
      <c r="T194" s="252"/>
      <c r="U194" s="252"/>
      <c r="V194" s="252"/>
      <c r="W194" s="252"/>
      <c r="X194" s="252"/>
      <c r="Y194" s="252"/>
      <c r="Z194" s="119"/>
    </row>
    <row r="195" spans="2:26" ht="12" customHeight="1" x14ac:dyDescent="0.25">
      <c r="B195" s="189"/>
      <c r="C195" s="246"/>
      <c r="D195" s="246"/>
      <c r="E195" s="265"/>
      <c r="F195" s="266"/>
      <c r="G195" s="266"/>
      <c r="H195" s="266"/>
      <c r="I195" s="266"/>
      <c r="J195" s="266"/>
      <c r="K195" s="266"/>
      <c r="L195" s="266"/>
      <c r="M195" s="267"/>
      <c r="N195" s="266"/>
      <c r="O195" s="266"/>
      <c r="P195" s="268"/>
      <c r="Q195" s="219"/>
      <c r="R195" s="272"/>
      <c r="S195" s="252"/>
      <c r="T195" s="252"/>
      <c r="U195" s="252"/>
      <c r="V195" s="252"/>
      <c r="W195" s="252"/>
      <c r="X195" s="252"/>
      <c r="Y195" s="252"/>
      <c r="Z195" s="119"/>
    </row>
    <row r="196" spans="2:26" ht="12" customHeight="1" x14ac:dyDescent="0.25">
      <c r="B196" s="189"/>
      <c r="C196" s="269" t="s">
        <v>36</v>
      </c>
      <c r="D196" s="269"/>
      <c r="E196" s="265"/>
      <c r="F196" s="266"/>
      <c r="G196" s="266"/>
      <c r="H196" s="266"/>
      <c r="I196" s="266"/>
      <c r="J196" s="266"/>
      <c r="K196" s="266"/>
      <c r="L196" s="266"/>
      <c r="M196" s="267"/>
      <c r="N196" s="266"/>
      <c r="O196" s="266"/>
      <c r="P196" s="268"/>
      <c r="Q196" s="252"/>
      <c r="R196" s="272"/>
      <c r="S196" s="252"/>
      <c r="T196" s="252"/>
      <c r="U196" s="252"/>
      <c r="V196" s="252"/>
      <c r="W196" s="252"/>
      <c r="X196" s="252"/>
      <c r="Y196" s="252"/>
      <c r="Z196" s="119"/>
    </row>
    <row r="197" spans="2:26" ht="21" customHeight="1" x14ac:dyDescent="0.25">
      <c r="B197" s="189"/>
      <c r="C197" s="208"/>
      <c r="D197" s="209" t="s">
        <v>86</v>
      </c>
      <c r="E197" s="168" t="s">
        <v>19</v>
      </c>
      <c r="F197" s="198" t="s">
        <v>3</v>
      </c>
      <c r="G197" s="198" t="s">
        <v>2</v>
      </c>
      <c r="H197" s="198" t="s">
        <v>1</v>
      </c>
      <c r="I197" s="198" t="s">
        <v>4</v>
      </c>
      <c r="J197" s="198" t="s">
        <v>5</v>
      </c>
      <c r="K197" s="198" t="s">
        <v>6</v>
      </c>
      <c r="L197" s="198" t="s">
        <v>21</v>
      </c>
      <c r="M197" s="169" t="s">
        <v>35</v>
      </c>
      <c r="N197" s="198" t="s">
        <v>34</v>
      </c>
      <c r="O197" s="170" t="s">
        <v>33</v>
      </c>
      <c r="P197" s="268"/>
      <c r="Q197" s="217"/>
      <c r="R197" s="272"/>
      <c r="S197" s="252"/>
      <c r="T197" s="252"/>
      <c r="U197" s="252"/>
      <c r="V197" s="252"/>
      <c r="W197" s="252"/>
      <c r="X197" s="252"/>
      <c r="Y197" s="252"/>
      <c r="Z197" s="119"/>
    </row>
    <row r="198" spans="2:26" ht="12" customHeight="1" x14ac:dyDescent="0.25">
      <c r="B198" s="189"/>
      <c r="C198" s="213"/>
      <c r="D198" s="214">
        <v>32571</v>
      </c>
      <c r="E198" s="390" t="s">
        <v>3</v>
      </c>
      <c r="F198" s="215">
        <v>33.379386570875944</v>
      </c>
      <c r="G198" s="173">
        <v>0.94562647754137097</v>
      </c>
      <c r="H198" s="173">
        <v>1.347824752080071</v>
      </c>
      <c r="I198" s="173">
        <v>0.81053698074974656</v>
      </c>
      <c r="J198" s="173">
        <v>0.66623683644960241</v>
      </c>
      <c r="K198" s="173">
        <v>0.30702158361732829</v>
      </c>
      <c r="L198" s="173">
        <v>0.47895367044303228</v>
      </c>
      <c r="M198" s="173">
        <v>0.38991741119400686</v>
      </c>
      <c r="N198" s="173">
        <v>1.7623038899634642</v>
      </c>
      <c r="O198" s="174">
        <v>59.912191827085451</v>
      </c>
      <c r="P198" s="290"/>
      <c r="Q198" s="219"/>
      <c r="R198" s="246"/>
      <c r="S198" s="252"/>
      <c r="T198" s="252"/>
      <c r="U198" s="252"/>
      <c r="V198" s="252"/>
      <c r="W198" s="252"/>
      <c r="X198" s="252"/>
      <c r="Y198" s="252"/>
      <c r="Z198" s="119"/>
    </row>
    <row r="199" spans="2:26" ht="12" customHeight="1" x14ac:dyDescent="0.25">
      <c r="B199" s="189"/>
      <c r="C199" s="213"/>
      <c r="D199" s="214">
        <v>10327</v>
      </c>
      <c r="E199" s="390" t="s">
        <v>2</v>
      </c>
      <c r="F199" s="175">
        <v>17.768955166069521</v>
      </c>
      <c r="G199" s="215">
        <v>19.531325651205581</v>
      </c>
      <c r="H199" s="175">
        <v>3.6990413479229209</v>
      </c>
      <c r="I199" s="175">
        <v>3.263290403795875</v>
      </c>
      <c r="J199" s="175">
        <v>2.488622058681127</v>
      </c>
      <c r="K199" s="175">
        <v>1.7236370678803139</v>
      </c>
      <c r="L199" s="175">
        <v>2.6919724992737488</v>
      </c>
      <c r="M199" s="175">
        <v>3.7377747651786595</v>
      </c>
      <c r="N199" s="175">
        <v>2.5951389561344049</v>
      </c>
      <c r="O199" s="176">
        <v>42.500242083857849</v>
      </c>
      <c r="P199" s="290"/>
      <c r="Q199" s="219"/>
      <c r="R199" s="246"/>
      <c r="S199" s="252"/>
      <c r="T199" s="252"/>
      <c r="U199" s="252"/>
      <c r="V199" s="252"/>
      <c r="W199" s="252"/>
      <c r="X199" s="252"/>
      <c r="Y199" s="252"/>
      <c r="Z199" s="119"/>
    </row>
    <row r="200" spans="2:26" ht="12" customHeight="1" x14ac:dyDescent="0.25">
      <c r="B200" s="189"/>
      <c r="C200" s="213"/>
      <c r="D200" s="214">
        <v>12075</v>
      </c>
      <c r="E200" s="390" t="s">
        <v>1</v>
      </c>
      <c r="F200" s="173">
        <v>13.67287784679089</v>
      </c>
      <c r="G200" s="173">
        <v>5.8136645962732922</v>
      </c>
      <c r="H200" s="215">
        <v>20.803312629399581</v>
      </c>
      <c r="I200" s="173">
        <v>3.75983436853002</v>
      </c>
      <c r="J200" s="173">
        <v>3.0559006211180129</v>
      </c>
      <c r="K200" s="173">
        <v>2.5341614906832297</v>
      </c>
      <c r="L200" s="173">
        <v>3.3043478260869561</v>
      </c>
      <c r="M200" s="173">
        <v>6.9151138716356089</v>
      </c>
      <c r="N200" s="173">
        <v>1.548654244306418</v>
      </c>
      <c r="O200" s="174">
        <v>38.592132505175982</v>
      </c>
      <c r="P200" s="290"/>
      <c r="Q200" s="219"/>
      <c r="R200" s="246"/>
      <c r="S200" s="252"/>
      <c r="T200" s="252"/>
      <c r="U200" s="252"/>
      <c r="V200" s="252"/>
      <c r="W200" s="252"/>
      <c r="X200" s="252"/>
      <c r="Y200" s="252"/>
      <c r="Z200" s="119"/>
    </row>
    <row r="201" spans="2:26" ht="12" customHeight="1" x14ac:dyDescent="0.25">
      <c r="B201" s="189"/>
      <c r="C201" s="213"/>
      <c r="D201" s="214">
        <v>14816</v>
      </c>
      <c r="E201" s="390" t="s">
        <v>4</v>
      </c>
      <c r="F201" s="175">
        <v>8.1330993520518362</v>
      </c>
      <c r="G201" s="175">
        <v>3.8539416846652261</v>
      </c>
      <c r="H201" s="175">
        <v>5.7505399568034559</v>
      </c>
      <c r="I201" s="215">
        <v>19.505939524838009</v>
      </c>
      <c r="J201" s="175">
        <v>3.7054535637149026</v>
      </c>
      <c r="K201" s="175">
        <v>3.455723542116631</v>
      </c>
      <c r="L201" s="175">
        <v>5.0890928725701938</v>
      </c>
      <c r="M201" s="175">
        <v>14.457343412526999</v>
      </c>
      <c r="N201" s="175">
        <v>1.8628509719222461</v>
      </c>
      <c r="O201" s="176">
        <v>34.1860151187905</v>
      </c>
      <c r="P201" s="290"/>
      <c r="Q201" s="219"/>
      <c r="R201" s="246"/>
      <c r="S201" s="252"/>
      <c r="T201" s="252"/>
      <c r="U201" s="252"/>
      <c r="V201" s="252"/>
      <c r="W201" s="252"/>
      <c r="X201" s="252"/>
      <c r="Y201" s="252"/>
      <c r="Z201" s="119"/>
    </row>
    <row r="202" spans="2:26" ht="12" customHeight="1" x14ac:dyDescent="0.25">
      <c r="B202" s="189"/>
      <c r="C202" s="213"/>
      <c r="D202" s="214">
        <v>10268</v>
      </c>
      <c r="E202" s="390" t="s">
        <v>5</v>
      </c>
      <c r="F202" s="173">
        <v>2.6490066225165569</v>
      </c>
      <c r="G202" s="173">
        <v>1.3926762758083369</v>
      </c>
      <c r="H202" s="173">
        <v>3.8761199844176102</v>
      </c>
      <c r="I202" s="173">
        <v>7.869107908063885</v>
      </c>
      <c r="J202" s="215">
        <v>19.633813790416831</v>
      </c>
      <c r="K202" s="173">
        <v>6.5738215816127781</v>
      </c>
      <c r="L202" s="173">
        <v>5.7654850019477992</v>
      </c>
      <c r="M202" s="173">
        <v>25.779119594857807</v>
      </c>
      <c r="N202" s="173">
        <v>1.58745617452279</v>
      </c>
      <c r="O202" s="174">
        <v>24.873393065835611</v>
      </c>
      <c r="P202" s="290"/>
      <c r="Q202" s="219"/>
      <c r="R202" s="246"/>
      <c r="S202" s="252"/>
      <c r="T202" s="252"/>
      <c r="U202" s="252"/>
      <c r="V202" s="252"/>
      <c r="W202" s="252"/>
      <c r="X202" s="252"/>
      <c r="Y202" s="252"/>
      <c r="Z202" s="119"/>
    </row>
    <row r="203" spans="2:26" ht="12" customHeight="1" x14ac:dyDescent="0.25">
      <c r="B203" s="189"/>
      <c r="C203" s="213"/>
      <c r="D203" s="214">
        <v>9534</v>
      </c>
      <c r="E203" s="390" t="s">
        <v>6</v>
      </c>
      <c r="F203" s="175">
        <v>1.332074680092302</v>
      </c>
      <c r="G203" s="175">
        <v>0.24124187119781829</v>
      </c>
      <c r="H203" s="175">
        <v>0.6712817285504511</v>
      </c>
      <c r="I203" s="175">
        <v>1.3320746800923009</v>
      </c>
      <c r="J203" s="175">
        <v>4.3633312355779319</v>
      </c>
      <c r="K203" s="215">
        <v>19.29934969582547</v>
      </c>
      <c r="L203" s="175">
        <v>7.9295154185022021</v>
      </c>
      <c r="M203" s="175">
        <v>47.472204740927197</v>
      </c>
      <c r="N203" s="175">
        <v>1.3320746800923009</v>
      </c>
      <c r="O203" s="176">
        <v>16.026851269142021</v>
      </c>
      <c r="P203" s="290"/>
      <c r="Q203" s="219"/>
      <c r="R203" s="246"/>
      <c r="S203" s="252"/>
      <c r="T203" s="252"/>
      <c r="U203" s="252"/>
      <c r="V203" s="252"/>
      <c r="W203" s="252"/>
      <c r="X203" s="252"/>
      <c r="Y203" s="252"/>
      <c r="Z203" s="119"/>
    </row>
    <row r="204" spans="2:26" ht="12" customHeight="1" x14ac:dyDescent="0.25">
      <c r="B204" s="189"/>
      <c r="C204" s="220"/>
      <c r="D204" s="221">
        <v>4030</v>
      </c>
      <c r="E204" s="391" t="s">
        <v>21</v>
      </c>
      <c r="F204" s="180">
        <v>0.94292803970223316</v>
      </c>
      <c r="G204" s="180">
        <v>2.4813895781637722E-2</v>
      </c>
      <c r="H204" s="180">
        <v>0.57071960297766733</v>
      </c>
      <c r="I204" s="180">
        <v>0.54590570719602971</v>
      </c>
      <c r="J204" s="180">
        <v>1.290322580645161</v>
      </c>
      <c r="K204" s="180">
        <v>1.885856079404467</v>
      </c>
      <c r="L204" s="222">
        <v>8.0893300248138935</v>
      </c>
      <c r="M204" s="180">
        <v>58.114143920595531</v>
      </c>
      <c r="N204" s="180">
        <v>2.4317617866004957</v>
      </c>
      <c r="O204" s="181">
        <v>26.104218362282882</v>
      </c>
      <c r="P204" s="290"/>
      <c r="Q204" s="219"/>
      <c r="R204" s="274"/>
      <c r="S204" s="252"/>
      <c r="T204" s="252"/>
      <c r="U204" s="252"/>
      <c r="V204" s="252"/>
      <c r="W204" s="252"/>
      <c r="X204" s="252"/>
      <c r="Y204" s="252"/>
      <c r="Z204" s="119"/>
    </row>
    <row r="205" spans="2:26" ht="12" customHeight="1" x14ac:dyDescent="0.25">
      <c r="B205" s="189"/>
      <c r="C205" s="269"/>
      <c r="D205" s="269"/>
      <c r="E205" s="265"/>
      <c r="F205" s="266"/>
      <c r="G205" s="266"/>
      <c r="H205" s="266"/>
      <c r="I205" s="266"/>
      <c r="J205" s="266"/>
      <c r="K205" s="266"/>
      <c r="L205" s="266"/>
      <c r="M205" s="267"/>
      <c r="N205" s="266"/>
      <c r="O205" s="266"/>
      <c r="P205" s="268"/>
      <c r="Q205" s="219"/>
      <c r="R205" s="272"/>
      <c r="S205" s="252"/>
      <c r="T205" s="252"/>
      <c r="U205" s="252"/>
      <c r="V205" s="252"/>
      <c r="W205" s="252"/>
      <c r="X205" s="252"/>
      <c r="Y205" s="252"/>
      <c r="Z205" s="119"/>
    </row>
    <row r="206" spans="2:26" ht="12" customHeight="1" x14ac:dyDescent="0.25">
      <c r="B206" s="189"/>
      <c r="C206" s="269"/>
      <c r="D206" s="269"/>
      <c r="E206" s="265"/>
      <c r="F206" s="266"/>
      <c r="G206" s="266"/>
      <c r="H206" s="266"/>
      <c r="I206" s="266"/>
      <c r="J206" s="266"/>
      <c r="K206" s="266"/>
      <c r="L206" s="266"/>
      <c r="M206" s="267"/>
      <c r="N206" s="266"/>
      <c r="O206" s="266"/>
      <c r="P206" s="268"/>
      <c r="Q206" s="219"/>
      <c r="R206" s="272"/>
      <c r="S206" s="252"/>
      <c r="T206" s="252"/>
      <c r="U206" s="252"/>
      <c r="V206" s="252"/>
      <c r="W206" s="252"/>
      <c r="X206" s="252"/>
      <c r="Y206" s="252"/>
      <c r="Z206" s="119"/>
    </row>
    <row r="207" spans="2:26" ht="16.5" customHeight="1" x14ac:dyDescent="0.25">
      <c r="B207" s="189"/>
      <c r="C207" s="259" t="s">
        <v>244</v>
      </c>
      <c r="D207" s="259"/>
      <c r="E207" s="265"/>
      <c r="F207" s="266"/>
      <c r="G207" s="266"/>
      <c r="H207" s="266"/>
      <c r="I207" s="266"/>
      <c r="J207" s="266"/>
      <c r="K207" s="266"/>
      <c r="L207" s="266"/>
      <c r="M207" s="267"/>
      <c r="N207" s="266"/>
      <c r="O207" s="266"/>
      <c r="P207" s="268"/>
      <c r="Q207" s="219"/>
      <c r="R207" s="272"/>
      <c r="S207" s="252"/>
      <c r="T207" s="252"/>
      <c r="U207" s="252"/>
      <c r="V207" s="252"/>
      <c r="W207" s="252"/>
      <c r="X207" s="252"/>
      <c r="Y207" s="252"/>
      <c r="Z207" s="119"/>
    </row>
    <row r="208" spans="2:26" ht="21" customHeight="1" x14ac:dyDescent="0.25">
      <c r="B208" s="189"/>
      <c r="C208" s="208"/>
      <c r="D208" s="209" t="s">
        <v>86</v>
      </c>
      <c r="E208" s="168" t="s">
        <v>19</v>
      </c>
      <c r="F208" s="198" t="s">
        <v>3</v>
      </c>
      <c r="G208" s="198" t="s">
        <v>2</v>
      </c>
      <c r="H208" s="198" t="s">
        <v>1</v>
      </c>
      <c r="I208" s="198" t="s">
        <v>4</v>
      </c>
      <c r="J208" s="198" t="s">
        <v>5</v>
      </c>
      <c r="K208" s="198" t="s">
        <v>6</v>
      </c>
      <c r="L208" s="198" t="s">
        <v>21</v>
      </c>
      <c r="M208" s="169" t="s">
        <v>35</v>
      </c>
      <c r="N208" s="198" t="s">
        <v>34</v>
      </c>
      <c r="O208" s="170" t="s">
        <v>33</v>
      </c>
      <c r="P208" s="268"/>
      <c r="Q208" s="217"/>
      <c r="R208" s="272"/>
      <c r="S208" s="252"/>
      <c r="T208" s="252"/>
      <c r="U208" s="252"/>
      <c r="V208" s="252"/>
      <c r="W208" s="252"/>
      <c r="X208" s="252"/>
      <c r="Y208" s="252"/>
      <c r="Z208" s="119"/>
    </row>
    <row r="209" spans="2:26" ht="12" customHeight="1" x14ac:dyDescent="0.25">
      <c r="B209" s="189"/>
      <c r="C209" s="213"/>
      <c r="D209" s="214">
        <v>4436</v>
      </c>
      <c r="E209" s="390" t="s">
        <v>3</v>
      </c>
      <c r="F209" s="215">
        <v>88.570784490532006</v>
      </c>
      <c r="G209" s="173">
        <v>2.2542831379621278E-2</v>
      </c>
      <c r="H209" s="173">
        <v>0.20288548241659149</v>
      </c>
      <c r="I209" s="173">
        <v>0</v>
      </c>
      <c r="J209" s="173">
        <v>0</v>
      </c>
      <c r="K209" s="173">
        <v>0</v>
      </c>
      <c r="L209" s="173">
        <v>0</v>
      </c>
      <c r="M209" s="173">
        <v>0</v>
      </c>
      <c r="N209" s="173">
        <v>2.2542831379621278E-2</v>
      </c>
      <c r="O209" s="174">
        <v>11.18124436429215</v>
      </c>
      <c r="P209" s="290"/>
      <c r="Q209" s="260"/>
      <c r="R209" s="246"/>
      <c r="S209" s="252"/>
      <c r="T209" s="252"/>
      <c r="U209" s="252"/>
      <c r="V209" s="252"/>
      <c r="W209" s="252"/>
      <c r="X209" s="252"/>
      <c r="Y209" s="252"/>
      <c r="Z209" s="119"/>
    </row>
    <row r="210" spans="2:26" ht="12" customHeight="1" x14ac:dyDescent="0.25">
      <c r="B210" s="189"/>
      <c r="C210" s="213"/>
      <c r="D210" s="214">
        <v>912</v>
      </c>
      <c r="E210" s="390" t="s">
        <v>2</v>
      </c>
      <c r="F210" s="175">
        <v>41.118421052631582</v>
      </c>
      <c r="G210" s="215">
        <v>42.324561403508767</v>
      </c>
      <c r="H210" s="175">
        <v>2.083333333333333</v>
      </c>
      <c r="I210" s="175">
        <v>0.1096491228070175</v>
      </c>
      <c r="J210" s="175">
        <v>0</v>
      </c>
      <c r="K210" s="175">
        <v>0</v>
      </c>
      <c r="L210" s="175">
        <v>0</v>
      </c>
      <c r="M210" s="175">
        <v>0</v>
      </c>
      <c r="N210" s="175">
        <v>2.8508771929824559</v>
      </c>
      <c r="O210" s="176">
        <v>11.513157894736841</v>
      </c>
      <c r="P210" s="290"/>
      <c r="Q210" s="219"/>
      <c r="R210" s="246"/>
      <c r="S210" s="252"/>
      <c r="T210" s="252"/>
      <c r="U210" s="252"/>
      <c r="V210" s="252"/>
      <c r="W210" s="252"/>
      <c r="X210" s="252"/>
      <c r="Y210" s="252"/>
      <c r="Z210" s="119"/>
    </row>
    <row r="211" spans="2:26" ht="12" customHeight="1" x14ac:dyDescent="0.25">
      <c r="B211" s="189"/>
      <c r="C211" s="213"/>
      <c r="D211" s="214">
        <v>1758</v>
      </c>
      <c r="E211" s="390" t="s">
        <v>1</v>
      </c>
      <c r="F211" s="173">
        <v>13.196814562002279</v>
      </c>
      <c r="G211" s="173">
        <v>22.58248009101251</v>
      </c>
      <c r="H211" s="215">
        <v>48.122866894197955</v>
      </c>
      <c r="I211" s="173">
        <v>0.56882821387940841</v>
      </c>
      <c r="J211" s="173">
        <v>0.2844141069397042</v>
      </c>
      <c r="K211" s="173">
        <v>0.11376564277588169</v>
      </c>
      <c r="L211" s="173">
        <v>5.6882821387940839E-2</v>
      </c>
      <c r="M211" s="173">
        <v>0</v>
      </c>
      <c r="N211" s="173">
        <v>5.2901023890784993</v>
      </c>
      <c r="O211" s="174">
        <v>9.7838452787258259</v>
      </c>
      <c r="P211" s="290"/>
      <c r="Q211" s="219"/>
      <c r="R211" s="246"/>
      <c r="S211" s="252"/>
      <c r="T211" s="252"/>
      <c r="U211" s="252"/>
      <c r="V211" s="252"/>
      <c r="W211" s="252"/>
      <c r="X211" s="252"/>
      <c r="Y211" s="252"/>
      <c r="Z211" s="119"/>
    </row>
    <row r="212" spans="2:26" ht="12" customHeight="1" x14ac:dyDescent="0.25">
      <c r="B212" s="189"/>
      <c r="C212" s="213"/>
      <c r="D212" s="214">
        <v>1426</v>
      </c>
      <c r="E212" s="390" t="s">
        <v>4</v>
      </c>
      <c r="F212" s="175">
        <v>1.1921458625525949</v>
      </c>
      <c r="G212" s="175">
        <v>11.64095371669004</v>
      </c>
      <c r="H212" s="175">
        <v>30.434782608695649</v>
      </c>
      <c r="I212" s="215">
        <v>37.447405329593266</v>
      </c>
      <c r="J212" s="175">
        <v>1.4726507713884991</v>
      </c>
      <c r="K212" s="175">
        <v>0</v>
      </c>
      <c r="L212" s="175">
        <v>0</v>
      </c>
      <c r="M212" s="175">
        <v>0</v>
      </c>
      <c r="N212" s="175">
        <v>12.622720897615711</v>
      </c>
      <c r="O212" s="176">
        <v>5.1893408134642351</v>
      </c>
      <c r="P212" s="290"/>
      <c r="Q212" s="219"/>
      <c r="R212" s="246"/>
      <c r="S212" s="252"/>
      <c r="T212" s="252"/>
      <c r="U212" s="252"/>
      <c r="V212" s="252"/>
      <c r="W212" s="252"/>
      <c r="X212" s="252"/>
      <c r="Y212" s="252"/>
      <c r="Z212" s="119"/>
    </row>
    <row r="213" spans="2:26" ht="12" customHeight="1" x14ac:dyDescent="0.25">
      <c r="B213" s="189"/>
      <c r="C213" s="213"/>
      <c r="D213" s="214">
        <v>1163</v>
      </c>
      <c r="E213" s="390" t="s">
        <v>5</v>
      </c>
      <c r="F213" s="173">
        <v>0.85984522785898543</v>
      </c>
      <c r="G213" s="173">
        <v>1.805674978503869</v>
      </c>
      <c r="H213" s="173">
        <v>19.432502149613072</v>
      </c>
      <c r="I213" s="173">
        <v>19.518486672398968</v>
      </c>
      <c r="J213" s="215">
        <v>37.05932932072227</v>
      </c>
      <c r="K213" s="173">
        <v>1.0318142734307831</v>
      </c>
      <c r="L213" s="173">
        <v>0.34393809114359419</v>
      </c>
      <c r="M213" s="173">
        <v>1.1177987962166811</v>
      </c>
      <c r="N213" s="173">
        <v>13.06964746345658</v>
      </c>
      <c r="O213" s="174">
        <v>5.7609630266552019</v>
      </c>
      <c r="P213" s="290"/>
      <c r="Q213" s="219"/>
      <c r="R213" s="246"/>
      <c r="S213" s="252"/>
      <c r="T213" s="252"/>
      <c r="U213" s="252"/>
      <c r="V213" s="252"/>
      <c r="W213" s="252"/>
      <c r="X213" s="252"/>
      <c r="Y213" s="252"/>
      <c r="Z213" s="119"/>
    </row>
    <row r="214" spans="2:26" ht="12" customHeight="1" x14ac:dyDescent="0.25">
      <c r="B214" s="189"/>
      <c r="C214" s="213"/>
      <c r="D214" s="214">
        <v>644</v>
      </c>
      <c r="E214" s="390" t="s">
        <v>6</v>
      </c>
      <c r="F214" s="175">
        <v>0</v>
      </c>
      <c r="G214" s="175">
        <v>0</v>
      </c>
      <c r="H214" s="175">
        <v>0.3105590062111801</v>
      </c>
      <c r="I214" s="175">
        <v>12.73291925465838</v>
      </c>
      <c r="J214" s="175">
        <v>21.428571428571431</v>
      </c>
      <c r="K214" s="215">
        <v>50.621118012422365</v>
      </c>
      <c r="L214" s="175">
        <v>0.93167701863354035</v>
      </c>
      <c r="M214" s="175">
        <v>1.7080745341614911</v>
      </c>
      <c r="N214" s="175">
        <v>8.5403726708074537</v>
      </c>
      <c r="O214" s="176">
        <v>3.7267080745341623</v>
      </c>
      <c r="P214" s="290"/>
      <c r="Q214" s="219"/>
      <c r="R214" s="246"/>
      <c r="S214" s="252"/>
      <c r="T214" s="252"/>
      <c r="U214" s="252"/>
      <c r="V214" s="252"/>
      <c r="W214" s="252"/>
      <c r="X214" s="252"/>
      <c r="Y214" s="252"/>
      <c r="Z214" s="119"/>
    </row>
    <row r="215" spans="2:26" ht="12" customHeight="1" x14ac:dyDescent="0.25">
      <c r="B215" s="189"/>
      <c r="C215" s="220"/>
      <c r="D215" s="221">
        <v>172</v>
      </c>
      <c r="E215" s="391" t="s">
        <v>21</v>
      </c>
      <c r="F215" s="180">
        <v>0</v>
      </c>
      <c r="G215" s="180">
        <v>0</v>
      </c>
      <c r="H215" s="180">
        <v>0</v>
      </c>
      <c r="I215" s="180">
        <v>0</v>
      </c>
      <c r="J215" s="180">
        <v>6.395348837209303</v>
      </c>
      <c r="K215" s="180">
        <v>8.1395348837209305</v>
      </c>
      <c r="L215" s="222">
        <v>52.325581395348841</v>
      </c>
      <c r="M215" s="180">
        <v>10.46511627906977</v>
      </c>
      <c r="N215" s="180">
        <v>11.04651162790698</v>
      </c>
      <c r="O215" s="181">
        <v>11.627906976744191</v>
      </c>
      <c r="P215" s="290"/>
      <c r="Q215" s="219"/>
      <c r="R215" s="274"/>
      <c r="S215" s="252"/>
      <c r="T215" s="252"/>
      <c r="U215" s="252"/>
      <c r="V215" s="252"/>
      <c r="W215" s="252"/>
      <c r="X215" s="252"/>
      <c r="Y215" s="252"/>
      <c r="Z215" s="119"/>
    </row>
    <row r="216" spans="2:26" ht="12" customHeight="1" x14ac:dyDescent="0.25">
      <c r="B216" s="189"/>
      <c r="C216" s="269"/>
      <c r="D216" s="269"/>
      <c r="E216" s="265"/>
      <c r="F216" s="266"/>
      <c r="G216" s="266"/>
      <c r="H216" s="266"/>
      <c r="I216" s="266"/>
      <c r="J216" s="266"/>
      <c r="K216" s="266"/>
      <c r="L216" s="266"/>
      <c r="M216" s="267"/>
      <c r="N216" s="266"/>
      <c r="O216" s="266"/>
      <c r="P216" s="268"/>
      <c r="Q216" s="219"/>
      <c r="R216" s="272"/>
      <c r="S216" s="252"/>
      <c r="T216" s="252"/>
      <c r="U216" s="252"/>
      <c r="V216" s="252"/>
      <c r="W216" s="252"/>
      <c r="X216" s="252"/>
      <c r="Y216" s="252"/>
      <c r="Z216" s="119"/>
    </row>
    <row r="217" spans="2:26" ht="12" customHeight="1" x14ac:dyDescent="0.25">
      <c r="B217" s="189"/>
      <c r="C217" s="269"/>
      <c r="D217" s="269"/>
      <c r="E217" s="265"/>
      <c r="F217" s="266"/>
      <c r="G217" s="266"/>
      <c r="H217" s="266"/>
      <c r="I217" s="266"/>
      <c r="J217" s="266"/>
      <c r="K217" s="266"/>
      <c r="L217" s="266"/>
      <c r="M217" s="267"/>
      <c r="N217" s="266"/>
      <c r="O217" s="266"/>
      <c r="P217" s="268"/>
      <c r="Q217" s="219"/>
      <c r="R217" s="272"/>
      <c r="S217" s="252"/>
      <c r="T217" s="252"/>
      <c r="U217" s="252"/>
      <c r="V217" s="252"/>
      <c r="W217" s="252"/>
      <c r="X217" s="252"/>
      <c r="Y217" s="252"/>
      <c r="Z217" s="119"/>
    </row>
    <row r="218" spans="2:26" ht="16.5" customHeight="1" x14ac:dyDescent="0.25">
      <c r="B218" s="189"/>
      <c r="C218" s="259" t="s">
        <v>245</v>
      </c>
      <c r="D218" s="259"/>
      <c r="E218" s="265"/>
      <c r="F218" s="266"/>
      <c r="G218" s="266"/>
      <c r="H218" s="266"/>
      <c r="I218" s="266"/>
      <c r="J218" s="266"/>
      <c r="K218" s="266"/>
      <c r="L218" s="266"/>
      <c r="M218" s="267"/>
      <c r="N218" s="266"/>
      <c r="O218" s="266"/>
      <c r="P218" s="268"/>
      <c r="Q218" s="252"/>
      <c r="R218" s="272"/>
      <c r="S218" s="252"/>
      <c r="T218" s="252"/>
      <c r="U218" s="252"/>
      <c r="V218" s="252"/>
      <c r="W218" s="252"/>
      <c r="X218" s="252"/>
      <c r="Y218" s="252"/>
      <c r="Z218" s="119"/>
    </row>
    <row r="219" spans="2:26" ht="12" customHeight="1" x14ac:dyDescent="0.25">
      <c r="B219" s="189"/>
      <c r="C219" s="269" t="s">
        <v>40</v>
      </c>
      <c r="D219" s="269"/>
      <c r="E219" s="265"/>
      <c r="F219" s="266"/>
      <c r="G219" s="266"/>
      <c r="H219" s="266"/>
      <c r="I219" s="266"/>
      <c r="J219" s="266"/>
      <c r="K219" s="266"/>
      <c r="L219" s="266"/>
      <c r="M219" s="267"/>
      <c r="N219" s="266"/>
      <c r="O219" s="266"/>
      <c r="P219" s="268"/>
      <c r="Q219" s="212"/>
      <c r="R219" s="272"/>
      <c r="S219" s="252"/>
      <c r="T219" s="252"/>
      <c r="U219" s="252"/>
      <c r="V219" s="252"/>
      <c r="W219" s="252"/>
      <c r="X219" s="252"/>
      <c r="Y219" s="252"/>
      <c r="Z219" s="119"/>
    </row>
    <row r="220" spans="2:26" ht="21" customHeight="1" x14ac:dyDescent="0.25">
      <c r="B220" s="189"/>
      <c r="C220" s="208"/>
      <c r="D220" s="209" t="s">
        <v>86</v>
      </c>
      <c r="E220" s="168" t="s">
        <v>19</v>
      </c>
      <c r="F220" s="198" t="s">
        <v>3</v>
      </c>
      <c r="G220" s="198" t="s">
        <v>2</v>
      </c>
      <c r="H220" s="198" t="s">
        <v>1</v>
      </c>
      <c r="I220" s="198" t="s">
        <v>4</v>
      </c>
      <c r="J220" s="198" t="s">
        <v>5</v>
      </c>
      <c r="K220" s="198" t="s">
        <v>6</v>
      </c>
      <c r="L220" s="198" t="s">
        <v>21</v>
      </c>
      <c r="M220" s="169" t="s">
        <v>35</v>
      </c>
      <c r="N220" s="198" t="s">
        <v>34</v>
      </c>
      <c r="O220" s="170" t="s">
        <v>33</v>
      </c>
      <c r="P220" s="268"/>
      <c r="Q220" s="217"/>
      <c r="R220" s="272"/>
      <c r="S220" s="252"/>
      <c r="T220" s="252"/>
      <c r="U220" s="252"/>
      <c r="V220" s="252"/>
      <c r="W220" s="252"/>
      <c r="X220" s="252"/>
      <c r="Y220" s="252"/>
      <c r="Z220" s="119"/>
    </row>
    <row r="221" spans="2:26" ht="12" customHeight="1" x14ac:dyDescent="0.25">
      <c r="B221" s="189"/>
      <c r="C221" s="213"/>
      <c r="D221" s="214">
        <v>293225</v>
      </c>
      <c r="E221" s="390" t="s">
        <v>3</v>
      </c>
      <c r="F221" s="215">
        <v>79.549833745417317</v>
      </c>
      <c r="G221" s="173">
        <v>1.22397476340694</v>
      </c>
      <c r="H221" s="173">
        <v>1.0323130701679599</v>
      </c>
      <c r="I221" s="173">
        <v>0.98354505925483826</v>
      </c>
      <c r="J221" s="173">
        <v>0.66058487509591612</v>
      </c>
      <c r="K221" s="173">
        <v>0.60192684798363039</v>
      </c>
      <c r="L221" s="173">
        <v>1.2270440787790942</v>
      </c>
      <c r="M221" s="173">
        <v>1.058913803393299</v>
      </c>
      <c r="N221" s="173">
        <v>0.30931878250490241</v>
      </c>
      <c r="O221" s="174">
        <v>13.35254497399608</v>
      </c>
      <c r="P221" s="290"/>
      <c r="Q221" s="219"/>
      <c r="R221" s="246"/>
      <c r="S221" s="252"/>
      <c r="T221" s="252"/>
      <c r="U221" s="252"/>
      <c r="V221" s="252"/>
      <c r="W221" s="252"/>
      <c r="X221" s="252"/>
      <c r="Y221" s="252"/>
      <c r="Z221" s="119"/>
    </row>
    <row r="222" spans="2:26" ht="12" customHeight="1" x14ac:dyDescent="0.25">
      <c r="B222" s="189"/>
      <c r="C222" s="213"/>
      <c r="D222" s="214">
        <v>52940</v>
      </c>
      <c r="E222" s="390" t="s">
        <v>2</v>
      </c>
      <c r="F222" s="175">
        <v>8.0279561768039294</v>
      </c>
      <c r="G222" s="215">
        <v>69.223649414431435</v>
      </c>
      <c r="H222" s="175">
        <v>4.7261050245560998</v>
      </c>
      <c r="I222" s="175">
        <v>3.1526256139025306</v>
      </c>
      <c r="J222" s="175">
        <v>1.8284850774461661</v>
      </c>
      <c r="K222" s="175">
        <v>1.2976955043445411</v>
      </c>
      <c r="L222" s="175">
        <v>1.3581412920287119</v>
      </c>
      <c r="M222" s="175">
        <v>1.669814884775217</v>
      </c>
      <c r="N222" s="175">
        <v>0.62523611635814125</v>
      </c>
      <c r="O222" s="176">
        <v>8.0902908953532275</v>
      </c>
      <c r="P222" s="290"/>
      <c r="Q222" s="219"/>
      <c r="R222" s="246"/>
      <c r="S222" s="252"/>
      <c r="T222" s="252"/>
      <c r="U222" s="252"/>
      <c r="V222" s="252"/>
      <c r="W222" s="252"/>
      <c r="X222" s="252"/>
      <c r="Y222" s="252"/>
      <c r="Z222" s="119"/>
    </row>
    <row r="223" spans="2:26" ht="12" customHeight="1" x14ac:dyDescent="0.25">
      <c r="B223" s="189"/>
      <c r="C223" s="213"/>
      <c r="D223" s="214">
        <v>54715</v>
      </c>
      <c r="E223" s="390" t="s">
        <v>1</v>
      </c>
      <c r="F223" s="173">
        <v>2.3594992232477381</v>
      </c>
      <c r="G223" s="173">
        <v>6.6599652746047715</v>
      </c>
      <c r="H223" s="215">
        <v>67.354473179201307</v>
      </c>
      <c r="I223" s="173">
        <v>5.6602394224618475</v>
      </c>
      <c r="J223" s="173">
        <v>2.6939596088823912</v>
      </c>
      <c r="K223" s="173">
        <v>2.0396600566572243</v>
      </c>
      <c r="L223" s="173">
        <v>2.0634195376039477</v>
      </c>
      <c r="M223" s="173">
        <v>3.2404276706570423</v>
      </c>
      <c r="N223" s="173">
        <v>0.65795485698620126</v>
      </c>
      <c r="O223" s="174">
        <v>7.2704011696975241</v>
      </c>
      <c r="P223" s="290"/>
      <c r="Q223" s="219"/>
      <c r="R223" s="246"/>
      <c r="S223" s="252"/>
      <c r="T223" s="252"/>
      <c r="U223" s="252"/>
      <c r="V223" s="252"/>
      <c r="W223" s="252"/>
      <c r="X223" s="252"/>
      <c r="Y223" s="252"/>
      <c r="Z223" s="119"/>
    </row>
    <row r="224" spans="2:26" ht="12" customHeight="1" x14ac:dyDescent="0.25">
      <c r="B224" s="189"/>
      <c r="C224" s="213"/>
      <c r="D224" s="214">
        <v>54860</v>
      </c>
      <c r="E224" s="390" t="s">
        <v>4</v>
      </c>
      <c r="F224" s="175">
        <v>0.36820998906306956</v>
      </c>
      <c r="G224" s="175">
        <v>1.8665694495078382</v>
      </c>
      <c r="H224" s="175">
        <v>7.1728034998177161</v>
      </c>
      <c r="I224" s="215">
        <v>62.754283631060872</v>
      </c>
      <c r="J224" s="175">
        <v>6.017134524243529</v>
      </c>
      <c r="K224" s="175">
        <v>4.4804958075100254</v>
      </c>
      <c r="L224" s="175">
        <v>3.4050309879693748</v>
      </c>
      <c r="M224" s="175">
        <v>6.7407947502734222</v>
      </c>
      <c r="N224" s="175">
        <v>0.90411957710535906</v>
      </c>
      <c r="O224" s="176">
        <v>6.2905577834487776</v>
      </c>
      <c r="P224" s="290"/>
      <c r="Q224" s="219"/>
      <c r="R224" s="246"/>
      <c r="S224" s="252"/>
      <c r="T224" s="252"/>
      <c r="U224" s="252"/>
      <c r="V224" s="252"/>
      <c r="W224" s="252"/>
      <c r="X224" s="252"/>
      <c r="Y224" s="252"/>
      <c r="Z224" s="119"/>
    </row>
    <row r="225" spans="2:26" ht="12" customHeight="1" x14ac:dyDescent="0.25">
      <c r="B225" s="189"/>
      <c r="C225" s="213"/>
      <c r="D225" s="214">
        <v>39529</v>
      </c>
      <c r="E225" s="390" t="s">
        <v>5</v>
      </c>
      <c r="F225" s="173">
        <v>8.8542588985301929E-2</v>
      </c>
      <c r="G225" s="173">
        <v>0.3870576032786055</v>
      </c>
      <c r="H225" s="173">
        <v>2.509549950669129</v>
      </c>
      <c r="I225" s="173">
        <v>8.9706291583394471</v>
      </c>
      <c r="J225" s="215">
        <v>59.703002858660739</v>
      </c>
      <c r="K225" s="173">
        <v>6.0639024513648208</v>
      </c>
      <c r="L225" s="173">
        <v>4.0147739634192616</v>
      </c>
      <c r="M225" s="173">
        <v>11.2955045662678</v>
      </c>
      <c r="N225" s="173">
        <v>1.6848389789774603</v>
      </c>
      <c r="O225" s="174">
        <v>5.2821978800374412</v>
      </c>
      <c r="P225" s="290"/>
      <c r="Q225" s="219"/>
      <c r="R225" s="246"/>
      <c r="S225" s="252"/>
      <c r="T225" s="252"/>
      <c r="U225" s="252"/>
      <c r="V225" s="252"/>
      <c r="W225" s="252"/>
      <c r="X225" s="252"/>
      <c r="Y225" s="252"/>
      <c r="Z225" s="119"/>
    </row>
    <row r="226" spans="2:26" ht="12" customHeight="1" x14ac:dyDescent="0.25">
      <c r="B226" s="189"/>
      <c r="C226" s="213"/>
      <c r="D226" s="214">
        <v>30789</v>
      </c>
      <c r="E226" s="390" t="s">
        <v>6</v>
      </c>
      <c r="F226" s="175">
        <v>2.2735392510312123E-2</v>
      </c>
      <c r="G226" s="175">
        <v>5.5214524667900881E-2</v>
      </c>
      <c r="H226" s="175">
        <v>0.34427880087044072</v>
      </c>
      <c r="I226" s="175">
        <v>2.0169541069862618</v>
      </c>
      <c r="J226" s="175">
        <v>10.5752054305109</v>
      </c>
      <c r="K226" s="215">
        <v>57.013868589431297</v>
      </c>
      <c r="L226" s="175">
        <v>8.3633765305791012</v>
      </c>
      <c r="M226" s="175">
        <v>16.7040176686479</v>
      </c>
      <c r="N226" s="175">
        <v>0.93539900613855598</v>
      </c>
      <c r="O226" s="176">
        <v>3.9689499496573459</v>
      </c>
      <c r="P226" s="290"/>
      <c r="Q226" s="219"/>
      <c r="R226" s="246"/>
      <c r="S226" s="252"/>
      <c r="T226" s="252"/>
      <c r="U226" s="252"/>
      <c r="V226" s="252"/>
      <c r="W226" s="252"/>
      <c r="X226" s="252"/>
      <c r="Y226" s="252"/>
      <c r="Z226" s="119"/>
    </row>
    <row r="227" spans="2:26" ht="12" customHeight="1" x14ac:dyDescent="0.25">
      <c r="B227" s="189"/>
      <c r="C227" s="220"/>
      <c r="D227" s="221">
        <v>24148</v>
      </c>
      <c r="E227" s="391" t="s">
        <v>21</v>
      </c>
      <c r="F227" s="180">
        <v>0</v>
      </c>
      <c r="G227" s="180">
        <v>0</v>
      </c>
      <c r="H227" s="180">
        <v>1.242338910054663E-2</v>
      </c>
      <c r="I227" s="180">
        <v>0.14493953950637731</v>
      </c>
      <c r="J227" s="180">
        <v>1.64816962067252</v>
      </c>
      <c r="K227" s="180">
        <v>5.3876097399370551</v>
      </c>
      <c r="L227" s="222">
        <v>52.463972171608418</v>
      </c>
      <c r="M227" s="180">
        <v>37.957594831870139</v>
      </c>
      <c r="N227" s="180">
        <v>0.66258075202915356</v>
      </c>
      <c r="O227" s="181">
        <v>1.7227099552757992</v>
      </c>
      <c r="P227" s="290"/>
      <c r="Q227" s="219"/>
      <c r="R227" s="274"/>
      <c r="S227" s="252"/>
      <c r="T227" s="252"/>
      <c r="U227" s="252"/>
      <c r="V227" s="252"/>
      <c r="W227" s="252"/>
      <c r="X227" s="252"/>
      <c r="Y227" s="252"/>
      <c r="Z227" s="119"/>
    </row>
    <row r="228" spans="2:26" ht="12" customHeight="1" x14ac:dyDescent="0.25">
      <c r="B228" s="189"/>
      <c r="C228" s="269"/>
      <c r="D228" s="269"/>
      <c r="E228" s="265"/>
      <c r="F228" s="266"/>
      <c r="G228" s="266"/>
      <c r="H228" s="266"/>
      <c r="I228" s="266"/>
      <c r="J228" s="266"/>
      <c r="K228" s="266"/>
      <c r="L228" s="266"/>
      <c r="M228" s="267"/>
      <c r="N228" s="266"/>
      <c r="O228" s="266"/>
      <c r="P228" s="268"/>
      <c r="Q228" s="219"/>
      <c r="R228" s="272"/>
      <c r="S228" s="252"/>
      <c r="T228" s="252"/>
      <c r="U228" s="252"/>
      <c r="V228" s="252"/>
      <c r="W228" s="252"/>
      <c r="X228" s="252"/>
      <c r="Y228" s="252"/>
      <c r="Z228" s="119"/>
    </row>
    <row r="229" spans="2:26" ht="12" customHeight="1" x14ac:dyDescent="0.25">
      <c r="B229" s="189"/>
      <c r="C229" s="269" t="s">
        <v>39</v>
      </c>
      <c r="D229" s="269"/>
      <c r="E229" s="265"/>
      <c r="F229" s="266"/>
      <c r="G229" s="266"/>
      <c r="H229" s="266"/>
      <c r="I229" s="266"/>
      <c r="J229" s="266"/>
      <c r="K229" s="266"/>
      <c r="L229" s="266"/>
      <c r="M229" s="267"/>
      <c r="N229" s="266"/>
      <c r="O229" s="266"/>
      <c r="P229" s="268"/>
      <c r="Q229" s="212"/>
      <c r="R229" s="272"/>
      <c r="S229" s="252"/>
      <c r="T229" s="252"/>
      <c r="U229" s="252"/>
      <c r="V229" s="252"/>
      <c r="W229" s="252"/>
      <c r="X229" s="252"/>
      <c r="Y229" s="252"/>
      <c r="Z229" s="119"/>
    </row>
    <row r="230" spans="2:26" ht="21" customHeight="1" x14ac:dyDescent="0.25">
      <c r="B230" s="189"/>
      <c r="C230" s="208"/>
      <c r="D230" s="209" t="s">
        <v>86</v>
      </c>
      <c r="E230" s="168" t="s">
        <v>19</v>
      </c>
      <c r="F230" s="198" t="s">
        <v>3</v>
      </c>
      <c r="G230" s="198" t="s">
        <v>2</v>
      </c>
      <c r="H230" s="198" t="s">
        <v>1</v>
      </c>
      <c r="I230" s="198" t="s">
        <v>4</v>
      </c>
      <c r="J230" s="198" t="s">
        <v>5</v>
      </c>
      <c r="K230" s="198" t="s">
        <v>6</v>
      </c>
      <c r="L230" s="198" t="s">
        <v>21</v>
      </c>
      <c r="M230" s="169" t="s">
        <v>35</v>
      </c>
      <c r="N230" s="198" t="s">
        <v>34</v>
      </c>
      <c r="O230" s="170" t="s">
        <v>33</v>
      </c>
      <c r="P230" s="268"/>
      <c r="Q230" s="217"/>
      <c r="R230" s="272"/>
      <c r="S230" s="252"/>
      <c r="T230" s="252"/>
      <c r="U230" s="252"/>
      <c r="V230" s="252"/>
      <c r="W230" s="252"/>
      <c r="X230" s="252"/>
      <c r="Y230" s="252"/>
      <c r="Z230" s="119"/>
    </row>
    <row r="231" spans="2:26" ht="12" customHeight="1" x14ac:dyDescent="0.25">
      <c r="B231" s="189"/>
      <c r="C231" s="213"/>
      <c r="D231" s="214">
        <v>288789</v>
      </c>
      <c r="E231" s="390" t="s">
        <v>3</v>
      </c>
      <c r="F231" s="215">
        <v>60.882859111669759</v>
      </c>
      <c r="G231" s="173">
        <v>1.888229814847519</v>
      </c>
      <c r="H231" s="173">
        <v>1.732752978818445</v>
      </c>
      <c r="I231" s="173">
        <v>1.725481233703499</v>
      </c>
      <c r="J231" s="173">
        <v>0.95536879867307944</v>
      </c>
      <c r="K231" s="173">
        <v>0.9484433271350361</v>
      </c>
      <c r="L231" s="173">
        <v>1.903465852231214</v>
      </c>
      <c r="M231" s="173">
        <v>3.5122528905186843</v>
      </c>
      <c r="N231" s="173">
        <v>0.64891668311466155</v>
      </c>
      <c r="O231" s="174">
        <v>25.802229309288087</v>
      </c>
      <c r="P231" s="290"/>
      <c r="Q231" s="219"/>
      <c r="R231" s="246"/>
      <c r="S231" s="252"/>
      <c r="T231" s="252"/>
      <c r="U231" s="252"/>
      <c r="V231" s="252"/>
      <c r="W231" s="252"/>
      <c r="X231" s="252"/>
      <c r="Y231" s="252"/>
      <c r="Z231" s="119"/>
    </row>
    <row r="232" spans="2:26" ht="12" customHeight="1" x14ac:dyDescent="0.25">
      <c r="B232" s="189"/>
      <c r="C232" s="213"/>
      <c r="D232" s="214">
        <v>52028</v>
      </c>
      <c r="E232" s="390" t="s">
        <v>2</v>
      </c>
      <c r="F232" s="175">
        <v>10.35404013223649</v>
      </c>
      <c r="G232" s="215">
        <v>48.35281002537095</v>
      </c>
      <c r="H232" s="175">
        <v>5.4201583762589367</v>
      </c>
      <c r="I232" s="175">
        <v>4.3245944491427695</v>
      </c>
      <c r="J232" s="175">
        <v>2.7523641116321982</v>
      </c>
      <c r="K232" s="175">
        <v>2.8177135388636887</v>
      </c>
      <c r="L232" s="175">
        <v>2.4755900668870607</v>
      </c>
      <c r="M232" s="175">
        <v>5.9256554163142932</v>
      </c>
      <c r="N232" s="175">
        <v>1.0571230875682329</v>
      </c>
      <c r="O232" s="176">
        <v>16.519950795725379</v>
      </c>
      <c r="P232" s="290"/>
      <c r="Q232" s="219"/>
      <c r="R232" s="246"/>
      <c r="S232" s="252"/>
      <c r="T232" s="252"/>
      <c r="U232" s="252"/>
      <c r="V232" s="252"/>
      <c r="W232" s="252"/>
      <c r="X232" s="252"/>
      <c r="Y232" s="252"/>
      <c r="Z232" s="119"/>
    </row>
    <row r="233" spans="2:26" ht="12" customHeight="1" x14ac:dyDescent="0.25">
      <c r="B233" s="189"/>
      <c r="C233" s="213"/>
      <c r="D233" s="214">
        <v>52957</v>
      </c>
      <c r="E233" s="390" t="s">
        <v>1</v>
      </c>
      <c r="F233" s="173">
        <v>4.3544762732027875</v>
      </c>
      <c r="G233" s="173">
        <v>7.4607700587268928</v>
      </c>
      <c r="H233" s="215">
        <v>46.14120890533831</v>
      </c>
      <c r="I233" s="173">
        <v>6.09739977717771</v>
      </c>
      <c r="J233" s="173">
        <v>3.398984081424552</v>
      </c>
      <c r="K233" s="173">
        <v>3.3196744528579778</v>
      </c>
      <c r="L233" s="173">
        <v>3.0420907528749739</v>
      </c>
      <c r="M233" s="173">
        <v>9.6795513341012551</v>
      </c>
      <c r="N233" s="173">
        <v>1.1707611836017899</v>
      </c>
      <c r="O233" s="174">
        <v>15.33508318069377</v>
      </c>
      <c r="P233" s="290"/>
      <c r="Q233" s="219"/>
      <c r="R233" s="246"/>
      <c r="S233" s="252"/>
      <c r="T233" s="252"/>
      <c r="U233" s="252"/>
      <c r="V233" s="252"/>
      <c r="W233" s="252"/>
      <c r="X233" s="252"/>
      <c r="Y233" s="252"/>
      <c r="Z233" s="119"/>
    </row>
    <row r="234" spans="2:26" ht="12" customHeight="1" x14ac:dyDescent="0.25">
      <c r="B234" s="189"/>
      <c r="C234" s="213"/>
      <c r="D234" s="214">
        <v>53434</v>
      </c>
      <c r="E234" s="390" t="s">
        <v>4</v>
      </c>
      <c r="F234" s="175">
        <v>1.2445259572556802</v>
      </c>
      <c r="G234" s="175">
        <v>3.34056967473893</v>
      </c>
      <c r="H234" s="175">
        <v>8.0080098813489542</v>
      </c>
      <c r="I234" s="215">
        <v>40.44615787700716</v>
      </c>
      <c r="J234" s="175">
        <v>6.1159561327993401</v>
      </c>
      <c r="K234" s="175">
        <v>5.5152150316278021</v>
      </c>
      <c r="L234" s="175">
        <v>4.3399333757532652</v>
      </c>
      <c r="M234" s="175">
        <v>16.394056218886849</v>
      </c>
      <c r="N234" s="175">
        <v>1.5739042557173339</v>
      </c>
      <c r="O234" s="176">
        <v>13.021671594864689</v>
      </c>
      <c r="P234" s="290"/>
      <c r="Q234" s="219"/>
      <c r="R234" s="246"/>
      <c r="S234" s="252"/>
      <c r="T234" s="252"/>
      <c r="U234" s="252"/>
      <c r="V234" s="252"/>
      <c r="W234" s="252"/>
      <c r="X234" s="252"/>
      <c r="Y234" s="252"/>
      <c r="Z234" s="119"/>
    </row>
    <row r="235" spans="2:26" ht="12" customHeight="1" x14ac:dyDescent="0.25">
      <c r="B235" s="189"/>
      <c r="C235" s="213"/>
      <c r="D235" s="214">
        <v>38366</v>
      </c>
      <c r="E235" s="390" t="s">
        <v>5</v>
      </c>
      <c r="F235" s="173">
        <v>0.33362873377469637</v>
      </c>
      <c r="G235" s="173">
        <v>1.334514935098785</v>
      </c>
      <c r="H235" s="173">
        <v>5.3980086534952809</v>
      </c>
      <c r="I235" s="173">
        <v>10.100088620132409</v>
      </c>
      <c r="J235" s="215">
        <v>39.256112182661731</v>
      </c>
      <c r="K235" s="173">
        <v>5.447531668664964</v>
      </c>
      <c r="L235" s="173">
        <v>4.3554188604493564</v>
      </c>
      <c r="M235" s="173">
        <v>18.863055830683408</v>
      </c>
      <c r="N235" s="173">
        <v>3.1825053432726889</v>
      </c>
      <c r="O235" s="174">
        <v>11.729135171766671</v>
      </c>
      <c r="P235" s="290"/>
      <c r="Q235" s="219"/>
      <c r="R235" s="246"/>
      <c r="S235" s="252"/>
      <c r="T235" s="252"/>
      <c r="U235" s="252"/>
      <c r="V235" s="252"/>
      <c r="W235" s="252"/>
      <c r="X235" s="252"/>
      <c r="Y235" s="252"/>
      <c r="Z235" s="119"/>
    </row>
    <row r="236" spans="2:26" ht="12" customHeight="1" x14ac:dyDescent="0.25">
      <c r="B236" s="189"/>
      <c r="C236" s="213"/>
      <c r="D236" s="214">
        <v>30145</v>
      </c>
      <c r="E236" s="390" t="s">
        <v>6</v>
      </c>
      <c r="F236" s="175">
        <v>0.11610549013103329</v>
      </c>
      <c r="G236" s="175">
        <v>0.29192237518659808</v>
      </c>
      <c r="H236" s="175">
        <v>1.7780726488638252</v>
      </c>
      <c r="I236" s="175">
        <v>4.0338364571239023</v>
      </c>
      <c r="J236" s="175">
        <v>13.83313982418311</v>
      </c>
      <c r="K236" s="215">
        <v>34.881406535080451</v>
      </c>
      <c r="L236" s="175">
        <v>9.1457953226073982</v>
      </c>
      <c r="M236" s="175">
        <v>25.118593464919559</v>
      </c>
      <c r="N236" s="175">
        <v>1.5856692652181121</v>
      </c>
      <c r="O236" s="176">
        <v>9.2154586166860177</v>
      </c>
      <c r="P236" s="290"/>
      <c r="Q236" s="219"/>
      <c r="R236" s="246"/>
      <c r="S236" s="252"/>
      <c r="T236" s="252"/>
      <c r="U236" s="252"/>
      <c r="V236" s="252"/>
      <c r="W236" s="252"/>
      <c r="X236" s="252"/>
      <c r="Y236" s="252"/>
      <c r="Z236" s="119"/>
    </row>
    <row r="237" spans="2:26" ht="12" customHeight="1" x14ac:dyDescent="0.25">
      <c r="B237" s="189"/>
      <c r="C237" s="220"/>
      <c r="D237" s="221">
        <v>23976</v>
      </c>
      <c r="E237" s="391" t="s">
        <v>21</v>
      </c>
      <c r="F237" s="180">
        <v>1.6683350016683352E-2</v>
      </c>
      <c r="G237" s="180">
        <v>3.3366700033366704E-2</v>
      </c>
      <c r="H237" s="180">
        <v>0.25442108775442107</v>
      </c>
      <c r="I237" s="180">
        <v>1.2345679012345681</v>
      </c>
      <c r="J237" s="180">
        <v>4.5670670670670672</v>
      </c>
      <c r="K237" s="180">
        <v>6.977811144477811</v>
      </c>
      <c r="L237" s="222">
        <v>33.508508508508513</v>
      </c>
      <c r="M237" s="180">
        <v>48.802969636302969</v>
      </c>
      <c r="N237" s="180">
        <v>1.1302969636302971</v>
      </c>
      <c r="O237" s="181">
        <v>3.474307640974307</v>
      </c>
      <c r="P237" s="290"/>
      <c r="Q237" s="219"/>
      <c r="R237" s="274"/>
      <c r="S237" s="252"/>
      <c r="T237" s="252"/>
      <c r="U237" s="252"/>
      <c r="V237" s="252"/>
      <c r="W237" s="252"/>
      <c r="X237" s="252"/>
      <c r="Y237" s="252"/>
      <c r="Z237" s="119"/>
    </row>
    <row r="238" spans="2:26" ht="12" customHeight="1" x14ac:dyDescent="0.25">
      <c r="B238" s="189"/>
      <c r="C238" s="269"/>
      <c r="D238" s="269"/>
      <c r="E238" s="265"/>
      <c r="F238" s="266"/>
      <c r="G238" s="266"/>
      <c r="H238" s="266"/>
      <c r="I238" s="266"/>
      <c r="J238" s="266"/>
      <c r="K238" s="266"/>
      <c r="L238" s="266"/>
      <c r="M238" s="267"/>
      <c r="N238" s="266"/>
      <c r="O238" s="266"/>
      <c r="P238" s="268"/>
      <c r="Q238" s="219"/>
      <c r="R238" s="272"/>
      <c r="S238" s="252"/>
      <c r="T238" s="252"/>
      <c r="U238" s="252"/>
      <c r="V238" s="252"/>
      <c r="W238" s="252"/>
      <c r="X238" s="252"/>
      <c r="Y238" s="252"/>
      <c r="Z238" s="119"/>
    </row>
    <row r="239" spans="2:26" ht="12" customHeight="1" x14ac:dyDescent="0.25">
      <c r="B239" s="189"/>
      <c r="C239" s="269" t="s">
        <v>38</v>
      </c>
      <c r="D239" s="269"/>
      <c r="E239" s="265"/>
      <c r="F239" s="266"/>
      <c r="G239" s="266"/>
      <c r="H239" s="266"/>
      <c r="I239" s="266"/>
      <c r="J239" s="266"/>
      <c r="K239" s="266"/>
      <c r="L239" s="266"/>
      <c r="M239" s="267"/>
      <c r="N239" s="266"/>
      <c r="O239" s="266"/>
      <c r="P239" s="268"/>
      <c r="Q239" s="212"/>
      <c r="R239" s="272"/>
      <c r="S239" s="252"/>
      <c r="T239" s="252"/>
      <c r="U239" s="252"/>
      <c r="V239" s="252"/>
      <c r="W239" s="252"/>
      <c r="X239" s="252"/>
      <c r="Y239" s="252"/>
      <c r="Z239" s="119"/>
    </row>
    <row r="240" spans="2:26" ht="21" customHeight="1" x14ac:dyDescent="0.25">
      <c r="B240" s="189"/>
      <c r="C240" s="208"/>
      <c r="D240" s="209" t="s">
        <v>86</v>
      </c>
      <c r="E240" s="168" t="s">
        <v>19</v>
      </c>
      <c r="F240" s="198" t="s">
        <v>3</v>
      </c>
      <c r="G240" s="198" t="s">
        <v>2</v>
      </c>
      <c r="H240" s="198" t="s">
        <v>1</v>
      </c>
      <c r="I240" s="198" t="s">
        <v>4</v>
      </c>
      <c r="J240" s="198" t="s">
        <v>5</v>
      </c>
      <c r="K240" s="198" t="s">
        <v>6</v>
      </c>
      <c r="L240" s="198" t="s">
        <v>21</v>
      </c>
      <c r="M240" s="169" t="s">
        <v>35</v>
      </c>
      <c r="N240" s="198" t="s">
        <v>34</v>
      </c>
      <c r="O240" s="170" t="s">
        <v>33</v>
      </c>
      <c r="P240" s="268"/>
      <c r="Q240" s="217"/>
      <c r="R240" s="272"/>
      <c r="S240" s="252"/>
      <c r="T240" s="252"/>
      <c r="U240" s="252"/>
      <c r="V240" s="252"/>
      <c r="W240" s="252"/>
      <c r="X240" s="252"/>
      <c r="Y240" s="252"/>
      <c r="Z240" s="119"/>
    </row>
    <row r="241" spans="2:26" ht="12" customHeight="1" x14ac:dyDescent="0.25">
      <c r="B241" s="189"/>
      <c r="C241" s="213"/>
      <c r="D241" s="214">
        <v>285443</v>
      </c>
      <c r="E241" s="390" t="s">
        <v>3</v>
      </c>
      <c r="F241" s="215">
        <v>46.103775534870351</v>
      </c>
      <c r="G241" s="173">
        <v>2.1962353254415068</v>
      </c>
      <c r="H241" s="173">
        <v>2.1986876539274043</v>
      </c>
      <c r="I241" s="173">
        <v>2.145437092519348</v>
      </c>
      <c r="J241" s="173">
        <v>1.1879779850968502</v>
      </c>
      <c r="K241" s="173">
        <v>1.2335212284063721</v>
      </c>
      <c r="L241" s="173">
        <v>1.7775878196347441</v>
      </c>
      <c r="M241" s="173">
        <v>5.7366969937956096</v>
      </c>
      <c r="N241" s="173">
        <v>1.0142129952389789</v>
      </c>
      <c r="O241" s="174">
        <v>36.40586737106883</v>
      </c>
      <c r="P241" s="290"/>
      <c r="Q241" s="219"/>
      <c r="R241" s="246"/>
      <c r="S241" s="252"/>
      <c r="T241" s="252"/>
      <c r="U241" s="252"/>
      <c r="V241" s="252"/>
      <c r="W241" s="252"/>
      <c r="X241" s="252"/>
      <c r="Y241" s="252"/>
      <c r="Z241" s="119"/>
    </row>
    <row r="242" spans="2:26" ht="12" customHeight="1" x14ac:dyDescent="0.25">
      <c r="B242" s="189"/>
      <c r="C242" s="213"/>
      <c r="D242" s="214">
        <v>51251</v>
      </c>
      <c r="E242" s="390" t="s">
        <v>2</v>
      </c>
      <c r="F242" s="175">
        <v>10.74320501063394</v>
      </c>
      <c r="G242" s="215">
        <v>34.016897231273539</v>
      </c>
      <c r="H242" s="175">
        <v>5.2213615344090858</v>
      </c>
      <c r="I242" s="175">
        <v>4.6008858363739238</v>
      </c>
      <c r="J242" s="175">
        <v>3.0887202200932671</v>
      </c>
      <c r="K242" s="175">
        <v>3.7306589139724102</v>
      </c>
      <c r="L242" s="175">
        <v>3.4516399680006242</v>
      </c>
      <c r="M242" s="175">
        <v>9.3871339095822535</v>
      </c>
      <c r="N242" s="175">
        <v>1.4633860802716039</v>
      </c>
      <c r="O242" s="176">
        <v>24.296111295389363</v>
      </c>
      <c r="P242" s="290"/>
      <c r="Q242" s="219"/>
      <c r="R242" s="246"/>
      <c r="S242" s="252"/>
      <c r="T242" s="252"/>
      <c r="U242" s="252"/>
      <c r="V242" s="252"/>
      <c r="W242" s="252"/>
      <c r="X242" s="252"/>
      <c r="Y242" s="252"/>
      <c r="Z242" s="119"/>
    </row>
    <row r="243" spans="2:26" ht="12" customHeight="1" x14ac:dyDescent="0.25">
      <c r="B243" s="189"/>
      <c r="C243" s="213"/>
      <c r="D243" s="214">
        <v>51498</v>
      </c>
      <c r="E243" s="390" t="s">
        <v>1</v>
      </c>
      <c r="F243" s="173">
        <v>4.9497067847295053</v>
      </c>
      <c r="G243" s="173">
        <v>7.1595013398578597</v>
      </c>
      <c r="H243" s="215">
        <v>31.451706862402418</v>
      </c>
      <c r="I243" s="173">
        <v>5.5206027418540531</v>
      </c>
      <c r="J243" s="173">
        <v>3.5244087149015488</v>
      </c>
      <c r="K243" s="173">
        <v>3.7477183579944855</v>
      </c>
      <c r="L243" s="173">
        <v>3.8894714357839137</v>
      </c>
      <c r="M243" s="173">
        <v>15.091848227115619</v>
      </c>
      <c r="N243" s="173">
        <v>1.528214687949047</v>
      </c>
      <c r="O243" s="174">
        <v>23.136820847411549</v>
      </c>
      <c r="P243" s="290"/>
      <c r="Q243" s="219"/>
      <c r="R243" s="246"/>
      <c r="S243" s="252"/>
      <c r="T243" s="252"/>
      <c r="U243" s="252"/>
      <c r="V243" s="252"/>
      <c r="W243" s="252"/>
      <c r="X243" s="252"/>
      <c r="Y243" s="252"/>
      <c r="Z243" s="119"/>
    </row>
    <row r="244" spans="2:26" ht="12" customHeight="1" x14ac:dyDescent="0.25">
      <c r="B244" s="189"/>
      <c r="C244" s="213"/>
      <c r="D244" s="214">
        <v>52035</v>
      </c>
      <c r="E244" s="390" t="s">
        <v>4</v>
      </c>
      <c r="F244" s="175">
        <v>1.8814259632939361</v>
      </c>
      <c r="G244" s="175">
        <v>3.4419140962813488</v>
      </c>
      <c r="H244" s="175">
        <v>7.2528106082444506</v>
      </c>
      <c r="I244" s="215">
        <v>26.443739790525612</v>
      </c>
      <c r="J244" s="175">
        <v>5.6615739406168908</v>
      </c>
      <c r="K244" s="175">
        <v>4.8851734409532046</v>
      </c>
      <c r="L244" s="175">
        <v>4.7583357355626017</v>
      </c>
      <c r="M244" s="175">
        <v>23.85701931392332</v>
      </c>
      <c r="N244" s="175">
        <v>2.1889113096953969</v>
      </c>
      <c r="O244" s="176">
        <v>19.62909580090324</v>
      </c>
      <c r="P244" s="290"/>
      <c r="Q244" s="219"/>
      <c r="R244" s="246"/>
      <c r="S244" s="252"/>
      <c r="T244" s="252"/>
      <c r="U244" s="252"/>
      <c r="V244" s="252"/>
      <c r="W244" s="252"/>
      <c r="X244" s="252"/>
      <c r="Y244" s="252"/>
      <c r="Z244" s="119"/>
    </row>
    <row r="245" spans="2:26" ht="12" customHeight="1" x14ac:dyDescent="0.25">
      <c r="B245" s="189"/>
      <c r="C245" s="213"/>
      <c r="D245" s="214">
        <v>36580</v>
      </c>
      <c r="E245" s="390" t="s">
        <v>5</v>
      </c>
      <c r="F245" s="173">
        <v>0.73264078731547277</v>
      </c>
      <c r="G245" s="173">
        <v>2.151448879168945</v>
      </c>
      <c r="H245" s="173">
        <v>6.3422635319846901</v>
      </c>
      <c r="I245" s="173">
        <v>8.9666484417714596</v>
      </c>
      <c r="J245" s="215">
        <v>27.091306724986332</v>
      </c>
      <c r="K245" s="173">
        <v>4.6118097320940405</v>
      </c>
      <c r="L245" s="173">
        <v>4.1388737014762169</v>
      </c>
      <c r="M245" s="173">
        <v>24.25095680699836</v>
      </c>
      <c r="N245" s="173">
        <v>3.7725533078184799</v>
      </c>
      <c r="O245" s="174">
        <v>17.941498086386002</v>
      </c>
      <c r="P245" s="290"/>
      <c r="Q245" s="219"/>
      <c r="R245" s="246"/>
      <c r="S245" s="252"/>
      <c r="T245" s="252"/>
      <c r="U245" s="252"/>
      <c r="V245" s="252"/>
      <c r="W245" s="252"/>
      <c r="X245" s="252"/>
      <c r="Y245" s="252"/>
      <c r="Z245" s="119"/>
    </row>
    <row r="246" spans="2:26" ht="12" customHeight="1" x14ac:dyDescent="0.25">
      <c r="B246" s="189"/>
      <c r="C246" s="213"/>
      <c r="D246" s="214">
        <v>29401</v>
      </c>
      <c r="E246" s="390" t="s">
        <v>6</v>
      </c>
      <c r="F246" s="175">
        <v>0.18706846705894362</v>
      </c>
      <c r="G246" s="175">
        <v>0.57481038059929934</v>
      </c>
      <c r="H246" s="175">
        <v>3.333219958504813</v>
      </c>
      <c r="I246" s="175">
        <v>4.6835141661848239</v>
      </c>
      <c r="J246" s="175">
        <v>13.462127138532701</v>
      </c>
      <c r="K246" s="215">
        <v>22.713513145811358</v>
      </c>
      <c r="L246" s="175">
        <v>7.9725179415666121</v>
      </c>
      <c r="M246" s="175">
        <v>30.281282949559539</v>
      </c>
      <c r="N246" s="175">
        <v>2.0067344648141217</v>
      </c>
      <c r="O246" s="176">
        <v>14.785211387367781</v>
      </c>
      <c r="P246" s="290"/>
      <c r="Q246" s="219"/>
      <c r="R246" s="246"/>
      <c r="S246" s="252"/>
      <c r="T246" s="252"/>
      <c r="U246" s="252"/>
      <c r="V246" s="252"/>
      <c r="W246" s="252"/>
      <c r="X246" s="252"/>
      <c r="Y246" s="252"/>
      <c r="Z246" s="119"/>
    </row>
    <row r="247" spans="2:26" ht="12" customHeight="1" x14ac:dyDescent="0.25">
      <c r="B247" s="189"/>
      <c r="C247" s="220"/>
      <c r="D247" s="221">
        <v>23738</v>
      </c>
      <c r="E247" s="391" t="s">
        <v>21</v>
      </c>
      <c r="F247" s="180">
        <v>3.3701238520515632E-2</v>
      </c>
      <c r="G247" s="180">
        <v>0.1600808829724493</v>
      </c>
      <c r="H247" s="180">
        <v>1.141629454882467</v>
      </c>
      <c r="I247" s="180">
        <v>2.2411323616142891</v>
      </c>
      <c r="J247" s="180">
        <v>6.3442581514870673</v>
      </c>
      <c r="K247" s="180">
        <v>7.2247030078355383</v>
      </c>
      <c r="L247" s="222">
        <v>22.794675204313762</v>
      </c>
      <c r="M247" s="180">
        <v>53.559693318729465</v>
      </c>
      <c r="N247" s="180">
        <v>1.436515291936979</v>
      </c>
      <c r="O247" s="181">
        <v>5.063611087707474</v>
      </c>
      <c r="P247" s="290"/>
      <c r="Q247" s="219"/>
      <c r="R247" s="274"/>
      <c r="S247" s="252"/>
      <c r="T247" s="252"/>
      <c r="U247" s="252"/>
      <c r="V247" s="252"/>
      <c r="W247" s="252"/>
      <c r="X247" s="252"/>
      <c r="Y247" s="252"/>
      <c r="Z247" s="119"/>
    </row>
    <row r="248" spans="2:26" ht="12" customHeight="1" x14ac:dyDescent="0.25">
      <c r="B248" s="189"/>
      <c r="C248" s="269"/>
      <c r="D248" s="269"/>
      <c r="E248" s="265"/>
      <c r="F248" s="266"/>
      <c r="G248" s="266"/>
      <c r="H248" s="266"/>
      <c r="I248" s="266"/>
      <c r="J248" s="266"/>
      <c r="K248" s="266"/>
      <c r="L248" s="266"/>
      <c r="M248" s="267"/>
      <c r="N248" s="266"/>
      <c r="O248" s="266"/>
      <c r="P248" s="268"/>
      <c r="Q248" s="219"/>
      <c r="R248" s="272"/>
      <c r="S248" s="252"/>
      <c r="T248" s="252"/>
      <c r="U248" s="252"/>
      <c r="V248" s="252"/>
      <c r="W248" s="252"/>
      <c r="X248" s="252"/>
      <c r="Y248" s="252"/>
      <c r="Z248" s="119"/>
    </row>
    <row r="249" spans="2:26" ht="12" customHeight="1" x14ac:dyDescent="0.25">
      <c r="B249" s="189"/>
      <c r="C249" s="269" t="s">
        <v>37</v>
      </c>
      <c r="D249" s="269"/>
      <c r="E249" s="265"/>
      <c r="F249" s="266"/>
      <c r="G249" s="266"/>
      <c r="H249" s="266"/>
      <c r="I249" s="266"/>
      <c r="J249" s="266"/>
      <c r="K249" s="266"/>
      <c r="L249" s="266"/>
      <c r="M249" s="267"/>
      <c r="N249" s="266"/>
      <c r="O249" s="266"/>
      <c r="P249" s="268"/>
      <c r="Q249" s="252"/>
      <c r="R249" s="272"/>
      <c r="S249" s="252"/>
      <c r="T249" s="252"/>
      <c r="U249" s="252"/>
      <c r="V249" s="252"/>
      <c r="W249" s="252"/>
      <c r="X249" s="252"/>
      <c r="Y249" s="252"/>
      <c r="Z249" s="119"/>
    </row>
    <row r="250" spans="2:26" ht="21" customHeight="1" x14ac:dyDescent="0.25">
      <c r="B250" s="189"/>
      <c r="C250" s="208"/>
      <c r="D250" s="209" t="s">
        <v>86</v>
      </c>
      <c r="E250" s="168" t="s">
        <v>19</v>
      </c>
      <c r="F250" s="198" t="s">
        <v>3</v>
      </c>
      <c r="G250" s="198" t="s">
        <v>2</v>
      </c>
      <c r="H250" s="198" t="s">
        <v>1</v>
      </c>
      <c r="I250" s="198" t="s">
        <v>4</v>
      </c>
      <c r="J250" s="198" t="s">
        <v>5</v>
      </c>
      <c r="K250" s="198" t="s">
        <v>6</v>
      </c>
      <c r="L250" s="198" t="s">
        <v>21</v>
      </c>
      <c r="M250" s="169" t="s">
        <v>35</v>
      </c>
      <c r="N250" s="198" t="s">
        <v>34</v>
      </c>
      <c r="O250" s="170" t="s">
        <v>33</v>
      </c>
      <c r="P250" s="268"/>
      <c r="Q250" s="217"/>
      <c r="R250" s="272"/>
      <c r="S250" s="252"/>
      <c r="T250" s="252"/>
      <c r="U250" s="252"/>
      <c r="V250" s="252"/>
      <c r="W250" s="252"/>
      <c r="X250" s="252"/>
      <c r="Y250" s="252"/>
      <c r="Z250" s="119"/>
    </row>
    <row r="251" spans="2:26" ht="12" customHeight="1" x14ac:dyDescent="0.25">
      <c r="B251" s="189"/>
      <c r="C251" s="213"/>
      <c r="D251" s="214">
        <v>282608</v>
      </c>
      <c r="E251" s="390" t="s">
        <v>3</v>
      </c>
      <c r="F251" s="215">
        <v>34.366684594915917</v>
      </c>
      <c r="G251" s="173">
        <v>2.2989441204778349</v>
      </c>
      <c r="H251" s="173">
        <v>2.49992923059503</v>
      </c>
      <c r="I251" s="173">
        <v>2.3937751231387647</v>
      </c>
      <c r="J251" s="173">
        <v>1.439449697106947</v>
      </c>
      <c r="K251" s="173">
        <v>1.552326898035441</v>
      </c>
      <c r="L251" s="173">
        <v>1.6337117137519108</v>
      </c>
      <c r="M251" s="173">
        <v>7.1526637604031027</v>
      </c>
      <c r="N251" s="173">
        <v>1.3442648474211629</v>
      </c>
      <c r="O251" s="174">
        <v>45.318250014153882</v>
      </c>
      <c r="P251" s="290"/>
      <c r="Q251" s="219"/>
      <c r="R251" s="246"/>
      <c r="S251" s="252"/>
      <c r="T251" s="252"/>
      <c r="U251" s="252"/>
      <c r="V251" s="252"/>
      <c r="W251" s="252"/>
      <c r="X251" s="252"/>
      <c r="Y251" s="252"/>
      <c r="Z251" s="119"/>
    </row>
    <row r="252" spans="2:26" ht="12" customHeight="1" x14ac:dyDescent="0.25">
      <c r="B252" s="189"/>
      <c r="C252" s="213"/>
      <c r="D252" s="214">
        <v>50452</v>
      </c>
      <c r="E252" s="390" t="s">
        <v>2</v>
      </c>
      <c r="F252" s="175">
        <v>10.0154602394355</v>
      </c>
      <c r="G252" s="215">
        <v>23.812732894632521</v>
      </c>
      <c r="H252" s="175">
        <v>4.9413303734242451</v>
      </c>
      <c r="I252" s="175">
        <v>4.3249028779830327</v>
      </c>
      <c r="J252" s="175">
        <v>3.2644890192658358</v>
      </c>
      <c r="K252" s="175">
        <v>3.8551494489812113</v>
      </c>
      <c r="L252" s="175">
        <v>4.7629429953222875</v>
      </c>
      <c r="M252" s="175">
        <v>11.87068897169587</v>
      </c>
      <c r="N252" s="175">
        <v>1.795766272893047</v>
      </c>
      <c r="O252" s="176">
        <v>31.35653690636644</v>
      </c>
      <c r="P252" s="290"/>
      <c r="Q252" s="219"/>
      <c r="R252" s="246"/>
      <c r="S252" s="252"/>
      <c r="T252" s="252"/>
      <c r="U252" s="252"/>
      <c r="V252" s="252"/>
      <c r="W252" s="252"/>
      <c r="X252" s="252"/>
      <c r="Y252" s="252"/>
      <c r="Z252" s="119"/>
    </row>
    <row r="253" spans="2:26" ht="12" customHeight="1" x14ac:dyDescent="0.25">
      <c r="B253" s="189"/>
      <c r="C253" s="213"/>
      <c r="D253" s="214">
        <v>50000</v>
      </c>
      <c r="E253" s="390" t="s">
        <v>1</v>
      </c>
      <c r="F253" s="173">
        <v>5.1520000000000001</v>
      </c>
      <c r="G253" s="173">
        <v>6.0060000000000002</v>
      </c>
      <c r="H253" s="215">
        <v>21.492000000000001</v>
      </c>
      <c r="I253" s="173">
        <v>4.7419999999999991</v>
      </c>
      <c r="J253" s="173">
        <v>3.51</v>
      </c>
      <c r="K253" s="173">
        <v>3.4739999999999993</v>
      </c>
      <c r="L253" s="173">
        <v>4.0060000000000011</v>
      </c>
      <c r="M253" s="173">
        <v>19.898</v>
      </c>
      <c r="N253" s="173">
        <v>1.8280000000000001</v>
      </c>
      <c r="O253" s="174">
        <v>29.892000000000003</v>
      </c>
      <c r="P253" s="290"/>
      <c r="Q253" s="219"/>
      <c r="R253" s="246"/>
      <c r="S253" s="252"/>
      <c r="T253" s="252"/>
      <c r="U253" s="252"/>
      <c r="V253" s="252"/>
      <c r="W253" s="252"/>
      <c r="X253" s="252"/>
      <c r="Y253" s="252"/>
      <c r="Z253" s="119"/>
    </row>
    <row r="254" spans="2:26" ht="12" customHeight="1" x14ac:dyDescent="0.25">
      <c r="B254" s="189"/>
      <c r="C254" s="213"/>
      <c r="D254" s="214">
        <v>50530</v>
      </c>
      <c r="E254" s="390" t="s">
        <v>4</v>
      </c>
      <c r="F254" s="175">
        <v>2.119532950722343</v>
      </c>
      <c r="G254" s="175">
        <v>3.097169998020977</v>
      </c>
      <c r="H254" s="175">
        <v>5.897486641599051</v>
      </c>
      <c r="I254" s="215">
        <v>17.623194142093809</v>
      </c>
      <c r="J254" s="175">
        <v>5.050465070255294</v>
      </c>
      <c r="K254" s="175">
        <v>4.2489610132594491</v>
      </c>
      <c r="L254" s="175">
        <v>4.3399960419552741</v>
      </c>
      <c r="M254" s="175">
        <v>29.62398575103898</v>
      </c>
      <c r="N254" s="175">
        <v>2.7627152186819712</v>
      </c>
      <c r="O254" s="176">
        <v>25.23649317237285</v>
      </c>
      <c r="P254" s="290"/>
      <c r="Q254" s="219"/>
      <c r="R254" s="246"/>
      <c r="S254" s="252"/>
      <c r="T254" s="252"/>
      <c r="U254" s="252"/>
      <c r="V254" s="252"/>
      <c r="W254" s="252"/>
      <c r="X254" s="252"/>
      <c r="Y254" s="252"/>
      <c r="Z254" s="119"/>
    </row>
    <row r="255" spans="2:26" ht="12" customHeight="1" x14ac:dyDescent="0.25">
      <c r="B255" s="189"/>
      <c r="C255" s="213"/>
      <c r="D255" s="214">
        <v>34701</v>
      </c>
      <c r="E255" s="390" t="s">
        <v>5</v>
      </c>
      <c r="F255" s="173">
        <v>1.293910838304372</v>
      </c>
      <c r="G255" s="173">
        <v>2.662747471254431</v>
      </c>
      <c r="H255" s="173">
        <v>6.1150975476211062</v>
      </c>
      <c r="I255" s="173">
        <v>7.3859542952652664</v>
      </c>
      <c r="J255" s="215">
        <v>18.944699000028812</v>
      </c>
      <c r="K255" s="173">
        <v>3.9681853548889081</v>
      </c>
      <c r="L255" s="173">
        <v>3.7693438229445833</v>
      </c>
      <c r="M255" s="173">
        <v>28.316186853404801</v>
      </c>
      <c r="N255" s="173">
        <v>4.0488746721996485</v>
      </c>
      <c r="O255" s="174">
        <v>23.49500014408806</v>
      </c>
      <c r="P255" s="290"/>
      <c r="Q255" s="219"/>
      <c r="R255" s="246"/>
      <c r="S255" s="252"/>
      <c r="T255" s="252"/>
      <c r="U255" s="252"/>
      <c r="V255" s="252"/>
      <c r="W255" s="252"/>
      <c r="X255" s="252"/>
      <c r="Y255" s="252"/>
      <c r="Z255" s="119"/>
    </row>
    <row r="256" spans="2:26" ht="12" customHeight="1" x14ac:dyDescent="0.25">
      <c r="B256" s="189"/>
      <c r="C256" s="213"/>
      <c r="D256" s="214">
        <v>28583</v>
      </c>
      <c r="E256" s="390" t="s">
        <v>6</v>
      </c>
      <c r="F256" s="175">
        <v>0.35335689045936397</v>
      </c>
      <c r="G256" s="175">
        <v>0.96910751145785956</v>
      </c>
      <c r="H256" s="175">
        <v>4.0268691180072054</v>
      </c>
      <c r="I256" s="175">
        <v>4.7370814819997893</v>
      </c>
      <c r="J256" s="175">
        <v>12.031627190987649</v>
      </c>
      <c r="K256" s="215">
        <v>14.48063534268622</v>
      </c>
      <c r="L256" s="175">
        <v>6.4723786866319148</v>
      </c>
      <c r="M256" s="175">
        <v>34.345590036035411</v>
      </c>
      <c r="N256" s="175">
        <v>2.4140223209600111</v>
      </c>
      <c r="O256" s="176">
        <v>20.169331420774579</v>
      </c>
      <c r="P256" s="290"/>
      <c r="Q256" s="219"/>
      <c r="R256" s="246"/>
      <c r="S256" s="252"/>
      <c r="T256" s="252"/>
      <c r="U256" s="252"/>
      <c r="V256" s="252"/>
      <c r="W256" s="252"/>
      <c r="X256" s="252"/>
      <c r="Y256" s="252"/>
      <c r="Z256" s="119"/>
    </row>
    <row r="257" spans="2:26" ht="12" customHeight="1" x14ac:dyDescent="0.25">
      <c r="B257" s="189"/>
      <c r="C257" s="220"/>
      <c r="D257" s="221">
        <v>23400</v>
      </c>
      <c r="E257" s="391" t="s">
        <v>21</v>
      </c>
      <c r="F257" s="180">
        <v>0.1196581196581197</v>
      </c>
      <c r="G257" s="180">
        <v>0.33760683760683757</v>
      </c>
      <c r="H257" s="180">
        <v>2.4786324786324787</v>
      </c>
      <c r="I257" s="180">
        <v>2.957264957264957</v>
      </c>
      <c r="J257" s="180">
        <v>7.6794871794871806</v>
      </c>
      <c r="K257" s="180">
        <v>6.6923076923076916</v>
      </c>
      <c r="L257" s="222">
        <v>15.059829059829061</v>
      </c>
      <c r="M257" s="180">
        <v>56.457264957264954</v>
      </c>
      <c r="N257" s="180">
        <v>1.7393162393162389</v>
      </c>
      <c r="O257" s="181">
        <v>6.4786324786324787</v>
      </c>
      <c r="P257" s="290"/>
      <c r="Q257" s="219"/>
      <c r="R257" s="274"/>
      <c r="S257" s="252"/>
      <c r="T257" s="252"/>
      <c r="U257" s="252"/>
      <c r="V257" s="252"/>
      <c r="W257" s="252"/>
      <c r="X257" s="252"/>
      <c r="Y257" s="252"/>
      <c r="Z257" s="119"/>
    </row>
    <row r="258" spans="2:26" ht="12" customHeight="1" x14ac:dyDescent="0.25">
      <c r="B258" s="189"/>
      <c r="C258" s="246"/>
      <c r="D258" s="246"/>
      <c r="E258" s="265"/>
      <c r="F258" s="266"/>
      <c r="G258" s="266"/>
      <c r="H258" s="266"/>
      <c r="I258" s="266"/>
      <c r="J258" s="266"/>
      <c r="K258" s="266"/>
      <c r="L258" s="266"/>
      <c r="M258" s="267"/>
      <c r="N258" s="266"/>
      <c r="O258" s="266"/>
      <c r="P258" s="268"/>
      <c r="Q258" s="219"/>
      <c r="R258" s="272"/>
      <c r="S258" s="252"/>
      <c r="T258" s="252"/>
      <c r="U258" s="252"/>
      <c r="V258" s="252"/>
      <c r="W258" s="252"/>
      <c r="X258" s="252"/>
      <c r="Y258" s="252"/>
      <c r="Z258" s="119"/>
    </row>
    <row r="259" spans="2:26" ht="12" customHeight="1" x14ac:dyDescent="0.25">
      <c r="B259" s="189"/>
      <c r="C259" s="269" t="s">
        <v>36</v>
      </c>
      <c r="D259" s="269"/>
      <c r="E259" s="265"/>
      <c r="F259" s="266"/>
      <c r="G259" s="266"/>
      <c r="H259" s="266"/>
      <c r="I259" s="266"/>
      <c r="J259" s="266"/>
      <c r="K259" s="266"/>
      <c r="L259" s="266"/>
      <c r="M259" s="267"/>
      <c r="N259" s="266"/>
      <c r="O259" s="266"/>
      <c r="P259" s="268"/>
      <c r="Q259" s="252"/>
      <c r="R259" s="272"/>
      <c r="S259" s="252"/>
      <c r="T259" s="252"/>
      <c r="U259" s="252"/>
      <c r="V259" s="252"/>
      <c r="W259" s="252"/>
      <c r="X259" s="252"/>
      <c r="Y259" s="252"/>
      <c r="Z259" s="119"/>
    </row>
    <row r="260" spans="2:26" ht="21" customHeight="1" x14ac:dyDescent="0.25">
      <c r="B260" s="189"/>
      <c r="C260" s="208"/>
      <c r="D260" s="209" t="s">
        <v>86</v>
      </c>
      <c r="E260" s="168" t="s">
        <v>19</v>
      </c>
      <c r="F260" s="198" t="s">
        <v>3</v>
      </c>
      <c r="G260" s="198" t="s">
        <v>2</v>
      </c>
      <c r="H260" s="198" t="s">
        <v>1</v>
      </c>
      <c r="I260" s="198" t="s">
        <v>4</v>
      </c>
      <c r="J260" s="198" t="s">
        <v>5</v>
      </c>
      <c r="K260" s="198" t="s">
        <v>6</v>
      </c>
      <c r="L260" s="198" t="s">
        <v>21</v>
      </c>
      <c r="M260" s="169" t="s">
        <v>35</v>
      </c>
      <c r="N260" s="198" t="s">
        <v>34</v>
      </c>
      <c r="O260" s="170" t="s">
        <v>33</v>
      </c>
      <c r="P260" s="268"/>
      <c r="Q260" s="217"/>
      <c r="R260" s="272"/>
      <c r="S260" s="252"/>
      <c r="T260" s="252"/>
      <c r="U260" s="252"/>
      <c r="V260" s="252"/>
      <c r="W260" s="252"/>
      <c r="X260" s="252"/>
      <c r="Y260" s="252"/>
      <c r="Z260" s="119"/>
    </row>
    <row r="261" spans="2:26" ht="12" customHeight="1" x14ac:dyDescent="0.25">
      <c r="B261" s="189"/>
      <c r="C261" s="213"/>
      <c r="D261" s="214">
        <v>280221</v>
      </c>
      <c r="E261" s="390" t="s">
        <v>3</v>
      </c>
      <c r="F261" s="215">
        <v>24.805421435224339</v>
      </c>
      <c r="G261" s="173">
        <v>2.2236020854968039</v>
      </c>
      <c r="H261" s="173">
        <v>2.6418434021718569</v>
      </c>
      <c r="I261" s="173">
        <v>2.461628500362214</v>
      </c>
      <c r="J261" s="173">
        <v>1.6965181053525611</v>
      </c>
      <c r="K261" s="173">
        <v>1.7293493349891689</v>
      </c>
      <c r="L261" s="173">
        <v>1.5016718946831251</v>
      </c>
      <c r="M261" s="173">
        <v>8.0479335952694484</v>
      </c>
      <c r="N261" s="173">
        <v>1.653337901156587</v>
      </c>
      <c r="O261" s="174">
        <v>53.238693745293894</v>
      </c>
      <c r="P261" s="290"/>
      <c r="Q261" s="219"/>
      <c r="R261" s="246"/>
      <c r="S261" s="252"/>
      <c r="T261" s="252"/>
      <c r="U261" s="252"/>
      <c r="V261" s="252"/>
      <c r="W261" s="252"/>
      <c r="X261" s="252"/>
      <c r="Y261" s="252"/>
      <c r="Z261" s="119"/>
    </row>
    <row r="262" spans="2:26" ht="12" customHeight="1" x14ac:dyDescent="0.25">
      <c r="B262" s="189"/>
      <c r="C262" s="213"/>
      <c r="D262" s="214">
        <v>49638</v>
      </c>
      <c r="E262" s="390" t="s">
        <v>2</v>
      </c>
      <c r="F262" s="175">
        <v>8.3423989685321729</v>
      </c>
      <c r="G262" s="215">
        <v>16.47326644909143</v>
      </c>
      <c r="H262" s="175">
        <v>4.6778677626012328</v>
      </c>
      <c r="I262" s="175">
        <v>4.0271566138845243</v>
      </c>
      <c r="J262" s="175">
        <v>3.4932914299528579</v>
      </c>
      <c r="K262" s="175">
        <v>3.952616946694063</v>
      </c>
      <c r="L262" s="175">
        <v>5.5884604536846751</v>
      </c>
      <c r="M262" s="175">
        <v>13.594423627059921</v>
      </c>
      <c r="N262" s="175">
        <v>2.2301462589145409</v>
      </c>
      <c r="O262" s="176">
        <v>37.620371489584592</v>
      </c>
      <c r="P262" s="290"/>
      <c r="Q262" s="219"/>
      <c r="R262" s="246"/>
      <c r="S262" s="252"/>
      <c r="T262" s="252"/>
      <c r="U262" s="252"/>
      <c r="V262" s="252"/>
      <c r="W262" s="252"/>
      <c r="X262" s="252"/>
      <c r="Y262" s="252"/>
      <c r="Z262" s="119"/>
    </row>
    <row r="263" spans="2:26" ht="12" customHeight="1" x14ac:dyDescent="0.25">
      <c r="B263" s="189"/>
      <c r="C263" s="213"/>
      <c r="D263" s="214">
        <v>48446</v>
      </c>
      <c r="E263" s="390" t="s">
        <v>1</v>
      </c>
      <c r="F263" s="173">
        <v>4.5989348965858898</v>
      </c>
      <c r="G263" s="173">
        <v>4.7785162861742965</v>
      </c>
      <c r="H263" s="215">
        <v>14.45939809272179</v>
      </c>
      <c r="I263" s="173">
        <v>3.8248771828427528</v>
      </c>
      <c r="J263" s="173">
        <v>3.4450728646327873</v>
      </c>
      <c r="K263" s="173">
        <v>3.2386574743012839</v>
      </c>
      <c r="L263" s="173">
        <v>4.1489493456632127</v>
      </c>
      <c r="M263" s="173">
        <v>23.743962349832799</v>
      </c>
      <c r="N263" s="173">
        <v>2.1425917516410027</v>
      </c>
      <c r="O263" s="174">
        <v>35.619039755604184</v>
      </c>
      <c r="P263" s="290"/>
      <c r="Q263" s="219"/>
      <c r="R263" s="246"/>
      <c r="S263" s="252"/>
      <c r="T263" s="252"/>
      <c r="U263" s="252"/>
      <c r="V263" s="252"/>
      <c r="W263" s="252"/>
      <c r="X263" s="252"/>
      <c r="Y263" s="252"/>
      <c r="Z263" s="119"/>
    </row>
    <row r="264" spans="2:26" ht="12" customHeight="1" x14ac:dyDescent="0.25">
      <c r="B264" s="189"/>
      <c r="C264" s="213"/>
      <c r="D264" s="214">
        <v>49284</v>
      </c>
      <c r="E264" s="390" t="s">
        <v>4</v>
      </c>
      <c r="F264" s="175">
        <v>2.0676081486892288</v>
      </c>
      <c r="G264" s="175">
        <v>2.400373346319292</v>
      </c>
      <c r="H264" s="175">
        <v>4.7074101128155181</v>
      </c>
      <c r="I264" s="215">
        <v>11.78475773070368</v>
      </c>
      <c r="J264" s="175">
        <v>4.2995698401103812</v>
      </c>
      <c r="K264" s="175">
        <v>3.4392500608716818</v>
      </c>
      <c r="L264" s="175">
        <v>3.8247707166626088</v>
      </c>
      <c r="M264" s="175">
        <v>34.11654898141385</v>
      </c>
      <c r="N264" s="175">
        <v>3.0740199659118579</v>
      </c>
      <c r="O264" s="176">
        <v>30.28569109650191</v>
      </c>
      <c r="P264" s="290"/>
      <c r="Q264" s="219"/>
      <c r="R264" s="246"/>
      <c r="S264" s="252"/>
      <c r="T264" s="252"/>
      <c r="U264" s="252"/>
      <c r="V264" s="252"/>
      <c r="W264" s="252"/>
      <c r="X264" s="252"/>
      <c r="Y264" s="252"/>
      <c r="Z264" s="119"/>
    </row>
    <row r="265" spans="2:26" ht="12" customHeight="1" x14ac:dyDescent="0.25">
      <c r="B265" s="189"/>
      <c r="C265" s="213"/>
      <c r="D265" s="214">
        <v>32630</v>
      </c>
      <c r="E265" s="390" t="s">
        <v>5</v>
      </c>
      <c r="F265" s="173">
        <v>1.4342629482071709</v>
      </c>
      <c r="G265" s="173">
        <v>2.1268771069567882</v>
      </c>
      <c r="H265" s="173">
        <v>5.1455715599141891</v>
      </c>
      <c r="I265" s="173">
        <v>6.0006129328838487</v>
      </c>
      <c r="J265" s="215">
        <v>13.708243947287771</v>
      </c>
      <c r="K265" s="173">
        <v>3.1259577076310143</v>
      </c>
      <c r="L265" s="173">
        <v>3.1167637143732758</v>
      </c>
      <c r="M265" s="173">
        <v>32.267851670242095</v>
      </c>
      <c r="N265" s="173">
        <v>4.2660128715905596</v>
      </c>
      <c r="O265" s="174">
        <v>28.80784554091327</v>
      </c>
      <c r="P265" s="290"/>
      <c r="Q265" s="219"/>
      <c r="R265" s="246"/>
      <c r="S265" s="252"/>
      <c r="T265" s="252"/>
      <c r="U265" s="252"/>
      <c r="V265" s="252"/>
      <c r="W265" s="252"/>
      <c r="X265" s="252"/>
      <c r="Y265" s="252"/>
      <c r="Z265" s="119"/>
    </row>
    <row r="266" spans="2:26" ht="12" customHeight="1" x14ac:dyDescent="0.25">
      <c r="B266" s="189"/>
      <c r="C266" s="213"/>
      <c r="D266" s="214">
        <v>27572</v>
      </c>
      <c r="E266" s="390" t="s">
        <v>6</v>
      </c>
      <c r="F266" s="175">
        <v>0.47511968663861892</v>
      </c>
      <c r="G266" s="175">
        <v>1.2766574786014799</v>
      </c>
      <c r="H266" s="175">
        <v>3.92064413172784</v>
      </c>
      <c r="I266" s="175">
        <v>3.985927752792688</v>
      </c>
      <c r="J266" s="175">
        <v>10.08994632235601</v>
      </c>
      <c r="K266" s="215">
        <v>9.7127520673146677</v>
      </c>
      <c r="L266" s="175">
        <v>4.6170027564195557</v>
      </c>
      <c r="M266" s="175">
        <v>37.85361961410127</v>
      </c>
      <c r="N266" s="175">
        <v>2.7999419701146091</v>
      </c>
      <c r="O266" s="176">
        <v>25.268388219933268</v>
      </c>
      <c r="P266" s="290"/>
      <c r="Q266" s="219"/>
      <c r="R266" s="246"/>
      <c r="S266" s="252"/>
      <c r="T266" s="252"/>
      <c r="U266" s="252"/>
      <c r="V266" s="252"/>
      <c r="W266" s="252"/>
      <c r="X266" s="252"/>
      <c r="Y266" s="252"/>
      <c r="Z266" s="119"/>
    </row>
    <row r="267" spans="2:26" ht="12" customHeight="1" x14ac:dyDescent="0.25">
      <c r="B267" s="189"/>
      <c r="C267" s="220"/>
      <c r="D267" s="221">
        <v>22854</v>
      </c>
      <c r="E267" s="391" t="s">
        <v>21</v>
      </c>
      <c r="F267" s="180">
        <v>0.26253609871357309</v>
      </c>
      <c r="G267" s="180">
        <v>0.57757941716986083</v>
      </c>
      <c r="H267" s="180">
        <v>3.4654765030191639</v>
      </c>
      <c r="I267" s="180">
        <v>3.6448761704734398</v>
      </c>
      <c r="J267" s="180">
        <v>8.0511070272162417</v>
      </c>
      <c r="K267" s="180">
        <v>5.4826288614684531</v>
      </c>
      <c r="L267" s="222">
        <v>9.8451037017589922</v>
      </c>
      <c r="M267" s="180">
        <v>58.843090925002187</v>
      </c>
      <c r="N267" s="180">
        <v>2.0127767568040609</v>
      </c>
      <c r="O267" s="181">
        <v>7.8148245383740269</v>
      </c>
      <c r="P267" s="290"/>
      <c r="Q267" s="219"/>
      <c r="R267" s="274"/>
      <c r="S267" s="252"/>
      <c r="T267" s="252"/>
      <c r="U267" s="252"/>
      <c r="V267" s="252"/>
      <c r="W267" s="252"/>
      <c r="X267" s="252"/>
      <c r="Y267" s="252"/>
      <c r="Z267" s="119"/>
    </row>
    <row r="268" spans="2:26" ht="12" customHeight="1" x14ac:dyDescent="0.25">
      <c r="B268" s="189"/>
      <c r="C268" s="246"/>
      <c r="D268" s="246"/>
      <c r="E268" s="265"/>
      <c r="F268" s="266"/>
      <c r="G268" s="266"/>
      <c r="H268" s="266"/>
      <c r="I268" s="266"/>
      <c r="J268" s="266"/>
      <c r="K268" s="266"/>
      <c r="L268" s="266"/>
      <c r="M268" s="267"/>
      <c r="N268" s="266"/>
      <c r="O268" s="266"/>
      <c r="P268" s="258"/>
      <c r="Q268" s="219"/>
      <c r="R268" s="272"/>
      <c r="S268" s="252"/>
      <c r="T268" s="252"/>
      <c r="U268" s="252"/>
      <c r="V268" s="252"/>
      <c r="W268" s="252"/>
      <c r="X268" s="252"/>
      <c r="Y268" s="252"/>
      <c r="Z268" s="119"/>
    </row>
    <row r="269" spans="2:26" ht="12" customHeight="1" x14ac:dyDescent="0.25">
      <c r="B269" s="189"/>
      <c r="C269" s="246"/>
      <c r="D269" s="246"/>
      <c r="E269" s="265"/>
      <c r="F269" s="266"/>
      <c r="G269" s="266"/>
      <c r="H269" s="266"/>
      <c r="I269" s="266"/>
      <c r="J269" s="266"/>
      <c r="K269" s="266"/>
      <c r="L269" s="266"/>
      <c r="M269" s="267"/>
      <c r="N269" s="266"/>
      <c r="O269" s="266"/>
      <c r="P269" s="258"/>
      <c r="Q269" s="219"/>
      <c r="R269" s="272"/>
      <c r="S269" s="252"/>
      <c r="T269" s="252"/>
      <c r="U269" s="252"/>
      <c r="V269" s="252"/>
      <c r="W269" s="252"/>
      <c r="X269" s="252"/>
      <c r="Y269" s="252"/>
      <c r="Z269" s="119"/>
    </row>
    <row r="270" spans="2:26" ht="16.5" customHeight="1" x14ac:dyDescent="0.25">
      <c r="B270" s="189"/>
      <c r="C270" s="259" t="s">
        <v>246</v>
      </c>
      <c r="D270" s="259"/>
      <c r="E270" s="265"/>
      <c r="F270" s="266"/>
      <c r="G270" s="266"/>
      <c r="H270" s="266"/>
      <c r="I270" s="266"/>
      <c r="J270" s="266"/>
      <c r="K270" s="266"/>
      <c r="L270" s="266"/>
      <c r="M270" s="267"/>
      <c r="N270" s="266"/>
      <c r="O270" s="266"/>
      <c r="P270" s="258"/>
      <c r="Q270" s="219"/>
      <c r="R270" s="272"/>
      <c r="S270" s="252"/>
      <c r="T270" s="252"/>
      <c r="U270" s="252"/>
      <c r="V270" s="252"/>
      <c r="W270" s="252"/>
      <c r="X270" s="252"/>
      <c r="Y270" s="252"/>
      <c r="Z270" s="119"/>
    </row>
    <row r="271" spans="2:26" ht="21" customHeight="1" x14ac:dyDescent="0.25">
      <c r="B271" s="189"/>
      <c r="C271" s="208"/>
      <c r="D271" s="209" t="s">
        <v>86</v>
      </c>
      <c r="E271" s="168" t="s">
        <v>19</v>
      </c>
      <c r="F271" s="198" t="s">
        <v>3</v>
      </c>
      <c r="G271" s="198" t="s">
        <v>2</v>
      </c>
      <c r="H271" s="198" t="s">
        <v>1</v>
      </c>
      <c r="I271" s="198" t="s">
        <v>4</v>
      </c>
      <c r="J271" s="198" t="s">
        <v>5</v>
      </c>
      <c r="K271" s="198" t="s">
        <v>6</v>
      </c>
      <c r="L271" s="198" t="s">
        <v>21</v>
      </c>
      <c r="M271" s="169" t="s">
        <v>35</v>
      </c>
      <c r="N271" s="198" t="s">
        <v>34</v>
      </c>
      <c r="O271" s="170" t="s">
        <v>33</v>
      </c>
      <c r="P271" s="275"/>
      <c r="Q271" s="217"/>
      <c r="R271" s="272"/>
      <c r="S271" s="252"/>
      <c r="T271" s="252"/>
      <c r="U271" s="252"/>
      <c r="V271" s="252"/>
      <c r="W271" s="252"/>
      <c r="X271" s="252"/>
      <c r="Y271" s="252"/>
      <c r="Z271" s="119"/>
    </row>
    <row r="272" spans="2:26" ht="12" customHeight="1" x14ac:dyDescent="0.25">
      <c r="B272" s="189"/>
      <c r="C272" s="213"/>
      <c r="D272" s="214">
        <v>1389</v>
      </c>
      <c r="E272" s="390" t="s">
        <v>3</v>
      </c>
      <c r="F272" s="215">
        <v>89.200863930885532</v>
      </c>
      <c r="G272" s="173">
        <v>0</v>
      </c>
      <c r="H272" s="173">
        <v>0</v>
      </c>
      <c r="I272" s="173">
        <v>0</v>
      </c>
      <c r="J272" s="173">
        <v>0</v>
      </c>
      <c r="K272" s="173">
        <v>0</v>
      </c>
      <c r="L272" s="173">
        <v>0</v>
      </c>
      <c r="M272" s="173">
        <v>0</v>
      </c>
      <c r="N272" s="173">
        <v>0.21598272138228938</v>
      </c>
      <c r="O272" s="174">
        <v>10.58315334773218</v>
      </c>
      <c r="P272" s="290"/>
      <c r="Q272" s="219"/>
      <c r="R272" s="246"/>
      <c r="S272" s="252"/>
      <c r="T272" s="252"/>
      <c r="U272" s="252"/>
      <c r="V272" s="252"/>
      <c r="W272" s="252"/>
      <c r="X272" s="252"/>
      <c r="Y272" s="252"/>
      <c r="Z272" s="119"/>
    </row>
    <row r="273" spans="2:26" ht="12" customHeight="1" x14ac:dyDescent="0.25">
      <c r="B273" s="189"/>
      <c r="C273" s="213"/>
      <c r="D273" s="214">
        <v>532</v>
      </c>
      <c r="E273" s="390" t="s">
        <v>2</v>
      </c>
      <c r="F273" s="175">
        <v>3.007518796992481</v>
      </c>
      <c r="G273" s="215">
        <v>87.218045112781951</v>
      </c>
      <c r="H273" s="175">
        <v>0</v>
      </c>
      <c r="I273" s="175">
        <v>0</v>
      </c>
      <c r="J273" s="175">
        <v>0</v>
      </c>
      <c r="K273" s="175">
        <v>0</v>
      </c>
      <c r="L273" s="175">
        <v>0</v>
      </c>
      <c r="M273" s="175">
        <v>0</v>
      </c>
      <c r="N273" s="175">
        <v>5.2631578947368416</v>
      </c>
      <c r="O273" s="176">
        <v>4.511278195488722</v>
      </c>
      <c r="P273" s="290"/>
      <c r="Q273" s="219"/>
      <c r="R273" s="246"/>
      <c r="S273" s="252"/>
      <c r="T273" s="252"/>
      <c r="U273" s="252"/>
      <c r="V273" s="252"/>
      <c r="W273" s="252"/>
      <c r="X273" s="252"/>
      <c r="Y273" s="252"/>
      <c r="Z273" s="119"/>
    </row>
    <row r="274" spans="2:26" ht="12" customHeight="1" x14ac:dyDescent="0.25">
      <c r="B274" s="189"/>
      <c r="C274" s="213"/>
      <c r="D274" s="214">
        <v>407</v>
      </c>
      <c r="E274" s="390" t="s">
        <v>1</v>
      </c>
      <c r="F274" s="173">
        <v>0.49140049140049141</v>
      </c>
      <c r="G274" s="173">
        <v>3.1941031941031941</v>
      </c>
      <c r="H274" s="215">
        <v>79.606879606879616</v>
      </c>
      <c r="I274" s="173">
        <v>0.73710073710073709</v>
      </c>
      <c r="J274" s="173">
        <v>0</v>
      </c>
      <c r="K274" s="173">
        <v>0</v>
      </c>
      <c r="L274" s="173">
        <v>0</v>
      </c>
      <c r="M274" s="173">
        <v>0</v>
      </c>
      <c r="N274" s="173">
        <v>5.1597051597051591</v>
      </c>
      <c r="O274" s="174">
        <v>10.810810810810811</v>
      </c>
      <c r="P274" s="290"/>
      <c r="Q274" s="219"/>
      <c r="R274" s="246"/>
      <c r="S274" s="252"/>
      <c r="T274" s="252"/>
      <c r="U274" s="252"/>
      <c r="V274" s="252"/>
      <c r="W274" s="252"/>
      <c r="X274" s="252"/>
      <c r="Y274" s="252"/>
      <c r="Z274" s="119"/>
    </row>
    <row r="275" spans="2:26" ht="12" customHeight="1" x14ac:dyDescent="0.25">
      <c r="B275" s="189"/>
      <c r="C275" s="213"/>
      <c r="D275" s="214">
        <v>355</v>
      </c>
      <c r="E275" s="390" t="s">
        <v>4</v>
      </c>
      <c r="F275" s="175">
        <v>0.28169014084507038</v>
      </c>
      <c r="G275" s="175">
        <v>0.28169014084507038</v>
      </c>
      <c r="H275" s="175">
        <v>3.6619718309859146</v>
      </c>
      <c r="I275" s="215">
        <v>79.154929577464785</v>
      </c>
      <c r="J275" s="175">
        <v>0</v>
      </c>
      <c r="K275" s="175">
        <v>0</v>
      </c>
      <c r="L275" s="175">
        <v>0</v>
      </c>
      <c r="M275" s="175">
        <v>0</v>
      </c>
      <c r="N275" s="175">
        <v>6.4788732394366191</v>
      </c>
      <c r="O275" s="176">
        <v>10.140845070422539</v>
      </c>
      <c r="P275" s="290"/>
      <c r="Q275" s="219"/>
      <c r="R275" s="246"/>
      <c r="S275" s="252"/>
      <c r="T275" s="252"/>
      <c r="U275" s="252"/>
      <c r="V275" s="252"/>
      <c r="W275" s="252"/>
      <c r="X275" s="252"/>
      <c r="Y275" s="252"/>
      <c r="Z275" s="119"/>
    </row>
    <row r="276" spans="2:26" ht="12" customHeight="1" x14ac:dyDescent="0.25">
      <c r="B276" s="189"/>
      <c r="C276" s="213"/>
      <c r="D276" s="214">
        <v>278</v>
      </c>
      <c r="E276" s="390" t="s">
        <v>5</v>
      </c>
      <c r="F276" s="173">
        <v>0</v>
      </c>
      <c r="G276" s="173">
        <v>0</v>
      </c>
      <c r="H276" s="173">
        <v>0</v>
      </c>
      <c r="I276" s="173">
        <v>2.5179856115107908</v>
      </c>
      <c r="J276" s="215">
        <v>91.007194244604321</v>
      </c>
      <c r="K276" s="173">
        <v>0</v>
      </c>
      <c r="L276" s="173">
        <v>0</v>
      </c>
      <c r="M276" s="173">
        <v>0</v>
      </c>
      <c r="N276" s="173">
        <v>2.1582733812949639</v>
      </c>
      <c r="O276" s="174">
        <v>4.3165467625899279</v>
      </c>
      <c r="P276" s="290"/>
      <c r="Q276" s="219"/>
      <c r="R276" s="246"/>
      <c r="S276" s="276"/>
      <c r="T276" s="252"/>
      <c r="U276" s="252"/>
      <c r="V276" s="252"/>
      <c r="W276" s="252"/>
      <c r="X276" s="252"/>
      <c r="Y276" s="252"/>
      <c r="Z276" s="119"/>
    </row>
    <row r="277" spans="2:26" ht="12" customHeight="1" x14ac:dyDescent="0.25">
      <c r="B277" s="189"/>
      <c r="C277" s="213"/>
      <c r="D277" s="214">
        <v>234</v>
      </c>
      <c r="E277" s="390" t="s">
        <v>6</v>
      </c>
      <c r="F277" s="175">
        <v>0</v>
      </c>
      <c r="G277" s="175">
        <v>0</v>
      </c>
      <c r="H277" s="175">
        <v>0</v>
      </c>
      <c r="I277" s="175">
        <v>0</v>
      </c>
      <c r="J277" s="175">
        <v>2.5641025641025639</v>
      </c>
      <c r="K277" s="215">
        <v>93.589743589743591</v>
      </c>
      <c r="L277" s="175">
        <v>0</v>
      </c>
      <c r="M277" s="175">
        <v>0</v>
      </c>
      <c r="N277" s="175">
        <v>0</v>
      </c>
      <c r="O277" s="176">
        <v>3.8461538461538458</v>
      </c>
      <c r="P277" s="290"/>
      <c r="Q277" s="219"/>
      <c r="R277" s="246"/>
      <c r="S277" s="276"/>
      <c r="T277" s="252"/>
      <c r="U277" s="252"/>
      <c r="V277" s="252"/>
      <c r="W277" s="252"/>
      <c r="X277" s="252"/>
      <c r="Y277" s="252"/>
      <c r="Z277" s="119"/>
    </row>
    <row r="278" spans="2:26" ht="12" customHeight="1" x14ac:dyDescent="0.25">
      <c r="B278" s="189"/>
      <c r="C278" s="220"/>
      <c r="D278" s="221">
        <v>3</v>
      </c>
      <c r="E278" s="391" t="s">
        <v>21</v>
      </c>
      <c r="F278" s="180">
        <v>0</v>
      </c>
      <c r="G278" s="180">
        <v>0</v>
      </c>
      <c r="H278" s="180">
        <v>0</v>
      </c>
      <c r="I278" s="180">
        <v>0</v>
      </c>
      <c r="J278" s="180">
        <v>0</v>
      </c>
      <c r="K278" s="180">
        <v>66.666666666666657</v>
      </c>
      <c r="L278" s="222">
        <v>33.333333333333329</v>
      </c>
      <c r="M278" s="180">
        <v>0</v>
      </c>
      <c r="N278" s="180">
        <v>0</v>
      </c>
      <c r="O278" s="181">
        <v>0</v>
      </c>
      <c r="P278" s="290"/>
      <c r="Q278" s="219"/>
      <c r="R278" s="274"/>
      <c r="S278" s="252"/>
      <c r="T278" s="252"/>
      <c r="U278" s="252"/>
      <c r="V278" s="252"/>
      <c r="W278" s="252"/>
      <c r="X278" s="252"/>
      <c r="Y278" s="252"/>
      <c r="Z278" s="119"/>
    </row>
    <row r="279" spans="2:26" ht="12" customHeight="1" x14ac:dyDescent="0.25">
      <c r="B279" s="189"/>
      <c r="C279" s="269"/>
      <c r="D279" s="269"/>
      <c r="E279" s="265"/>
      <c r="F279" s="266"/>
      <c r="G279" s="266"/>
      <c r="H279" s="266"/>
      <c r="I279" s="266"/>
      <c r="J279" s="266"/>
      <c r="K279" s="266"/>
      <c r="L279" s="266"/>
      <c r="M279" s="267"/>
      <c r="N279" s="266"/>
      <c r="O279" s="266"/>
      <c r="P279" s="275"/>
      <c r="Q279" s="219"/>
      <c r="R279" s="272"/>
      <c r="S279" s="252"/>
      <c r="T279" s="252"/>
      <c r="U279" s="252"/>
      <c r="V279" s="252"/>
      <c r="W279" s="252"/>
      <c r="X279" s="252"/>
      <c r="Y279" s="252"/>
      <c r="Z279" s="119"/>
    </row>
    <row r="280" spans="2:26" ht="12" customHeight="1" x14ac:dyDescent="0.25">
      <c r="B280" s="189"/>
      <c r="C280" s="269"/>
      <c r="D280" s="269"/>
      <c r="E280" s="265"/>
      <c r="F280" s="266"/>
      <c r="G280" s="266"/>
      <c r="H280" s="266"/>
      <c r="I280" s="266"/>
      <c r="J280" s="266"/>
      <c r="K280" s="266"/>
      <c r="L280" s="266"/>
      <c r="M280" s="267"/>
      <c r="N280" s="266"/>
      <c r="O280" s="266"/>
      <c r="P280" s="275"/>
      <c r="Q280" s="219"/>
      <c r="R280" s="272"/>
      <c r="S280" s="252"/>
      <c r="T280" s="252"/>
      <c r="U280" s="252"/>
      <c r="V280" s="252"/>
      <c r="W280" s="252"/>
      <c r="X280" s="252"/>
      <c r="Y280" s="252"/>
      <c r="Z280" s="119"/>
    </row>
    <row r="281" spans="2:26" ht="16.5" customHeight="1" x14ac:dyDescent="0.25">
      <c r="B281" s="189"/>
      <c r="C281" s="259" t="s">
        <v>247</v>
      </c>
      <c r="D281" s="259"/>
      <c r="E281" s="265"/>
      <c r="F281" s="266"/>
      <c r="G281" s="266"/>
      <c r="H281" s="266"/>
      <c r="I281" s="266"/>
      <c r="J281" s="266"/>
      <c r="K281" s="266"/>
      <c r="L281" s="266"/>
      <c r="M281" s="267"/>
      <c r="N281" s="266"/>
      <c r="O281" s="266"/>
      <c r="P281" s="275"/>
      <c r="Q281" s="212"/>
      <c r="R281" s="272"/>
      <c r="S281" s="252"/>
      <c r="T281" s="252"/>
      <c r="U281" s="252"/>
      <c r="V281" s="252"/>
      <c r="W281" s="252"/>
      <c r="X281" s="252"/>
      <c r="Y281" s="252"/>
      <c r="Z281" s="119"/>
    </row>
    <row r="282" spans="2:26" ht="12" customHeight="1" x14ac:dyDescent="0.25">
      <c r="B282" s="189"/>
      <c r="C282" s="269" t="s">
        <v>40</v>
      </c>
      <c r="D282" s="269"/>
      <c r="E282" s="265"/>
      <c r="F282" s="266"/>
      <c r="G282" s="266"/>
      <c r="H282" s="266"/>
      <c r="I282" s="266"/>
      <c r="J282" s="266"/>
      <c r="K282" s="266"/>
      <c r="L282" s="266"/>
      <c r="M282" s="267"/>
      <c r="N282" s="266"/>
      <c r="O282" s="266"/>
      <c r="P282" s="275"/>
      <c r="Q282" s="252"/>
      <c r="R282" s="272"/>
      <c r="S282" s="252"/>
      <c r="T282" s="252"/>
      <c r="U282" s="252"/>
      <c r="V282" s="252"/>
      <c r="W282" s="252"/>
      <c r="X282" s="252"/>
      <c r="Y282" s="252"/>
      <c r="Z282" s="119"/>
    </row>
    <row r="283" spans="2:26" ht="21" customHeight="1" x14ac:dyDescent="0.25">
      <c r="B283" s="189"/>
      <c r="C283" s="208"/>
      <c r="D283" s="209" t="s">
        <v>86</v>
      </c>
      <c r="E283" s="168" t="s">
        <v>19</v>
      </c>
      <c r="F283" s="198" t="s">
        <v>3</v>
      </c>
      <c r="G283" s="198" t="s">
        <v>2</v>
      </c>
      <c r="H283" s="198" t="s">
        <v>1</v>
      </c>
      <c r="I283" s="198" t="s">
        <v>4</v>
      </c>
      <c r="J283" s="198" t="s">
        <v>5</v>
      </c>
      <c r="K283" s="198" t="s">
        <v>6</v>
      </c>
      <c r="L283" s="198" t="s">
        <v>21</v>
      </c>
      <c r="M283" s="169" t="s">
        <v>35</v>
      </c>
      <c r="N283" s="198" t="s">
        <v>34</v>
      </c>
      <c r="O283" s="170" t="s">
        <v>33</v>
      </c>
      <c r="P283" s="275"/>
      <c r="Q283" s="217"/>
      <c r="R283" s="272"/>
      <c r="S283" s="252"/>
      <c r="T283" s="252"/>
      <c r="U283" s="252"/>
      <c r="V283" s="252"/>
      <c r="W283" s="252"/>
      <c r="X283" s="252"/>
      <c r="Y283" s="252"/>
      <c r="Z283" s="119"/>
    </row>
    <row r="284" spans="2:26" ht="12" customHeight="1" x14ac:dyDescent="0.25">
      <c r="B284" s="189"/>
      <c r="C284" s="213"/>
      <c r="D284" s="214">
        <v>19066</v>
      </c>
      <c r="E284" s="390" t="s">
        <v>3</v>
      </c>
      <c r="F284" s="215">
        <v>74.981642714780236</v>
      </c>
      <c r="G284" s="173">
        <v>2.061260883247666</v>
      </c>
      <c r="H284" s="173">
        <v>1.725584810657715</v>
      </c>
      <c r="I284" s="173">
        <v>1.594461344802266</v>
      </c>
      <c r="J284" s="173">
        <v>0.83919018147487667</v>
      </c>
      <c r="K284" s="173">
        <v>0.57694324976397782</v>
      </c>
      <c r="L284" s="173">
        <v>0.44057484527431029</v>
      </c>
      <c r="M284" s="173">
        <v>0.3933703975663484</v>
      </c>
      <c r="N284" s="173">
        <v>0.67659708381411932</v>
      </c>
      <c r="O284" s="174">
        <v>16.710374488618481</v>
      </c>
      <c r="P284" s="290"/>
      <c r="Q284" s="260"/>
      <c r="R284" s="246"/>
      <c r="S284" s="252"/>
      <c r="T284" s="252"/>
      <c r="U284" s="252"/>
      <c r="V284" s="252"/>
      <c r="W284" s="252"/>
      <c r="X284" s="252"/>
      <c r="Y284" s="252"/>
      <c r="Z284" s="119"/>
    </row>
    <row r="285" spans="2:26" ht="12" customHeight="1" x14ac:dyDescent="0.25">
      <c r="B285" s="189"/>
      <c r="C285" s="213"/>
      <c r="D285" s="214">
        <v>8224</v>
      </c>
      <c r="E285" s="390" t="s">
        <v>2</v>
      </c>
      <c r="F285" s="175">
        <v>4.6935797665369643</v>
      </c>
      <c r="G285" s="215">
        <v>68.786478599221795</v>
      </c>
      <c r="H285" s="175">
        <v>2.8088521400778199</v>
      </c>
      <c r="I285" s="175">
        <v>2.7966926070038918</v>
      </c>
      <c r="J285" s="175">
        <v>2.0306420233463038</v>
      </c>
      <c r="K285" s="175">
        <v>1.4713035019455249</v>
      </c>
      <c r="L285" s="175">
        <v>1.2037937743190661</v>
      </c>
      <c r="M285" s="175">
        <v>1.4834630350194551</v>
      </c>
      <c r="N285" s="175">
        <v>1.5199416342412448</v>
      </c>
      <c r="O285" s="176">
        <v>13.205252918287941</v>
      </c>
      <c r="P285" s="290"/>
      <c r="Q285" s="219"/>
      <c r="R285" s="246"/>
      <c r="S285" s="252"/>
      <c r="T285" s="252"/>
      <c r="U285" s="252"/>
      <c r="V285" s="252"/>
      <c r="W285" s="252"/>
      <c r="X285" s="252"/>
      <c r="Y285" s="252"/>
      <c r="Z285" s="119"/>
    </row>
    <row r="286" spans="2:26" ht="12" customHeight="1" x14ac:dyDescent="0.25">
      <c r="B286" s="189"/>
      <c r="C286" s="213"/>
      <c r="D286" s="214">
        <v>8901</v>
      </c>
      <c r="E286" s="390" t="s">
        <v>1</v>
      </c>
      <c r="F286" s="173">
        <v>0.84260195483653511</v>
      </c>
      <c r="G286" s="173">
        <v>4.0332546904842159</v>
      </c>
      <c r="H286" s="215">
        <v>68.374339961802036</v>
      </c>
      <c r="I286" s="173">
        <v>3.6512751376249848</v>
      </c>
      <c r="J286" s="173">
        <v>3.4490506684642179</v>
      </c>
      <c r="K286" s="173">
        <v>1.932367149758454</v>
      </c>
      <c r="L286" s="173">
        <v>1.370632513200764</v>
      </c>
      <c r="M286" s="173">
        <v>4.0894281541399851</v>
      </c>
      <c r="N286" s="173">
        <v>1.0560611167284568</v>
      </c>
      <c r="O286" s="174">
        <v>11.200988652960341</v>
      </c>
      <c r="P286" s="290"/>
      <c r="Q286" s="219"/>
      <c r="R286" s="246"/>
      <c r="S286" s="252"/>
      <c r="T286" s="252"/>
      <c r="U286" s="252"/>
      <c r="V286" s="252"/>
      <c r="W286" s="252"/>
      <c r="X286" s="252"/>
      <c r="Y286" s="252"/>
      <c r="Z286" s="119"/>
    </row>
    <row r="287" spans="2:26" ht="12" customHeight="1" x14ac:dyDescent="0.25">
      <c r="B287" s="189"/>
      <c r="C287" s="213"/>
      <c r="D287" s="214">
        <v>9427</v>
      </c>
      <c r="E287" s="390" t="s">
        <v>4</v>
      </c>
      <c r="F287" s="175">
        <v>0.22276440012729401</v>
      </c>
      <c r="G287" s="175">
        <v>0.40309748594462719</v>
      </c>
      <c r="H287" s="175">
        <v>4.4552880025458794</v>
      </c>
      <c r="I287" s="215">
        <v>67.7734167815848</v>
      </c>
      <c r="J287" s="175">
        <v>4.5401506311657993</v>
      </c>
      <c r="K287" s="175">
        <v>4.0097592022912911</v>
      </c>
      <c r="L287" s="175">
        <v>2.9489763445422721</v>
      </c>
      <c r="M287" s="175">
        <v>4.5083271454333289</v>
      </c>
      <c r="N287" s="175">
        <v>1.442664686538665</v>
      </c>
      <c r="O287" s="176">
        <v>9.6955553198260329</v>
      </c>
      <c r="P287" s="290"/>
      <c r="Q287" s="219"/>
      <c r="R287" s="246"/>
      <c r="S287" s="252"/>
      <c r="T287" s="252"/>
      <c r="U287" s="252"/>
      <c r="V287" s="252"/>
      <c r="W287" s="252"/>
      <c r="X287" s="252"/>
      <c r="Y287" s="252"/>
      <c r="Z287" s="119"/>
    </row>
    <row r="288" spans="2:26" ht="12" customHeight="1" x14ac:dyDescent="0.25">
      <c r="B288" s="189"/>
      <c r="C288" s="213"/>
      <c r="D288" s="214">
        <v>5951</v>
      </c>
      <c r="E288" s="390" t="s">
        <v>5</v>
      </c>
      <c r="F288" s="173">
        <v>3.3607797008906065E-2</v>
      </c>
      <c r="G288" s="173">
        <v>0.1848428835489834</v>
      </c>
      <c r="H288" s="173">
        <v>0.90741051924046379</v>
      </c>
      <c r="I288" s="173">
        <v>4.5874642917156772</v>
      </c>
      <c r="J288" s="215">
        <v>64.610989749621893</v>
      </c>
      <c r="K288" s="173">
        <v>7.3096958494370687</v>
      </c>
      <c r="L288" s="173">
        <v>4.4530331036800526</v>
      </c>
      <c r="M288" s="173">
        <v>7.4777348344815993</v>
      </c>
      <c r="N288" s="173">
        <v>0.68895983868257449</v>
      </c>
      <c r="O288" s="174">
        <v>9.7462611325827613</v>
      </c>
      <c r="P288" s="290"/>
      <c r="Q288" s="219"/>
      <c r="R288" s="246"/>
      <c r="S288" s="252"/>
      <c r="T288" s="252"/>
      <c r="U288" s="252"/>
      <c r="V288" s="252"/>
      <c r="W288" s="252"/>
      <c r="X288" s="252"/>
      <c r="Y288" s="252"/>
      <c r="Z288" s="119"/>
    </row>
    <row r="289" spans="2:26" ht="12" customHeight="1" x14ac:dyDescent="0.25">
      <c r="B289" s="189"/>
      <c r="C289" s="213"/>
      <c r="D289" s="214">
        <v>4497</v>
      </c>
      <c r="E289" s="390" t="s">
        <v>6</v>
      </c>
      <c r="F289" s="175">
        <v>6.6711140760506993E-2</v>
      </c>
      <c r="G289" s="175">
        <v>4.4474093840338E-2</v>
      </c>
      <c r="H289" s="175">
        <v>0.44474093840338008</v>
      </c>
      <c r="I289" s="175">
        <v>0.73382254836557714</v>
      </c>
      <c r="J289" s="175">
        <v>3.9137202579497452</v>
      </c>
      <c r="K289" s="215">
        <v>61.707805203468993</v>
      </c>
      <c r="L289" s="175">
        <v>7.4049366244162762</v>
      </c>
      <c r="M289" s="175">
        <v>14.45408049810985</v>
      </c>
      <c r="N289" s="175">
        <v>0.97843006448743597</v>
      </c>
      <c r="O289" s="176">
        <v>10.251278630197911</v>
      </c>
      <c r="P289" s="290"/>
      <c r="Q289" s="219"/>
      <c r="R289" s="246"/>
      <c r="S289" s="252"/>
      <c r="T289" s="252"/>
      <c r="U289" s="252"/>
      <c r="V289" s="252"/>
      <c r="W289" s="252"/>
      <c r="X289" s="252"/>
      <c r="Y289" s="252"/>
      <c r="Z289" s="119"/>
    </row>
    <row r="290" spans="2:26" ht="12" customHeight="1" x14ac:dyDescent="0.25">
      <c r="B290" s="189"/>
      <c r="C290" s="220"/>
      <c r="D290" s="221">
        <v>2219</v>
      </c>
      <c r="E290" s="391" t="s">
        <v>21</v>
      </c>
      <c r="F290" s="180">
        <v>9.0130689499774666E-2</v>
      </c>
      <c r="G290" s="180">
        <v>0</v>
      </c>
      <c r="H290" s="180">
        <v>0</v>
      </c>
      <c r="I290" s="180">
        <v>0.31545741324921128</v>
      </c>
      <c r="J290" s="180">
        <v>0.9914375844975214</v>
      </c>
      <c r="K290" s="180">
        <v>5.0473186119873823</v>
      </c>
      <c r="L290" s="222">
        <v>44.524560612888699</v>
      </c>
      <c r="M290" s="180">
        <v>41.189725101397038</v>
      </c>
      <c r="N290" s="180">
        <v>0.81117620549797198</v>
      </c>
      <c r="O290" s="181">
        <v>7.0301937809824233</v>
      </c>
      <c r="P290" s="290"/>
      <c r="Q290" s="219"/>
      <c r="R290" s="274"/>
      <c r="S290" s="252"/>
      <c r="T290" s="252"/>
      <c r="U290" s="252"/>
      <c r="V290" s="252"/>
      <c r="W290" s="252"/>
      <c r="X290" s="252"/>
      <c r="Y290" s="252"/>
      <c r="Z290" s="119"/>
    </row>
    <row r="291" spans="2:26" ht="12" customHeight="1" x14ac:dyDescent="0.25">
      <c r="B291" s="189"/>
      <c r="C291" s="246"/>
      <c r="D291" s="246"/>
      <c r="E291" s="265"/>
      <c r="F291" s="266"/>
      <c r="G291" s="266"/>
      <c r="H291" s="266"/>
      <c r="I291" s="266"/>
      <c r="J291" s="266"/>
      <c r="K291" s="266"/>
      <c r="L291" s="266"/>
      <c r="M291" s="267"/>
      <c r="N291" s="266"/>
      <c r="O291" s="266"/>
      <c r="P291" s="275"/>
      <c r="Q291" s="219"/>
      <c r="R291" s="272"/>
      <c r="S291" s="252"/>
      <c r="T291" s="252"/>
      <c r="U291" s="252"/>
      <c r="V291" s="252"/>
      <c r="W291" s="252"/>
      <c r="X291" s="252"/>
      <c r="Y291" s="252"/>
      <c r="Z291" s="119"/>
    </row>
    <row r="292" spans="2:26" ht="12" customHeight="1" x14ac:dyDescent="0.25">
      <c r="B292" s="189"/>
      <c r="C292" s="269" t="s">
        <v>39</v>
      </c>
      <c r="D292" s="269"/>
      <c r="E292" s="265"/>
      <c r="F292" s="266"/>
      <c r="G292" s="266"/>
      <c r="H292" s="266"/>
      <c r="I292" s="266"/>
      <c r="J292" s="266"/>
      <c r="K292" s="266"/>
      <c r="L292" s="266"/>
      <c r="M292" s="267"/>
      <c r="N292" s="266"/>
      <c r="O292" s="266"/>
      <c r="P292" s="275"/>
      <c r="Q292" s="252"/>
      <c r="R292" s="272"/>
      <c r="S292" s="252"/>
      <c r="T292" s="252"/>
      <c r="U292" s="252"/>
      <c r="V292" s="252"/>
      <c r="W292" s="252"/>
      <c r="X292" s="252"/>
      <c r="Y292" s="252"/>
      <c r="Z292" s="119"/>
    </row>
    <row r="293" spans="2:26" ht="21" customHeight="1" x14ac:dyDescent="0.25">
      <c r="B293" s="189"/>
      <c r="C293" s="208"/>
      <c r="D293" s="209" t="s">
        <v>86</v>
      </c>
      <c r="E293" s="168" t="s">
        <v>19</v>
      </c>
      <c r="F293" s="198" t="s">
        <v>3</v>
      </c>
      <c r="G293" s="198" t="s">
        <v>2</v>
      </c>
      <c r="H293" s="198" t="s">
        <v>1</v>
      </c>
      <c r="I293" s="198" t="s">
        <v>4</v>
      </c>
      <c r="J293" s="198" t="s">
        <v>5</v>
      </c>
      <c r="K293" s="198" t="s">
        <v>6</v>
      </c>
      <c r="L293" s="198" t="s">
        <v>21</v>
      </c>
      <c r="M293" s="169" t="s">
        <v>35</v>
      </c>
      <c r="N293" s="198" t="s">
        <v>34</v>
      </c>
      <c r="O293" s="170" t="s">
        <v>33</v>
      </c>
      <c r="P293" s="275"/>
      <c r="Q293" s="217"/>
      <c r="R293" s="272"/>
      <c r="S293" s="252"/>
      <c r="T293" s="252"/>
      <c r="U293" s="252"/>
      <c r="V293" s="252"/>
      <c r="W293" s="252"/>
      <c r="X293" s="252"/>
      <c r="Y293" s="252"/>
      <c r="Z293" s="119"/>
    </row>
    <row r="294" spans="2:26" ht="12" customHeight="1" x14ac:dyDescent="0.25">
      <c r="B294" s="189"/>
      <c r="C294" s="213"/>
      <c r="D294" s="214">
        <v>17677</v>
      </c>
      <c r="E294" s="390" t="s">
        <v>3</v>
      </c>
      <c r="F294" s="215">
        <v>51.343553770436166</v>
      </c>
      <c r="G294" s="173">
        <v>3.1340159529331899</v>
      </c>
      <c r="H294" s="173">
        <v>2.7040787463936193</v>
      </c>
      <c r="I294" s="173">
        <v>2.4042541155173387</v>
      </c>
      <c r="J294" s="173">
        <v>1.6971205521298862</v>
      </c>
      <c r="K294" s="173">
        <v>1.227583866040618</v>
      </c>
      <c r="L294" s="173">
        <v>1.5613509079594949</v>
      </c>
      <c r="M294" s="173">
        <v>1.7197488261582849</v>
      </c>
      <c r="N294" s="173">
        <v>1.4425524693104039</v>
      </c>
      <c r="O294" s="174">
        <v>32.765740793121012</v>
      </c>
      <c r="P294" s="290"/>
      <c r="Q294" s="219"/>
      <c r="R294" s="246"/>
      <c r="S294" s="252"/>
      <c r="T294" s="252"/>
      <c r="U294" s="252"/>
      <c r="V294" s="252"/>
      <c r="W294" s="252"/>
      <c r="X294" s="252"/>
      <c r="Y294" s="252"/>
      <c r="Z294" s="119"/>
    </row>
    <row r="295" spans="2:26" ht="12" customHeight="1" x14ac:dyDescent="0.25">
      <c r="B295" s="189"/>
      <c r="C295" s="213"/>
      <c r="D295" s="214">
        <v>7692</v>
      </c>
      <c r="E295" s="390" t="s">
        <v>2</v>
      </c>
      <c r="F295" s="175">
        <v>7.1112844513780571</v>
      </c>
      <c r="G295" s="215">
        <v>42.394695787831523</v>
      </c>
      <c r="H295" s="175">
        <v>3.5881435257410299</v>
      </c>
      <c r="I295" s="175">
        <v>3.9911596463858547</v>
      </c>
      <c r="J295" s="175">
        <v>2.9251170046801871</v>
      </c>
      <c r="K295" s="175">
        <v>2.6521060842433699</v>
      </c>
      <c r="L295" s="175">
        <v>2.1840873634945397</v>
      </c>
      <c r="M295" s="175">
        <v>5.9152366094643787</v>
      </c>
      <c r="N295" s="175">
        <v>2.3400936037441511</v>
      </c>
      <c r="O295" s="176">
        <v>26.898075923036917</v>
      </c>
      <c r="P295" s="290"/>
      <c r="Q295" s="219"/>
      <c r="R295" s="246"/>
      <c r="S295" s="252"/>
      <c r="T295" s="252"/>
      <c r="U295" s="252"/>
      <c r="V295" s="252"/>
      <c r="W295" s="252"/>
      <c r="X295" s="252"/>
      <c r="Y295" s="252"/>
      <c r="Z295" s="119"/>
    </row>
    <row r="296" spans="2:26" ht="12" customHeight="1" x14ac:dyDescent="0.25">
      <c r="B296" s="189"/>
      <c r="C296" s="213"/>
      <c r="D296" s="214">
        <v>8494</v>
      </c>
      <c r="E296" s="390" t="s">
        <v>1</v>
      </c>
      <c r="F296" s="173">
        <v>1.6717683070402629</v>
      </c>
      <c r="G296" s="173">
        <v>5.8865081233812102</v>
      </c>
      <c r="H296" s="215">
        <v>44.113491876618802</v>
      </c>
      <c r="I296" s="173">
        <v>4.6856604662114441</v>
      </c>
      <c r="J296" s="173">
        <v>3.9439604426654098</v>
      </c>
      <c r="K296" s="173">
        <v>2.9432540616906051</v>
      </c>
      <c r="L296" s="173">
        <v>2.495879444313633</v>
      </c>
      <c r="M296" s="173">
        <v>10.70167176830704</v>
      </c>
      <c r="N296" s="173">
        <v>1.7188603720273139</v>
      </c>
      <c r="O296" s="174">
        <v>21.83894513774429</v>
      </c>
      <c r="P296" s="290"/>
      <c r="Q296" s="219"/>
      <c r="R296" s="246"/>
      <c r="S296" s="252"/>
      <c r="T296" s="252"/>
      <c r="U296" s="252"/>
      <c r="V296" s="252"/>
      <c r="W296" s="252"/>
      <c r="X296" s="252"/>
      <c r="Y296" s="252"/>
      <c r="Z296" s="119"/>
    </row>
    <row r="297" spans="2:26" ht="12" customHeight="1" x14ac:dyDescent="0.25">
      <c r="B297" s="189"/>
      <c r="C297" s="213"/>
      <c r="D297" s="214">
        <v>9072</v>
      </c>
      <c r="E297" s="390" t="s">
        <v>4</v>
      </c>
      <c r="F297" s="175">
        <v>0.35273368606701938</v>
      </c>
      <c r="G297" s="175">
        <v>1.080246913580247</v>
      </c>
      <c r="H297" s="175">
        <v>6.283068783068785</v>
      </c>
      <c r="I297" s="215">
        <v>44.212962962962962</v>
      </c>
      <c r="J297" s="175">
        <v>5.4453262786596115</v>
      </c>
      <c r="K297" s="175">
        <v>5.0044091710758369</v>
      </c>
      <c r="L297" s="175">
        <v>4.1005291005291014</v>
      </c>
      <c r="M297" s="175">
        <v>11.541005291005289</v>
      </c>
      <c r="N297" s="175">
        <v>2.6455026455026451</v>
      </c>
      <c r="O297" s="176">
        <v>19.3342151675485</v>
      </c>
      <c r="P297" s="290"/>
      <c r="Q297" s="219"/>
      <c r="R297" s="246"/>
      <c r="S297" s="252"/>
      <c r="T297" s="252"/>
      <c r="U297" s="252"/>
      <c r="V297" s="252"/>
      <c r="W297" s="252"/>
      <c r="X297" s="252"/>
      <c r="Y297" s="252"/>
      <c r="Z297" s="119"/>
    </row>
    <row r="298" spans="2:26" ht="12" customHeight="1" x14ac:dyDescent="0.25">
      <c r="B298" s="189"/>
      <c r="C298" s="213"/>
      <c r="D298" s="214">
        <v>5673</v>
      </c>
      <c r="E298" s="390" t="s">
        <v>5</v>
      </c>
      <c r="F298" s="173">
        <v>0.1586462189317821</v>
      </c>
      <c r="G298" s="173">
        <v>0.35254715318173813</v>
      </c>
      <c r="H298" s="173">
        <v>1.868499911863212</v>
      </c>
      <c r="I298" s="173">
        <v>6.5221223338621552</v>
      </c>
      <c r="J298" s="215">
        <v>41.79446500969506</v>
      </c>
      <c r="K298" s="173">
        <v>8.0557024502027161</v>
      </c>
      <c r="L298" s="173">
        <v>4.4420941300898997</v>
      </c>
      <c r="M298" s="173">
        <v>15.318173805746522</v>
      </c>
      <c r="N298" s="173">
        <v>1.216287678476996</v>
      </c>
      <c r="O298" s="174">
        <v>20.271461307949938</v>
      </c>
      <c r="P298" s="290"/>
      <c r="Q298" s="219"/>
      <c r="R298" s="246"/>
      <c r="S298" s="252"/>
      <c r="T298" s="252"/>
      <c r="U298" s="252"/>
      <c r="V298" s="252"/>
      <c r="W298" s="252"/>
      <c r="X298" s="252"/>
      <c r="Y298" s="252"/>
      <c r="Z298" s="119"/>
    </row>
    <row r="299" spans="2:26" ht="12" customHeight="1" x14ac:dyDescent="0.25">
      <c r="B299" s="189"/>
      <c r="C299" s="213"/>
      <c r="D299" s="214">
        <v>4263</v>
      </c>
      <c r="E299" s="390" t="s">
        <v>6</v>
      </c>
      <c r="F299" s="175">
        <v>2.3457658925639221E-2</v>
      </c>
      <c r="G299" s="175">
        <v>4.6915317851278442E-2</v>
      </c>
      <c r="H299" s="175">
        <v>0.60989913206661972</v>
      </c>
      <c r="I299" s="175">
        <v>1.2667135819845181</v>
      </c>
      <c r="J299" s="175">
        <v>5.582922824302134</v>
      </c>
      <c r="K299" s="215">
        <v>40.253342716396901</v>
      </c>
      <c r="L299" s="175">
        <v>6.1224489795918373</v>
      </c>
      <c r="M299" s="175">
        <v>22.965048088200788</v>
      </c>
      <c r="N299" s="175">
        <v>1.829697396199859</v>
      </c>
      <c r="O299" s="176">
        <v>21.299554304480409</v>
      </c>
      <c r="P299" s="290"/>
      <c r="Q299" s="219"/>
      <c r="R299" s="246"/>
      <c r="S299" s="252"/>
      <c r="T299" s="252"/>
      <c r="U299" s="252"/>
      <c r="V299" s="252"/>
      <c r="W299" s="252"/>
      <c r="X299" s="252"/>
      <c r="Y299" s="252"/>
      <c r="Z299" s="119"/>
    </row>
    <row r="300" spans="2:26" ht="12" customHeight="1" x14ac:dyDescent="0.25">
      <c r="B300" s="189"/>
      <c r="C300" s="220"/>
      <c r="D300" s="221">
        <v>2216</v>
      </c>
      <c r="E300" s="391" t="s">
        <v>21</v>
      </c>
      <c r="F300" s="180">
        <v>0.22563176895306858</v>
      </c>
      <c r="G300" s="180">
        <v>9.0252707581227457E-2</v>
      </c>
      <c r="H300" s="180">
        <v>0.36101083032490983</v>
      </c>
      <c r="I300" s="180">
        <v>0.85740072202166051</v>
      </c>
      <c r="J300" s="180">
        <v>2.301444043321299</v>
      </c>
      <c r="K300" s="180">
        <v>6.453068592057762</v>
      </c>
      <c r="L300" s="222">
        <v>22.653429602888082</v>
      </c>
      <c r="M300" s="180">
        <v>52.797833935018048</v>
      </c>
      <c r="N300" s="180">
        <v>1.2184115523465699</v>
      </c>
      <c r="O300" s="181">
        <v>13.041516245487369</v>
      </c>
      <c r="P300" s="290"/>
      <c r="Q300" s="219"/>
      <c r="R300" s="274"/>
      <c r="S300" s="252"/>
      <c r="T300" s="252"/>
      <c r="U300" s="252"/>
      <c r="V300" s="252"/>
      <c r="W300" s="252"/>
      <c r="X300" s="252"/>
      <c r="Y300" s="252"/>
      <c r="Z300" s="119"/>
    </row>
    <row r="301" spans="2:26" ht="12" customHeight="1" x14ac:dyDescent="0.25">
      <c r="B301" s="189"/>
      <c r="C301" s="246"/>
      <c r="D301" s="246"/>
      <c r="E301" s="265"/>
      <c r="F301" s="266"/>
      <c r="G301" s="266"/>
      <c r="H301" s="266"/>
      <c r="I301" s="266"/>
      <c r="J301" s="266"/>
      <c r="K301" s="266"/>
      <c r="L301" s="266"/>
      <c r="M301" s="267"/>
      <c r="N301" s="266"/>
      <c r="O301" s="266"/>
      <c r="P301" s="275"/>
      <c r="Q301" s="219"/>
      <c r="R301" s="272"/>
      <c r="S301" s="252"/>
      <c r="T301" s="252"/>
      <c r="U301" s="252"/>
      <c r="V301" s="252"/>
      <c r="W301" s="252"/>
      <c r="X301" s="252"/>
      <c r="Y301" s="252"/>
      <c r="Z301" s="119"/>
    </row>
    <row r="302" spans="2:26" ht="12" customHeight="1" x14ac:dyDescent="0.25">
      <c r="B302" s="189"/>
      <c r="C302" s="269" t="s">
        <v>38</v>
      </c>
      <c r="D302" s="269"/>
      <c r="E302" s="265"/>
      <c r="F302" s="266"/>
      <c r="G302" s="266"/>
      <c r="H302" s="266"/>
      <c r="I302" s="266"/>
      <c r="J302" s="266"/>
      <c r="K302" s="266"/>
      <c r="L302" s="266"/>
      <c r="M302" s="267"/>
      <c r="N302" s="266"/>
      <c r="O302" s="266"/>
      <c r="P302" s="275"/>
      <c r="Q302" s="252"/>
      <c r="R302" s="272"/>
      <c r="S302" s="252"/>
      <c r="T302" s="252"/>
      <c r="U302" s="252"/>
      <c r="V302" s="252"/>
      <c r="W302" s="252"/>
      <c r="X302" s="252"/>
      <c r="Y302" s="252"/>
      <c r="Z302" s="119"/>
    </row>
    <row r="303" spans="2:26" ht="21" customHeight="1" x14ac:dyDescent="0.25">
      <c r="B303" s="189"/>
      <c r="C303" s="208"/>
      <c r="D303" s="209" t="s">
        <v>86</v>
      </c>
      <c r="E303" s="168" t="s">
        <v>19</v>
      </c>
      <c r="F303" s="198" t="s">
        <v>3</v>
      </c>
      <c r="G303" s="198" t="s">
        <v>2</v>
      </c>
      <c r="H303" s="198" t="s">
        <v>1</v>
      </c>
      <c r="I303" s="198" t="s">
        <v>4</v>
      </c>
      <c r="J303" s="198" t="s">
        <v>5</v>
      </c>
      <c r="K303" s="198" t="s">
        <v>6</v>
      </c>
      <c r="L303" s="198" t="s">
        <v>21</v>
      </c>
      <c r="M303" s="169" t="s">
        <v>35</v>
      </c>
      <c r="N303" s="198" t="s">
        <v>34</v>
      </c>
      <c r="O303" s="170" t="s">
        <v>33</v>
      </c>
      <c r="P303" s="275"/>
      <c r="Q303" s="217"/>
      <c r="R303" s="272"/>
      <c r="S303" s="252"/>
      <c r="T303" s="252"/>
      <c r="U303" s="252"/>
      <c r="V303" s="252"/>
      <c r="W303" s="252"/>
      <c r="X303" s="252"/>
      <c r="Y303" s="252"/>
      <c r="Z303" s="119"/>
    </row>
    <row r="304" spans="2:26" ht="12" customHeight="1" x14ac:dyDescent="0.25">
      <c r="B304" s="189"/>
      <c r="C304" s="213"/>
      <c r="D304" s="214">
        <v>15921</v>
      </c>
      <c r="E304" s="390" t="s">
        <v>3</v>
      </c>
      <c r="F304" s="215">
        <v>34.872181395640972</v>
      </c>
      <c r="G304" s="173">
        <v>3.4482758620689662</v>
      </c>
      <c r="H304" s="173">
        <v>3.046291062119213</v>
      </c>
      <c r="I304" s="173">
        <v>3.002323974624709</v>
      </c>
      <c r="J304" s="173">
        <v>2.3805037372024369</v>
      </c>
      <c r="K304" s="173">
        <v>1.9219898247597511</v>
      </c>
      <c r="L304" s="173">
        <v>2.25488348721814</v>
      </c>
      <c r="M304" s="173">
        <v>4.0386910369951634</v>
      </c>
      <c r="N304" s="173">
        <v>2.0915771622385519</v>
      </c>
      <c r="O304" s="174">
        <v>42.943282457132092</v>
      </c>
      <c r="P304" s="290"/>
      <c r="Q304" s="219"/>
      <c r="R304" s="246"/>
      <c r="S304" s="252"/>
      <c r="T304" s="252"/>
      <c r="U304" s="252"/>
      <c r="V304" s="252"/>
      <c r="W304" s="252"/>
      <c r="X304" s="252"/>
      <c r="Y304" s="252"/>
      <c r="Z304" s="119"/>
    </row>
    <row r="305" spans="2:26" ht="12" customHeight="1" x14ac:dyDescent="0.25">
      <c r="B305" s="189"/>
      <c r="C305" s="213"/>
      <c r="D305" s="214">
        <v>7153</v>
      </c>
      <c r="E305" s="390" t="s">
        <v>2</v>
      </c>
      <c r="F305" s="175">
        <v>7.1857961694393975</v>
      </c>
      <c r="G305" s="215">
        <v>25.779393261568568</v>
      </c>
      <c r="H305" s="175">
        <v>3.6068782329092692</v>
      </c>
      <c r="I305" s="175">
        <v>3.8725010485111149</v>
      </c>
      <c r="J305" s="175">
        <v>2.879910527051587</v>
      </c>
      <c r="K305" s="175">
        <v>3.033692157136866</v>
      </c>
      <c r="L305" s="175">
        <v>2.879910527051587</v>
      </c>
      <c r="M305" s="175">
        <v>10.918495736054799</v>
      </c>
      <c r="N305" s="175">
        <v>2.8239899342933033</v>
      </c>
      <c r="O305" s="176">
        <v>37.019432405983508</v>
      </c>
      <c r="P305" s="290"/>
      <c r="Q305" s="219"/>
      <c r="R305" s="246"/>
      <c r="S305" s="252"/>
      <c r="T305" s="252"/>
      <c r="U305" s="252"/>
      <c r="V305" s="252"/>
      <c r="W305" s="252"/>
      <c r="X305" s="252"/>
      <c r="Y305" s="252"/>
      <c r="Z305" s="119"/>
    </row>
    <row r="306" spans="2:26" ht="12" customHeight="1" x14ac:dyDescent="0.25">
      <c r="B306" s="189"/>
      <c r="C306" s="213"/>
      <c r="D306" s="214">
        <v>8116</v>
      </c>
      <c r="E306" s="390" t="s">
        <v>1</v>
      </c>
      <c r="F306" s="173">
        <v>2.057663873829473</v>
      </c>
      <c r="G306" s="173">
        <v>5.9265648102513557</v>
      </c>
      <c r="H306" s="215">
        <v>28.191227205519958</v>
      </c>
      <c r="I306" s="173">
        <v>4.9038935436175448</v>
      </c>
      <c r="J306" s="173">
        <v>3.1912272055199602</v>
      </c>
      <c r="K306" s="173">
        <v>2.8462296697880731</v>
      </c>
      <c r="L306" s="173">
        <v>2.784622966978807</v>
      </c>
      <c r="M306" s="173">
        <v>17.668802365697381</v>
      </c>
      <c r="N306" s="173">
        <v>2.3410547067520953</v>
      </c>
      <c r="O306" s="174">
        <v>30.088713652045339</v>
      </c>
      <c r="P306" s="290"/>
      <c r="Q306" s="219"/>
      <c r="R306" s="246"/>
      <c r="S306" s="252"/>
      <c r="T306" s="252"/>
      <c r="U306" s="252"/>
      <c r="V306" s="252"/>
      <c r="W306" s="252"/>
      <c r="X306" s="252"/>
      <c r="Y306" s="252"/>
      <c r="Z306" s="119"/>
    </row>
    <row r="307" spans="2:26" ht="12" customHeight="1" x14ac:dyDescent="0.25">
      <c r="B307" s="189"/>
      <c r="C307" s="213"/>
      <c r="D307" s="214">
        <v>8718</v>
      </c>
      <c r="E307" s="390" t="s">
        <v>4</v>
      </c>
      <c r="F307" s="175">
        <v>0.42440926818077529</v>
      </c>
      <c r="G307" s="175">
        <v>1.548520302821748</v>
      </c>
      <c r="H307" s="175">
        <v>6.5381968341362704</v>
      </c>
      <c r="I307" s="215">
        <v>28.527185134205101</v>
      </c>
      <c r="J307" s="175">
        <v>5.9302592337692115</v>
      </c>
      <c r="K307" s="175">
        <v>4.519385180087176</v>
      </c>
      <c r="L307" s="175">
        <v>3.8655654966735487</v>
      </c>
      <c r="M307" s="175">
        <v>18.593714154622621</v>
      </c>
      <c r="N307" s="175">
        <v>3.3035099793530627</v>
      </c>
      <c r="O307" s="176">
        <v>26.749254416150492</v>
      </c>
      <c r="P307" s="290"/>
      <c r="Q307" s="219"/>
      <c r="R307" s="246"/>
      <c r="S307" s="252"/>
      <c r="T307" s="252"/>
      <c r="U307" s="252"/>
      <c r="V307" s="252"/>
      <c r="W307" s="252"/>
      <c r="X307" s="252"/>
      <c r="Y307" s="252"/>
      <c r="Z307" s="119"/>
    </row>
    <row r="308" spans="2:26" ht="12" customHeight="1" x14ac:dyDescent="0.25">
      <c r="B308" s="189"/>
      <c r="C308" s="213"/>
      <c r="D308" s="214">
        <v>5382</v>
      </c>
      <c r="E308" s="390" t="s">
        <v>5</v>
      </c>
      <c r="F308" s="173">
        <v>0.334448160535117</v>
      </c>
      <c r="G308" s="173">
        <v>0.48309178743961356</v>
      </c>
      <c r="H308" s="173">
        <v>2.4897807506503158</v>
      </c>
      <c r="I308" s="173">
        <v>6.7075436640654047</v>
      </c>
      <c r="J308" s="215">
        <v>26.68153102935711</v>
      </c>
      <c r="K308" s="173">
        <v>8.3797844667409898</v>
      </c>
      <c r="L308" s="173">
        <v>3.5302861389817912</v>
      </c>
      <c r="M308" s="173">
        <v>21.07023411371237</v>
      </c>
      <c r="N308" s="173">
        <v>1.7465626161278329</v>
      </c>
      <c r="O308" s="174">
        <v>28.576737272389451</v>
      </c>
      <c r="P308" s="290"/>
      <c r="Q308" s="219"/>
      <c r="R308" s="246"/>
      <c r="S308" s="252"/>
      <c r="T308" s="252"/>
      <c r="U308" s="252"/>
      <c r="V308" s="252"/>
      <c r="W308" s="252"/>
      <c r="X308" s="252"/>
      <c r="Y308" s="252"/>
      <c r="Z308" s="119"/>
    </row>
    <row r="309" spans="2:26" ht="12" customHeight="1" x14ac:dyDescent="0.25">
      <c r="B309" s="189"/>
      <c r="C309" s="213"/>
      <c r="D309" s="214">
        <v>4012</v>
      </c>
      <c r="E309" s="390" t="s">
        <v>6</v>
      </c>
      <c r="F309" s="175">
        <v>2.4925224327018942E-2</v>
      </c>
      <c r="G309" s="175">
        <v>9.970089730807577E-2</v>
      </c>
      <c r="H309" s="175">
        <v>0.74775672981056829</v>
      </c>
      <c r="I309" s="175">
        <v>1.7198404785643069</v>
      </c>
      <c r="J309" s="175">
        <v>5.882352941176471</v>
      </c>
      <c r="K309" s="215">
        <v>26.345962113659034</v>
      </c>
      <c r="L309" s="175">
        <v>4.985044865403788</v>
      </c>
      <c r="M309" s="175">
        <v>28.414755732801598</v>
      </c>
      <c r="N309" s="175">
        <v>2.6420737786640078</v>
      </c>
      <c r="O309" s="176">
        <v>29.13758723828515</v>
      </c>
      <c r="P309" s="290"/>
      <c r="Q309" s="219"/>
      <c r="R309" s="246"/>
      <c r="S309" s="252"/>
      <c r="T309" s="252"/>
      <c r="U309" s="252"/>
      <c r="V309" s="252"/>
      <c r="W309" s="252"/>
      <c r="X309" s="252"/>
      <c r="Y309" s="252"/>
      <c r="Z309" s="119"/>
    </row>
    <row r="310" spans="2:26" ht="12" customHeight="1" x14ac:dyDescent="0.25">
      <c r="B310" s="189"/>
      <c r="C310" s="220"/>
      <c r="D310" s="221">
        <v>2212</v>
      </c>
      <c r="E310" s="391" t="s">
        <v>21</v>
      </c>
      <c r="F310" s="180">
        <v>0.22603978300180827</v>
      </c>
      <c r="G310" s="180">
        <v>0.13562386980108498</v>
      </c>
      <c r="H310" s="180">
        <v>0.58770343580470175</v>
      </c>
      <c r="I310" s="180">
        <v>0.90415913200723308</v>
      </c>
      <c r="J310" s="180">
        <v>3.0741410488245928</v>
      </c>
      <c r="K310" s="180">
        <v>5.7414104882459309</v>
      </c>
      <c r="L310" s="222">
        <v>12.74864376130199</v>
      </c>
      <c r="M310" s="180">
        <v>55.560578661844474</v>
      </c>
      <c r="N310" s="180">
        <v>1.6726943942133821</v>
      </c>
      <c r="O310" s="181">
        <v>19.34900542495479</v>
      </c>
      <c r="P310" s="290"/>
      <c r="Q310" s="219"/>
      <c r="R310" s="274"/>
      <c r="S310" s="252"/>
      <c r="T310" s="252"/>
      <c r="U310" s="252"/>
      <c r="V310" s="252"/>
      <c r="W310" s="252"/>
      <c r="X310" s="252"/>
      <c r="Y310" s="252"/>
      <c r="Z310" s="119"/>
    </row>
    <row r="311" spans="2:26" ht="12" customHeight="1" x14ac:dyDescent="0.25">
      <c r="B311" s="189"/>
      <c r="C311" s="269"/>
      <c r="D311" s="269"/>
      <c r="E311" s="265"/>
      <c r="F311" s="266"/>
      <c r="G311" s="266"/>
      <c r="H311" s="266"/>
      <c r="I311" s="266"/>
      <c r="J311" s="266"/>
      <c r="K311" s="266"/>
      <c r="L311" s="266"/>
      <c r="M311" s="267"/>
      <c r="N311" s="266"/>
      <c r="O311" s="266"/>
      <c r="P311" s="268"/>
      <c r="Q311" s="219"/>
      <c r="R311" s="272"/>
      <c r="S311" s="252"/>
      <c r="T311" s="252"/>
      <c r="U311" s="252"/>
      <c r="V311" s="252"/>
      <c r="W311" s="252"/>
      <c r="X311" s="252"/>
      <c r="Y311" s="252"/>
      <c r="Z311" s="119"/>
    </row>
    <row r="312" spans="2:26" ht="12" customHeight="1" x14ac:dyDescent="0.25">
      <c r="B312" s="189"/>
      <c r="C312" s="269" t="s">
        <v>37</v>
      </c>
      <c r="D312" s="269"/>
      <c r="E312" s="265"/>
      <c r="F312" s="266"/>
      <c r="G312" s="266"/>
      <c r="H312" s="266"/>
      <c r="I312" s="266"/>
      <c r="J312" s="266"/>
      <c r="K312" s="266"/>
      <c r="L312" s="266"/>
      <c r="M312" s="267"/>
      <c r="N312" s="266"/>
      <c r="O312" s="266"/>
      <c r="P312" s="268"/>
      <c r="Q312" s="252"/>
      <c r="R312" s="272"/>
      <c r="S312" s="252"/>
      <c r="T312" s="252"/>
      <c r="U312" s="252"/>
      <c r="V312" s="252"/>
      <c r="W312" s="252"/>
      <c r="X312" s="252"/>
      <c r="Y312" s="252"/>
      <c r="Z312" s="119"/>
    </row>
    <row r="313" spans="2:26" ht="21" customHeight="1" x14ac:dyDescent="0.25">
      <c r="B313" s="189"/>
      <c r="C313" s="208"/>
      <c r="D313" s="209" t="s">
        <v>86</v>
      </c>
      <c r="E313" s="168" t="s">
        <v>19</v>
      </c>
      <c r="F313" s="198" t="s">
        <v>3</v>
      </c>
      <c r="G313" s="198" t="s">
        <v>2</v>
      </c>
      <c r="H313" s="198" t="s">
        <v>1</v>
      </c>
      <c r="I313" s="198" t="s">
        <v>4</v>
      </c>
      <c r="J313" s="198" t="s">
        <v>5</v>
      </c>
      <c r="K313" s="198" t="s">
        <v>6</v>
      </c>
      <c r="L313" s="198" t="s">
        <v>21</v>
      </c>
      <c r="M313" s="169" t="s">
        <v>35</v>
      </c>
      <c r="N313" s="198" t="s">
        <v>34</v>
      </c>
      <c r="O313" s="170" t="s">
        <v>33</v>
      </c>
      <c r="P313" s="268"/>
      <c r="Q313" s="217"/>
      <c r="R313" s="272"/>
      <c r="S313" s="252"/>
      <c r="T313" s="252"/>
      <c r="U313" s="252"/>
      <c r="V313" s="252"/>
      <c r="W313" s="252"/>
      <c r="X313" s="252"/>
      <c r="Y313" s="252"/>
      <c r="Z313" s="119"/>
    </row>
    <row r="314" spans="2:26" ht="12" customHeight="1" x14ac:dyDescent="0.25">
      <c r="B314" s="189"/>
      <c r="C314" s="213"/>
      <c r="D314" s="214">
        <v>14253</v>
      </c>
      <c r="E314" s="390" t="s">
        <v>3</v>
      </c>
      <c r="F314" s="215">
        <v>22.711008208798138</v>
      </c>
      <c r="G314" s="173">
        <v>3.501017329684978</v>
      </c>
      <c r="H314" s="173">
        <v>3.1431979232442293</v>
      </c>
      <c r="I314" s="173">
        <v>3.5641619308215815</v>
      </c>
      <c r="J314" s="173">
        <v>2.7713463832175678</v>
      </c>
      <c r="K314" s="173">
        <v>2.0837718375078933</v>
      </c>
      <c r="L314" s="173">
        <v>2.336350242054305</v>
      </c>
      <c r="M314" s="173">
        <v>7.0792113940924715</v>
      </c>
      <c r="N314" s="173">
        <v>2.6450571809443617</v>
      </c>
      <c r="O314" s="174">
        <v>50.164877569634456</v>
      </c>
      <c r="P314" s="290"/>
      <c r="Q314" s="219"/>
      <c r="R314" s="246"/>
      <c r="S314" s="252"/>
      <c r="T314" s="252"/>
      <c r="U314" s="252"/>
      <c r="V314" s="252"/>
      <c r="W314" s="252"/>
      <c r="X314" s="252"/>
      <c r="Y314" s="252"/>
      <c r="Z314" s="119"/>
    </row>
    <row r="315" spans="2:26" ht="12" customHeight="1" x14ac:dyDescent="0.25">
      <c r="B315" s="189"/>
      <c r="C315" s="213"/>
      <c r="D315" s="214">
        <v>6683</v>
      </c>
      <c r="E315" s="390" t="s">
        <v>2</v>
      </c>
      <c r="F315" s="175">
        <v>5.7309591500822989</v>
      </c>
      <c r="G315" s="215">
        <v>14.753853060002989</v>
      </c>
      <c r="H315" s="175">
        <v>3.5912015561873409</v>
      </c>
      <c r="I315" s="175">
        <v>3.202154720933712</v>
      </c>
      <c r="J315" s="175">
        <v>2.6934011671405051</v>
      </c>
      <c r="K315" s="175">
        <v>3.351788119108186</v>
      </c>
      <c r="L315" s="175">
        <v>2.7083645069579529</v>
      </c>
      <c r="M315" s="175">
        <v>15.427203351788121</v>
      </c>
      <c r="N315" s="175">
        <v>3.3218614394732908</v>
      </c>
      <c r="O315" s="176">
        <v>45.219212928325597</v>
      </c>
      <c r="P315" s="290"/>
      <c r="Q315" s="219"/>
      <c r="R315" s="246"/>
      <c r="S315" s="252"/>
      <c r="T315" s="252"/>
      <c r="U315" s="252"/>
      <c r="V315" s="252"/>
      <c r="W315" s="252"/>
      <c r="X315" s="252"/>
      <c r="Y315" s="252"/>
      <c r="Z315" s="119"/>
    </row>
    <row r="316" spans="2:26" ht="12" customHeight="1" x14ac:dyDescent="0.25">
      <c r="B316" s="189"/>
      <c r="C316" s="213"/>
      <c r="D316" s="214">
        <v>7761</v>
      </c>
      <c r="E316" s="390" t="s">
        <v>1</v>
      </c>
      <c r="F316" s="173">
        <v>1.8683159386676969</v>
      </c>
      <c r="G316" s="173">
        <v>5.0895503156809694</v>
      </c>
      <c r="H316" s="215">
        <v>17.124081948202548</v>
      </c>
      <c r="I316" s="173">
        <v>4.6256925653910592</v>
      </c>
      <c r="J316" s="173">
        <v>2.7058368766911483</v>
      </c>
      <c r="K316" s="173">
        <v>2.6414121891508819</v>
      </c>
      <c r="L316" s="173">
        <v>2.7960314392475203</v>
      </c>
      <c r="M316" s="173">
        <v>23.025383326890868</v>
      </c>
      <c r="N316" s="173">
        <v>2.7573766267233601</v>
      </c>
      <c r="O316" s="174">
        <v>37.366318773353953</v>
      </c>
      <c r="P316" s="290"/>
      <c r="Q316" s="219"/>
      <c r="R316" s="246"/>
      <c r="S316" s="252"/>
      <c r="T316" s="252"/>
      <c r="U316" s="252"/>
      <c r="V316" s="252"/>
      <c r="W316" s="252"/>
      <c r="X316" s="252"/>
      <c r="Y316" s="252"/>
      <c r="Z316" s="119"/>
    </row>
    <row r="317" spans="2:26" ht="12" customHeight="1" x14ac:dyDescent="0.25">
      <c r="B317" s="189"/>
      <c r="C317" s="213"/>
      <c r="D317" s="214">
        <v>8392</v>
      </c>
      <c r="E317" s="390" t="s">
        <v>4</v>
      </c>
      <c r="F317" s="175">
        <v>0.45281220209723555</v>
      </c>
      <c r="G317" s="175">
        <v>1.7040038131553858</v>
      </c>
      <c r="H317" s="175">
        <v>5.8508102955195422</v>
      </c>
      <c r="I317" s="215">
        <v>17.719256434699719</v>
      </c>
      <c r="J317" s="175">
        <v>5.4456625357483324</v>
      </c>
      <c r="K317" s="175">
        <v>4.1229742612011444</v>
      </c>
      <c r="L317" s="175">
        <v>3.3126787416587229</v>
      </c>
      <c r="M317" s="175">
        <v>23.98713060057197</v>
      </c>
      <c r="N317" s="175">
        <v>3.9204003813155377</v>
      </c>
      <c r="O317" s="176">
        <v>33.484270734032414</v>
      </c>
      <c r="P317" s="290"/>
      <c r="Q317" s="219"/>
      <c r="R317" s="246"/>
      <c r="S317" s="252"/>
      <c r="T317" s="252"/>
      <c r="U317" s="252"/>
      <c r="V317" s="252"/>
      <c r="W317" s="252"/>
      <c r="X317" s="252"/>
      <c r="Y317" s="252"/>
      <c r="Z317" s="119"/>
    </row>
    <row r="318" spans="2:26" ht="12" customHeight="1" x14ac:dyDescent="0.25">
      <c r="B318" s="189"/>
      <c r="C318" s="213"/>
      <c r="D318" s="214">
        <v>5122</v>
      </c>
      <c r="E318" s="390" t="s">
        <v>5</v>
      </c>
      <c r="F318" s="173">
        <v>0.42951971885982038</v>
      </c>
      <c r="G318" s="173">
        <v>0.46856696602889503</v>
      </c>
      <c r="H318" s="173">
        <v>2.752830925419758</v>
      </c>
      <c r="I318" s="173">
        <v>5.8766106989457239</v>
      </c>
      <c r="J318" s="215">
        <v>16.399843811011319</v>
      </c>
      <c r="K318" s="173">
        <v>7.12612260835611</v>
      </c>
      <c r="L318" s="173">
        <v>3.3385396329558765</v>
      </c>
      <c r="M318" s="173">
        <v>25.00976181179227</v>
      </c>
      <c r="N318" s="173">
        <v>2.3037875829754002</v>
      </c>
      <c r="O318" s="174">
        <v>36.294416243654808</v>
      </c>
      <c r="P318" s="290"/>
      <c r="Q318" s="219"/>
      <c r="R318" s="246"/>
      <c r="S318" s="252"/>
      <c r="T318" s="252"/>
      <c r="U318" s="252"/>
      <c r="V318" s="252"/>
      <c r="W318" s="252"/>
      <c r="X318" s="252"/>
      <c r="Y318" s="252"/>
      <c r="Z318" s="119"/>
    </row>
    <row r="319" spans="2:26" ht="12" customHeight="1" x14ac:dyDescent="0.25">
      <c r="B319" s="189"/>
      <c r="C319" s="213"/>
      <c r="D319" s="214">
        <v>3787</v>
      </c>
      <c r="E319" s="390" t="s">
        <v>6</v>
      </c>
      <c r="F319" s="175">
        <v>0</v>
      </c>
      <c r="G319" s="175">
        <v>0.13203063110641672</v>
      </c>
      <c r="H319" s="175">
        <v>0.89780829152363351</v>
      </c>
      <c r="I319" s="175">
        <v>2.0068655928175341</v>
      </c>
      <c r="J319" s="175">
        <v>5.4132558753630846</v>
      </c>
      <c r="K319" s="215">
        <v>16.160549247425397</v>
      </c>
      <c r="L319" s="175">
        <v>3.9081066807499343</v>
      </c>
      <c r="M319" s="175">
        <v>32.400316873514647</v>
      </c>
      <c r="N319" s="175">
        <v>3.5384209136519669</v>
      </c>
      <c r="O319" s="176">
        <v>35.542645893847371</v>
      </c>
      <c r="P319" s="290"/>
      <c r="Q319" s="219"/>
      <c r="R319" s="246"/>
      <c r="S319" s="252"/>
      <c r="T319" s="252"/>
      <c r="U319" s="252"/>
      <c r="V319" s="252"/>
      <c r="W319" s="252"/>
      <c r="X319" s="252"/>
      <c r="Y319" s="252"/>
      <c r="Z319" s="119"/>
    </row>
    <row r="320" spans="2:26" ht="12" customHeight="1" x14ac:dyDescent="0.25">
      <c r="B320" s="189"/>
      <c r="C320" s="220"/>
      <c r="D320" s="221">
        <v>2208</v>
      </c>
      <c r="E320" s="391" t="s">
        <v>21</v>
      </c>
      <c r="F320" s="180">
        <v>0.1358695652173913</v>
      </c>
      <c r="G320" s="180">
        <v>0.1358695652173913</v>
      </c>
      <c r="H320" s="180">
        <v>0.5434782608695653</v>
      </c>
      <c r="I320" s="180">
        <v>0.99637681159420299</v>
      </c>
      <c r="J320" s="180">
        <v>3.2155797101449273</v>
      </c>
      <c r="K320" s="180">
        <v>4.891304347826086</v>
      </c>
      <c r="L320" s="222">
        <v>6.9293478260869579</v>
      </c>
      <c r="M320" s="180">
        <v>56.929347826086961</v>
      </c>
      <c r="N320" s="180">
        <v>2.1739130434782612</v>
      </c>
      <c r="O320" s="181">
        <v>24.048913043478258</v>
      </c>
      <c r="P320" s="290"/>
      <c r="Q320" s="219"/>
      <c r="R320" s="274"/>
      <c r="S320" s="252"/>
      <c r="T320" s="252"/>
      <c r="U320" s="252"/>
      <c r="V320" s="252"/>
      <c r="W320" s="252"/>
      <c r="X320" s="252"/>
      <c r="Y320" s="252"/>
      <c r="Z320" s="119"/>
    </row>
    <row r="321" spans="2:26" ht="12" customHeight="1" x14ac:dyDescent="0.25">
      <c r="B321" s="189"/>
      <c r="C321" s="246"/>
      <c r="D321" s="246"/>
      <c r="E321" s="265"/>
      <c r="F321" s="266"/>
      <c r="G321" s="266"/>
      <c r="H321" s="266"/>
      <c r="I321" s="266"/>
      <c r="J321" s="266"/>
      <c r="K321" s="266"/>
      <c r="L321" s="266"/>
      <c r="M321" s="267"/>
      <c r="N321" s="266"/>
      <c r="O321" s="266"/>
      <c r="P321" s="268"/>
      <c r="Q321" s="219"/>
      <c r="R321" s="272"/>
      <c r="S321" s="252"/>
      <c r="T321" s="252"/>
      <c r="U321" s="252"/>
      <c r="V321" s="252"/>
      <c r="W321" s="252"/>
      <c r="X321" s="252"/>
      <c r="Y321" s="252"/>
      <c r="Z321" s="119"/>
    </row>
    <row r="322" spans="2:26" ht="12" customHeight="1" x14ac:dyDescent="0.25">
      <c r="B322" s="189"/>
      <c r="C322" s="269" t="s">
        <v>36</v>
      </c>
      <c r="D322" s="269"/>
      <c r="E322" s="265"/>
      <c r="F322" s="266"/>
      <c r="G322" s="266"/>
      <c r="H322" s="266"/>
      <c r="I322" s="266"/>
      <c r="J322" s="266"/>
      <c r="K322" s="266"/>
      <c r="L322" s="266"/>
      <c r="M322" s="267"/>
      <c r="N322" s="266"/>
      <c r="O322" s="266"/>
      <c r="P322" s="268"/>
      <c r="Q322" s="252"/>
      <c r="R322" s="272"/>
      <c r="S322" s="252"/>
      <c r="T322" s="252"/>
      <c r="U322" s="252"/>
      <c r="V322" s="252"/>
      <c r="W322" s="252"/>
      <c r="X322" s="252"/>
      <c r="Y322" s="252"/>
      <c r="Z322" s="119"/>
    </row>
    <row r="323" spans="2:26" ht="21" customHeight="1" x14ac:dyDescent="0.25">
      <c r="B323" s="189"/>
      <c r="C323" s="208"/>
      <c r="D323" s="209" t="s">
        <v>86</v>
      </c>
      <c r="E323" s="168" t="s">
        <v>19</v>
      </c>
      <c r="F323" s="198" t="s">
        <v>3</v>
      </c>
      <c r="G323" s="198" t="s">
        <v>2</v>
      </c>
      <c r="H323" s="198" t="s">
        <v>1</v>
      </c>
      <c r="I323" s="198" t="s">
        <v>4</v>
      </c>
      <c r="J323" s="198" t="s">
        <v>5</v>
      </c>
      <c r="K323" s="198" t="s">
        <v>6</v>
      </c>
      <c r="L323" s="198" t="s">
        <v>21</v>
      </c>
      <c r="M323" s="169" t="s">
        <v>35</v>
      </c>
      <c r="N323" s="198" t="s">
        <v>34</v>
      </c>
      <c r="O323" s="170" t="s">
        <v>33</v>
      </c>
      <c r="P323" s="268"/>
      <c r="Q323" s="217"/>
      <c r="R323" s="272"/>
      <c r="S323" s="252"/>
      <c r="T323" s="252"/>
      <c r="U323" s="252"/>
      <c r="V323" s="252"/>
      <c r="W323" s="252"/>
      <c r="X323" s="252"/>
      <c r="Y323" s="252"/>
      <c r="Z323" s="119"/>
    </row>
    <row r="324" spans="2:26" ht="12" customHeight="1" x14ac:dyDescent="0.25">
      <c r="B324" s="189"/>
      <c r="C324" s="213"/>
      <c r="D324" s="214">
        <v>12919</v>
      </c>
      <c r="E324" s="390" t="s">
        <v>3</v>
      </c>
      <c r="F324" s="215">
        <v>12.93443764997291</v>
      </c>
      <c r="G324" s="173">
        <v>3.3284309931109224</v>
      </c>
      <c r="H324" s="173">
        <v>3.3980958278504518</v>
      </c>
      <c r="I324" s="173">
        <v>3.5451660345227953</v>
      </c>
      <c r="J324" s="173">
        <v>2.5930799597492071</v>
      </c>
      <c r="K324" s="173">
        <v>2.0822045049926472</v>
      </c>
      <c r="L324" s="173">
        <v>2.0822045049926472</v>
      </c>
      <c r="M324" s="173">
        <v>9.9388497561730773</v>
      </c>
      <c r="N324" s="173">
        <v>3.1194364888923296</v>
      </c>
      <c r="O324" s="174">
        <v>56.978094279743019</v>
      </c>
      <c r="P324" s="290"/>
      <c r="Q324" s="219"/>
      <c r="R324" s="246"/>
      <c r="S324" s="252"/>
      <c r="T324" s="252"/>
      <c r="U324" s="252"/>
      <c r="V324" s="252"/>
      <c r="W324" s="252"/>
      <c r="X324" s="252"/>
      <c r="Y324" s="252"/>
      <c r="Z324" s="119"/>
    </row>
    <row r="325" spans="2:26" ht="12" customHeight="1" x14ac:dyDescent="0.25">
      <c r="B325" s="189"/>
      <c r="C325" s="213"/>
      <c r="D325" s="214">
        <v>6313</v>
      </c>
      <c r="E325" s="390" t="s">
        <v>2</v>
      </c>
      <c r="F325" s="175">
        <v>3.3898305084745761</v>
      </c>
      <c r="G325" s="215">
        <v>6.7004593695548857</v>
      </c>
      <c r="H325" s="175">
        <v>3.2314272136860436</v>
      </c>
      <c r="I325" s="175">
        <v>3.0888642483763671</v>
      </c>
      <c r="J325" s="175">
        <v>2.3285284333914151</v>
      </c>
      <c r="K325" s="175">
        <v>2.9779819420243938</v>
      </c>
      <c r="L325" s="175">
        <v>2.566133375574212</v>
      </c>
      <c r="M325" s="175">
        <v>18.691588785046733</v>
      </c>
      <c r="N325" s="175">
        <v>3.6907967685727847</v>
      </c>
      <c r="O325" s="176">
        <v>53.334389355298597</v>
      </c>
      <c r="P325" s="290"/>
      <c r="Q325" s="219"/>
      <c r="R325" s="246"/>
      <c r="S325" s="252"/>
      <c r="T325" s="252"/>
      <c r="U325" s="252"/>
      <c r="V325" s="252"/>
      <c r="W325" s="252"/>
      <c r="X325" s="252"/>
      <c r="Y325" s="252"/>
      <c r="Z325" s="119"/>
    </row>
    <row r="326" spans="2:26" ht="12" customHeight="1" x14ac:dyDescent="0.25">
      <c r="B326" s="189"/>
      <c r="C326" s="213"/>
      <c r="D326" s="214">
        <v>7468</v>
      </c>
      <c r="E326" s="390" t="s">
        <v>1</v>
      </c>
      <c r="F326" s="173">
        <v>1.3792179967862881</v>
      </c>
      <c r="G326" s="173">
        <v>3.9234065345474023</v>
      </c>
      <c r="H326" s="215">
        <v>9.4938403856454219</v>
      </c>
      <c r="I326" s="173">
        <v>3.9501874665238348</v>
      </c>
      <c r="J326" s="173">
        <v>2.5307980717728973</v>
      </c>
      <c r="K326" s="173">
        <v>2.544188537761114</v>
      </c>
      <c r="L326" s="173">
        <v>2.5307980717728973</v>
      </c>
      <c r="M326" s="173">
        <v>26.821103374397431</v>
      </c>
      <c r="N326" s="173">
        <v>3.0396357793251201</v>
      </c>
      <c r="O326" s="174">
        <v>43.786823781467589</v>
      </c>
      <c r="P326" s="290"/>
      <c r="Q326" s="219"/>
      <c r="R326" s="246"/>
      <c r="S326" s="252"/>
      <c r="T326" s="252"/>
      <c r="U326" s="252"/>
      <c r="V326" s="252"/>
      <c r="W326" s="252"/>
      <c r="X326" s="252"/>
      <c r="Y326" s="252"/>
      <c r="Z326" s="119"/>
    </row>
    <row r="327" spans="2:26" ht="12" customHeight="1" x14ac:dyDescent="0.25">
      <c r="B327" s="189"/>
      <c r="C327" s="213"/>
      <c r="D327" s="214">
        <v>8120</v>
      </c>
      <c r="E327" s="390" t="s">
        <v>4</v>
      </c>
      <c r="F327" s="175">
        <v>0.46798029556650256</v>
      </c>
      <c r="G327" s="175">
        <v>1.625615763546798</v>
      </c>
      <c r="H327" s="175">
        <v>4.2857142857142856</v>
      </c>
      <c r="I327" s="215">
        <v>10.44334975369458</v>
      </c>
      <c r="J327" s="175">
        <v>4.7167487684729075</v>
      </c>
      <c r="K327" s="175">
        <v>3.4359605911330049</v>
      </c>
      <c r="L327" s="175">
        <v>3.091133004926109</v>
      </c>
      <c r="M327" s="175">
        <v>28.029556650246313</v>
      </c>
      <c r="N327" s="175">
        <v>4.458128078817734</v>
      </c>
      <c r="O327" s="176">
        <v>39.445812807881772</v>
      </c>
      <c r="P327" s="290"/>
      <c r="Q327" s="219"/>
      <c r="R327" s="246"/>
      <c r="S327" s="252"/>
      <c r="T327" s="252"/>
      <c r="U327" s="252"/>
      <c r="V327" s="252"/>
      <c r="W327" s="252"/>
      <c r="X327" s="252"/>
      <c r="Y327" s="252"/>
      <c r="Z327" s="119"/>
    </row>
    <row r="328" spans="2:26" ht="12" customHeight="1" x14ac:dyDescent="0.25">
      <c r="B328" s="189"/>
      <c r="C328" s="213"/>
      <c r="D328" s="214">
        <v>4921</v>
      </c>
      <c r="E328" s="390" t="s">
        <v>5</v>
      </c>
      <c r="F328" s="173">
        <v>0.40642145905303806</v>
      </c>
      <c r="G328" s="173">
        <v>0.50802682381629749</v>
      </c>
      <c r="H328" s="173">
        <v>2.723023775655355</v>
      </c>
      <c r="I328" s="173">
        <v>4.8567364356838034</v>
      </c>
      <c r="J328" s="215">
        <v>9.2054460475513125</v>
      </c>
      <c r="K328" s="173">
        <v>5.6695793537898789</v>
      </c>
      <c r="L328" s="173">
        <v>2.78398699451331</v>
      </c>
      <c r="M328" s="173">
        <v>27.799227799227801</v>
      </c>
      <c r="N328" s="173">
        <v>2.78398699451331</v>
      </c>
      <c r="O328" s="174">
        <v>43.26356431619589</v>
      </c>
      <c r="P328" s="290"/>
      <c r="Q328" s="219"/>
      <c r="R328" s="246"/>
      <c r="S328" s="252"/>
      <c r="T328" s="252"/>
      <c r="U328" s="252"/>
      <c r="V328" s="252"/>
      <c r="W328" s="252"/>
      <c r="X328" s="252"/>
      <c r="Y328" s="252"/>
      <c r="Z328" s="119"/>
    </row>
    <row r="329" spans="2:26" ht="12" customHeight="1" x14ac:dyDescent="0.25">
      <c r="B329" s="189"/>
      <c r="C329" s="213"/>
      <c r="D329" s="214">
        <v>3611</v>
      </c>
      <c r="E329" s="390" t="s">
        <v>6</v>
      </c>
      <c r="F329" s="175">
        <v>2.769315978953199E-2</v>
      </c>
      <c r="G329" s="175">
        <v>0.16615895873719191</v>
      </c>
      <c r="H329" s="175">
        <v>0.80310163389642752</v>
      </c>
      <c r="I329" s="175">
        <v>2.1877596233730272</v>
      </c>
      <c r="J329" s="175">
        <v>4.4309055663251184</v>
      </c>
      <c r="K329" s="215">
        <v>9.0279700913874272</v>
      </c>
      <c r="L329" s="175">
        <v>2.6862364995846031</v>
      </c>
      <c r="M329" s="175">
        <v>35.696482968706739</v>
      </c>
      <c r="N329" s="175">
        <v>4.2924397673774566</v>
      </c>
      <c r="O329" s="176">
        <v>40.681251730822488</v>
      </c>
      <c r="P329" s="290"/>
      <c r="Q329" s="219"/>
      <c r="R329" s="246"/>
      <c r="S329" s="252"/>
      <c r="T329" s="252"/>
      <c r="U329" s="252"/>
      <c r="V329" s="252"/>
      <c r="W329" s="252"/>
      <c r="X329" s="252"/>
      <c r="Y329" s="252"/>
      <c r="Z329" s="119"/>
    </row>
    <row r="330" spans="2:26" ht="12" customHeight="1" x14ac:dyDescent="0.25">
      <c r="B330" s="189"/>
      <c r="C330" s="220"/>
      <c r="D330" s="221">
        <v>2204</v>
      </c>
      <c r="E330" s="391" t="s">
        <v>21</v>
      </c>
      <c r="F330" s="180">
        <v>0</v>
      </c>
      <c r="G330" s="180">
        <v>0.13611615245009082</v>
      </c>
      <c r="H330" s="180">
        <v>0.63520871143375679</v>
      </c>
      <c r="I330" s="180">
        <v>1.225045372050817</v>
      </c>
      <c r="J330" s="180">
        <v>3.2214156079854797</v>
      </c>
      <c r="K330" s="180">
        <v>3.6297640653357526</v>
      </c>
      <c r="L330" s="222">
        <v>3.8112522686025412</v>
      </c>
      <c r="M330" s="180">
        <v>57.531760435571698</v>
      </c>
      <c r="N330" s="180">
        <v>2.6769509981851183</v>
      </c>
      <c r="O330" s="181">
        <v>27.132486388384759</v>
      </c>
      <c r="P330" s="290"/>
      <c r="Q330" s="219"/>
      <c r="R330" s="274"/>
      <c r="S330" s="252"/>
      <c r="T330" s="252"/>
      <c r="U330" s="252"/>
      <c r="V330" s="252"/>
      <c r="W330" s="252"/>
      <c r="X330" s="252"/>
      <c r="Y330" s="252"/>
      <c r="Z330" s="119"/>
    </row>
    <row r="331" spans="2:26" ht="12" customHeight="1" x14ac:dyDescent="0.25">
      <c r="B331" s="189"/>
      <c r="C331" s="269"/>
      <c r="D331" s="269"/>
      <c r="E331" s="265"/>
      <c r="F331" s="277"/>
      <c r="G331" s="277"/>
      <c r="H331" s="277"/>
      <c r="I331" s="277"/>
      <c r="J331" s="277"/>
      <c r="K331" s="277"/>
      <c r="L331" s="277"/>
      <c r="M331" s="278"/>
      <c r="N331" s="277"/>
      <c r="O331" s="277"/>
      <c r="P331" s="252"/>
      <c r="Q331" s="219"/>
      <c r="R331" s="212"/>
      <c r="S331" s="252"/>
      <c r="T331" s="252"/>
      <c r="U331" s="252"/>
      <c r="V331" s="246"/>
      <c r="W331" s="252"/>
      <c r="X331" s="252"/>
      <c r="Y331" s="252"/>
      <c r="Z331" s="119"/>
    </row>
    <row r="332" spans="2:26" ht="12" customHeight="1" x14ac:dyDescent="0.25">
      <c r="B332" s="189"/>
      <c r="C332" s="246"/>
      <c r="D332" s="246"/>
      <c r="E332" s="265"/>
      <c r="F332" s="246"/>
      <c r="G332" s="246"/>
      <c r="H332" s="246"/>
      <c r="I332" s="246"/>
      <c r="J332" s="246"/>
      <c r="K332" s="246"/>
      <c r="L332" s="246"/>
      <c r="M332" s="279"/>
      <c r="N332" s="246"/>
      <c r="O332" s="246"/>
      <c r="P332" s="252"/>
      <c r="Q332" s="252"/>
      <c r="R332" s="252"/>
      <c r="S332" s="252"/>
      <c r="T332" s="252"/>
      <c r="U332" s="252"/>
      <c r="V332" s="252"/>
      <c r="W332" s="252"/>
      <c r="X332" s="252"/>
      <c r="Y332" s="252"/>
      <c r="Z332" s="119"/>
    </row>
    <row r="333" spans="2:26" ht="16.5" customHeight="1" x14ac:dyDescent="0.25">
      <c r="B333" s="189"/>
      <c r="C333" s="259" t="s">
        <v>239</v>
      </c>
      <c r="D333" s="259"/>
      <c r="E333" s="265"/>
      <c r="F333" s="246"/>
      <c r="G333" s="246"/>
      <c r="H333" s="246"/>
      <c r="I333" s="246"/>
      <c r="J333" s="246"/>
      <c r="K333" s="246"/>
      <c r="L333" s="246"/>
      <c r="M333" s="279"/>
      <c r="N333" s="246"/>
      <c r="O333" s="246"/>
      <c r="P333" s="252"/>
      <c r="Q333" s="252"/>
      <c r="R333" s="252"/>
      <c r="S333" s="252"/>
      <c r="T333" s="252"/>
      <c r="U333" s="252"/>
      <c r="V333" s="252"/>
      <c r="W333" s="252"/>
      <c r="X333" s="252"/>
      <c r="Y333" s="252"/>
      <c r="Z333" s="119"/>
    </row>
    <row r="334" spans="2:26" ht="12" customHeight="1" x14ac:dyDescent="0.25">
      <c r="B334" s="189"/>
      <c r="C334" s="269" t="s">
        <v>40</v>
      </c>
      <c r="D334" s="269"/>
      <c r="E334" s="265"/>
      <c r="F334" s="246"/>
      <c r="G334" s="246"/>
      <c r="H334" s="246"/>
      <c r="I334" s="246"/>
      <c r="J334" s="246"/>
      <c r="K334" s="246"/>
      <c r="L334" s="246"/>
      <c r="M334" s="279"/>
      <c r="N334" s="246"/>
      <c r="O334" s="246"/>
      <c r="P334" s="252"/>
      <c r="Q334" s="252"/>
      <c r="R334" s="252"/>
      <c r="S334" s="252"/>
      <c r="T334" s="252"/>
      <c r="U334" s="252"/>
      <c r="V334" s="252"/>
      <c r="W334" s="252"/>
      <c r="X334" s="252"/>
      <c r="Y334" s="252"/>
      <c r="Z334" s="119"/>
    </row>
    <row r="335" spans="2:26" ht="21" customHeight="1" x14ac:dyDescent="0.25">
      <c r="B335" s="189"/>
      <c r="C335" s="208"/>
      <c r="D335" s="209" t="s">
        <v>86</v>
      </c>
      <c r="E335" s="168" t="s">
        <v>19</v>
      </c>
      <c r="F335" s="169" t="s">
        <v>3</v>
      </c>
      <c r="G335" s="169" t="s">
        <v>9</v>
      </c>
      <c r="H335" s="169" t="s">
        <v>2</v>
      </c>
      <c r="I335" s="169" t="s">
        <v>10</v>
      </c>
      <c r="J335" s="169" t="s">
        <v>11</v>
      </c>
      <c r="K335" s="169" t="s">
        <v>1</v>
      </c>
      <c r="L335" s="169" t="s">
        <v>12</v>
      </c>
      <c r="M335" s="169" t="s">
        <v>13</v>
      </c>
      <c r="N335" s="169" t="s">
        <v>4</v>
      </c>
      <c r="O335" s="169" t="s">
        <v>14</v>
      </c>
      <c r="P335" s="169" t="s">
        <v>15</v>
      </c>
      <c r="Q335" s="169" t="s">
        <v>5</v>
      </c>
      <c r="R335" s="169" t="s">
        <v>16</v>
      </c>
      <c r="S335" s="169" t="s">
        <v>17</v>
      </c>
      <c r="T335" s="169" t="s">
        <v>6</v>
      </c>
      <c r="U335" s="169" t="s">
        <v>18</v>
      </c>
      <c r="V335" s="169" t="s">
        <v>21</v>
      </c>
      <c r="W335" s="169" t="s">
        <v>35</v>
      </c>
      <c r="X335" s="169" t="s">
        <v>34</v>
      </c>
      <c r="Y335" s="170" t="s">
        <v>33</v>
      </c>
      <c r="Z335" s="119"/>
    </row>
    <row r="336" spans="2:26" ht="12" customHeight="1" x14ac:dyDescent="0.25">
      <c r="B336" s="189"/>
      <c r="C336" s="213"/>
      <c r="D336" s="214">
        <v>404505</v>
      </c>
      <c r="E336" s="385" t="s">
        <v>3</v>
      </c>
      <c r="F336" s="215">
        <v>80.022496631685655</v>
      </c>
      <c r="G336" s="173">
        <v>7.1198131049059976E-2</v>
      </c>
      <c r="H336" s="173">
        <v>0.96710794674973088</v>
      </c>
      <c r="I336" s="173">
        <v>8.207562329266635E-2</v>
      </c>
      <c r="J336" s="173">
        <v>3.4857418326102271E-2</v>
      </c>
      <c r="K336" s="173">
        <v>0.86401898616827977</v>
      </c>
      <c r="L336" s="173">
        <v>2.002447435754812E-2</v>
      </c>
      <c r="M336" s="173">
        <v>1.582180689979111E-2</v>
      </c>
      <c r="N336" s="173">
        <v>0.81605913400328833</v>
      </c>
      <c r="O336" s="173">
        <v>3.43629868604838E-2</v>
      </c>
      <c r="P336" s="173">
        <v>5.438746121803192E-3</v>
      </c>
      <c r="Q336" s="173">
        <v>0.53448041433356808</v>
      </c>
      <c r="R336" s="251">
        <v>4.9443146561847194E-3</v>
      </c>
      <c r="S336" s="251">
        <v>1.9777258624738879E-3</v>
      </c>
      <c r="T336" s="173">
        <v>0.46896824513912055</v>
      </c>
      <c r="U336" s="251">
        <v>2.9665887937108319E-3</v>
      </c>
      <c r="V336" s="173">
        <v>0.91272048553169938</v>
      </c>
      <c r="W336" s="173">
        <v>0.78738210899741645</v>
      </c>
      <c r="X336" s="173">
        <v>0.38021779706060488</v>
      </c>
      <c r="Y336" s="174">
        <v>13.972880434110829</v>
      </c>
      <c r="Z336" s="119"/>
    </row>
    <row r="337" spans="2:26" ht="12" customHeight="1" x14ac:dyDescent="0.25">
      <c r="B337" s="189"/>
      <c r="C337" s="213"/>
      <c r="D337" s="214">
        <v>12544</v>
      </c>
      <c r="E337" s="385" t="s">
        <v>9</v>
      </c>
      <c r="F337" s="175">
        <v>12.452168367346941</v>
      </c>
      <c r="G337" s="215">
        <v>61.726721938775512</v>
      </c>
      <c r="H337" s="175">
        <v>2.2321428571428568</v>
      </c>
      <c r="I337" s="175">
        <v>0.42251275510204095</v>
      </c>
      <c r="J337" s="175">
        <v>0.42251275510204095</v>
      </c>
      <c r="K337" s="175">
        <v>2.5350765306122449</v>
      </c>
      <c r="L337" s="175">
        <v>0.14349489795918371</v>
      </c>
      <c r="M337" s="175">
        <v>9.5663265306122444E-2</v>
      </c>
      <c r="N337" s="175">
        <v>2.168367346938775</v>
      </c>
      <c r="O337" s="175">
        <v>0.2232142857142857</v>
      </c>
      <c r="P337" s="175">
        <v>3.188775510204081E-2</v>
      </c>
      <c r="Q337" s="175">
        <v>1.8255739795918369</v>
      </c>
      <c r="R337" s="175">
        <v>6.3775510204081634E-2</v>
      </c>
      <c r="S337" s="175">
        <v>2.3915816326530608E-2</v>
      </c>
      <c r="T337" s="175">
        <v>1.108099489795918</v>
      </c>
      <c r="U337" s="175">
        <v>1.5943877551020409E-2</v>
      </c>
      <c r="V337" s="175">
        <v>1.291454081632653</v>
      </c>
      <c r="W337" s="175">
        <v>1.3233418367346939</v>
      </c>
      <c r="X337" s="175">
        <v>0.53411989795918369</v>
      </c>
      <c r="Y337" s="176">
        <v>11.360012755102041</v>
      </c>
      <c r="Z337" s="119"/>
    </row>
    <row r="338" spans="2:26" ht="12" customHeight="1" x14ac:dyDescent="0.25">
      <c r="B338" s="189"/>
      <c r="C338" s="213"/>
      <c r="D338" s="214">
        <v>58053</v>
      </c>
      <c r="E338" s="385" t="s">
        <v>2</v>
      </c>
      <c r="F338" s="173">
        <v>8.3837183263569486</v>
      </c>
      <c r="G338" s="173">
        <v>2.4649888894630769</v>
      </c>
      <c r="H338" s="215">
        <v>67.336744009784155</v>
      </c>
      <c r="I338" s="173">
        <v>0.59083940537095425</v>
      </c>
      <c r="J338" s="173">
        <v>0.31006149552994672</v>
      </c>
      <c r="K338" s="173">
        <v>3.6397774447487636</v>
      </c>
      <c r="L338" s="173">
        <v>0.1567533116290287</v>
      </c>
      <c r="M338" s="173">
        <v>9.646357638709456E-2</v>
      </c>
      <c r="N338" s="173">
        <v>2.432260176046027</v>
      </c>
      <c r="O338" s="173">
        <v>0.179146641861747</v>
      </c>
      <c r="P338" s="173">
        <v>8.268306547465247E-2</v>
      </c>
      <c r="Q338" s="173">
        <v>1.4262828794377549</v>
      </c>
      <c r="R338" s="173">
        <v>3.2728713417049943E-2</v>
      </c>
      <c r="S338" s="173">
        <v>3.789640500921572E-2</v>
      </c>
      <c r="T338" s="173">
        <v>0.91984910340550885</v>
      </c>
      <c r="U338" s="173">
        <v>2.5838457960828901E-2</v>
      </c>
      <c r="V338" s="173">
        <v>0.81132757997002747</v>
      </c>
      <c r="W338" s="173">
        <v>1.1127762561796979</v>
      </c>
      <c r="X338" s="173">
        <v>0.75448297245620388</v>
      </c>
      <c r="Y338" s="174">
        <v>9.2053812895113101</v>
      </c>
      <c r="Z338" s="119"/>
    </row>
    <row r="339" spans="2:26" ht="12" customHeight="1" x14ac:dyDescent="0.25">
      <c r="B339" s="189"/>
      <c r="C339" s="213"/>
      <c r="D339" s="214">
        <v>11345</v>
      </c>
      <c r="E339" s="385" t="s">
        <v>10</v>
      </c>
      <c r="F339" s="175">
        <v>3.9048038783605117</v>
      </c>
      <c r="G339" s="175">
        <v>2.573821066549141</v>
      </c>
      <c r="H339" s="175">
        <v>4.3014543851917146</v>
      </c>
      <c r="I339" s="215">
        <v>66.619656236227414</v>
      </c>
      <c r="J339" s="175">
        <v>1.1370647862494501</v>
      </c>
      <c r="K339" s="175">
        <v>2.388717496694579</v>
      </c>
      <c r="L339" s="175">
        <v>0.81092992507712647</v>
      </c>
      <c r="M339" s="175">
        <v>0.1939180255619215</v>
      </c>
      <c r="N339" s="175">
        <v>1.965623622741296</v>
      </c>
      <c r="O339" s="175">
        <v>0.55531070956368445</v>
      </c>
      <c r="P339" s="175">
        <v>7.0515645658880563E-2</v>
      </c>
      <c r="Q339" s="175">
        <v>1.5072719259585718</v>
      </c>
      <c r="R339" s="175">
        <v>9.6959012780960779E-2</v>
      </c>
      <c r="S339" s="175">
        <v>2.6443367122080209E-2</v>
      </c>
      <c r="T339" s="175">
        <v>1.357426178933451</v>
      </c>
      <c r="U339" s="175">
        <v>0.10577346848832091</v>
      </c>
      <c r="V339" s="175">
        <v>1.8069634200088149</v>
      </c>
      <c r="W339" s="175">
        <v>1.8422212428382549</v>
      </c>
      <c r="X339" s="175">
        <v>0.63464081092992508</v>
      </c>
      <c r="Y339" s="176">
        <v>8.1004847950639061</v>
      </c>
      <c r="Z339" s="119"/>
    </row>
    <row r="340" spans="2:26" ht="12" customHeight="1" x14ac:dyDescent="0.25">
      <c r="B340" s="189"/>
      <c r="C340" s="213"/>
      <c r="D340" s="214">
        <v>14744</v>
      </c>
      <c r="E340" s="385" t="s">
        <v>11</v>
      </c>
      <c r="F340" s="173">
        <v>2.2449810092240909</v>
      </c>
      <c r="G340" s="173">
        <v>1.8516006511123169</v>
      </c>
      <c r="H340" s="173">
        <v>4.4763971785132934</v>
      </c>
      <c r="I340" s="173">
        <v>2.5841020075963108</v>
      </c>
      <c r="J340" s="215">
        <v>63.67335865436786</v>
      </c>
      <c r="K340" s="173">
        <v>2.1364622897449808</v>
      </c>
      <c r="L340" s="173">
        <v>0.73928377645143784</v>
      </c>
      <c r="M340" s="173">
        <v>0.60363537710255022</v>
      </c>
      <c r="N340" s="173">
        <v>2.6654910472056428</v>
      </c>
      <c r="O340" s="173">
        <v>0.42051003798155184</v>
      </c>
      <c r="P340" s="173">
        <v>0.11530113944655451</v>
      </c>
      <c r="Q340" s="173">
        <v>1.539609332609875</v>
      </c>
      <c r="R340" s="173">
        <v>6.1041779706999456E-2</v>
      </c>
      <c r="S340" s="173">
        <v>4.7476939772110677E-2</v>
      </c>
      <c r="T340" s="173">
        <v>1.2818773738469891</v>
      </c>
      <c r="U340" s="173">
        <v>0.10173629951166581</v>
      </c>
      <c r="V340" s="173">
        <v>1.5124796527400979</v>
      </c>
      <c r="W340" s="173">
        <v>2.0143787303309821</v>
      </c>
      <c r="X340" s="173">
        <v>0.51546391752577314</v>
      </c>
      <c r="Y340" s="174">
        <v>11.4148128052089</v>
      </c>
      <c r="Z340" s="119"/>
    </row>
    <row r="341" spans="2:26" ht="12" customHeight="1" x14ac:dyDescent="0.25">
      <c r="B341" s="189"/>
      <c r="C341" s="213"/>
      <c r="D341" s="214">
        <v>69383</v>
      </c>
      <c r="E341" s="385" t="s">
        <v>1</v>
      </c>
      <c r="F341" s="175">
        <v>2.2988340083305707</v>
      </c>
      <c r="G341" s="175">
        <v>0.68172318867734139</v>
      </c>
      <c r="H341" s="175">
        <v>4.4996613003185209</v>
      </c>
      <c r="I341" s="175">
        <v>0.66586916103368254</v>
      </c>
      <c r="J341" s="175">
        <v>1.9586930516120669</v>
      </c>
      <c r="K341" s="215">
        <v>68.619114192237291</v>
      </c>
      <c r="L341" s="175">
        <v>0.54912586656673823</v>
      </c>
      <c r="M341" s="175">
        <v>0.40932216825447154</v>
      </c>
      <c r="N341" s="175">
        <v>3.6781344133289138</v>
      </c>
      <c r="O341" s="175">
        <v>0.35167115864116572</v>
      </c>
      <c r="P341" s="175">
        <v>8.6476514419958794E-2</v>
      </c>
      <c r="Q341" s="175">
        <v>2.050934666993355</v>
      </c>
      <c r="R341" s="175">
        <v>7.6387587737630255E-2</v>
      </c>
      <c r="S341" s="175">
        <v>3.747315624864881E-2</v>
      </c>
      <c r="T341" s="175">
        <v>1.4801896718216281</v>
      </c>
      <c r="U341" s="175">
        <v>0.10377181730395051</v>
      </c>
      <c r="V341" s="175">
        <v>1.2063473761584251</v>
      </c>
      <c r="W341" s="175">
        <v>1.8678927114711099</v>
      </c>
      <c r="X341" s="175">
        <v>0.72352017064698848</v>
      </c>
      <c r="Y341" s="176">
        <v>8.6548578181975397</v>
      </c>
      <c r="Z341" s="119"/>
    </row>
    <row r="342" spans="2:26" ht="12" customHeight="1" x14ac:dyDescent="0.25">
      <c r="B342" s="189"/>
      <c r="C342" s="213"/>
      <c r="D342" s="214">
        <v>14440</v>
      </c>
      <c r="E342" s="385" t="s">
        <v>12</v>
      </c>
      <c r="F342" s="173">
        <v>1.18421052631579</v>
      </c>
      <c r="G342" s="173">
        <v>0.91412742382271472</v>
      </c>
      <c r="H342" s="173">
        <v>1.073407202216067</v>
      </c>
      <c r="I342" s="173">
        <v>0.77562326869806109</v>
      </c>
      <c r="J342" s="173">
        <v>1.9598337950138509</v>
      </c>
      <c r="K342" s="173">
        <v>3.7673130193905822</v>
      </c>
      <c r="L342" s="215">
        <v>67.451523545706365</v>
      </c>
      <c r="M342" s="173">
        <v>2.1191135734072031</v>
      </c>
      <c r="N342" s="173">
        <v>2.5</v>
      </c>
      <c r="O342" s="173">
        <v>1.7451523545706369</v>
      </c>
      <c r="P342" s="173">
        <v>0.54709141274238249</v>
      </c>
      <c r="Q342" s="173">
        <v>1.890581717451524</v>
      </c>
      <c r="R342" s="173">
        <v>0.20083102493074789</v>
      </c>
      <c r="S342" s="173">
        <v>9.6952908587257622E-2</v>
      </c>
      <c r="T342" s="173">
        <v>1.405817174515235</v>
      </c>
      <c r="U342" s="173">
        <v>0.47783933518005539</v>
      </c>
      <c r="V342" s="173">
        <v>1.8282548476454299</v>
      </c>
      <c r="W342" s="173">
        <v>4.1689750692520766</v>
      </c>
      <c r="X342" s="173">
        <v>0.24238227146814412</v>
      </c>
      <c r="Y342" s="174">
        <v>5.6509695290858701</v>
      </c>
      <c r="Z342" s="119"/>
    </row>
    <row r="343" spans="2:26" ht="12" customHeight="1" x14ac:dyDescent="0.25">
      <c r="B343" s="189"/>
      <c r="C343" s="213"/>
      <c r="D343" s="214">
        <v>14027</v>
      </c>
      <c r="E343" s="385" t="s">
        <v>13</v>
      </c>
      <c r="F343" s="175">
        <v>0.74855635559991451</v>
      </c>
      <c r="G343" s="175">
        <v>0.36358451557710125</v>
      </c>
      <c r="H343" s="175">
        <v>0.86262208597704448</v>
      </c>
      <c r="I343" s="175">
        <v>0.61310330077707265</v>
      </c>
      <c r="J343" s="175">
        <v>1.8179225778855062</v>
      </c>
      <c r="K343" s="175">
        <v>2.90867612461681</v>
      </c>
      <c r="L343" s="175">
        <v>2.7946103942396801</v>
      </c>
      <c r="M343" s="215">
        <v>61.267555428815854</v>
      </c>
      <c r="N343" s="175">
        <v>2.3526056890283034</v>
      </c>
      <c r="O343" s="175">
        <v>1.8678263349255011</v>
      </c>
      <c r="P343" s="175">
        <v>1.219077493405575</v>
      </c>
      <c r="Q343" s="175">
        <v>2.466671419405432</v>
      </c>
      <c r="R343" s="175">
        <v>0.32793897483424816</v>
      </c>
      <c r="S343" s="175">
        <v>0.20674413630854782</v>
      </c>
      <c r="T343" s="175">
        <v>2.5878662579311329</v>
      </c>
      <c r="U343" s="175">
        <v>0.61310330077707265</v>
      </c>
      <c r="V343" s="175">
        <v>2.0603122549369068</v>
      </c>
      <c r="W343" s="175">
        <v>4.8620517573251583</v>
      </c>
      <c r="X343" s="175">
        <v>1.4258216297141231</v>
      </c>
      <c r="Y343" s="176">
        <v>8.6333499679190133</v>
      </c>
      <c r="Z343" s="119"/>
    </row>
    <row r="344" spans="2:26" ht="12" customHeight="1" x14ac:dyDescent="0.25">
      <c r="B344" s="189"/>
      <c r="C344" s="213"/>
      <c r="D344" s="214">
        <v>63587</v>
      </c>
      <c r="E344" s="385" t="s">
        <v>4</v>
      </c>
      <c r="F344" s="173">
        <v>0.45449541572963015</v>
      </c>
      <c r="G344" s="173">
        <v>0.20601695315080118</v>
      </c>
      <c r="H344" s="173">
        <v>0.97661471684463796</v>
      </c>
      <c r="I344" s="173">
        <v>0.3208202934562096</v>
      </c>
      <c r="J344" s="173">
        <v>0.66523031437243463</v>
      </c>
      <c r="K344" s="173">
        <v>5.0702187554059783</v>
      </c>
      <c r="L344" s="173">
        <v>0.70611917530312795</v>
      </c>
      <c r="M344" s="173">
        <v>2.0538789375186752</v>
      </c>
      <c r="N344" s="215">
        <v>64.27886203154732</v>
      </c>
      <c r="O344" s="173">
        <v>0.81934986711120184</v>
      </c>
      <c r="P344" s="173">
        <v>0.41989714878827422</v>
      </c>
      <c r="Q344" s="173">
        <v>4.3515183921241771</v>
      </c>
      <c r="R344" s="173">
        <v>0.25005111107616351</v>
      </c>
      <c r="S344" s="173">
        <v>0.14468366175476119</v>
      </c>
      <c r="T344" s="173">
        <v>3.2994165474074904</v>
      </c>
      <c r="U344" s="173">
        <v>0.3239655904508783</v>
      </c>
      <c r="V344" s="173">
        <v>2.8685108591378738</v>
      </c>
      <c r="W344" s="173">
        <v>3.9819459952506011</v>
      </c>
      <c r="X344" s="173">
        <v>1.1653325365247611</v>
      </c>
      <c r="Y344" s="174">
        <v>7.6430716970449941</v>
      </c>
      <c r="Z344" s="119"/>
    </row>
    <row r="345" spans="2:26" ht="12" customHeight="1" x14ac:dyDescent="0.25">
      <c r="B345" s="189"/>
      <c r="C345" s="213"/>
      <c r="D345" s="214">
        <v>17559</v>
      </c>
      <c r="E345" s="385" t="s">
        <v>14</v>
      </c>
      <c r="F345" s="175">
        <v>0.30753459764223479</v>
      </c>
      <c r="G345" s="175">
        <v>6.2645936556751519E-2</v>
      </c>
      <c r="H345" s="175">
        <v>0.18224272452873172</v>
      </c>
      <c r="I345" s="175">
        <v>0.3872657896235549</v>
      </c>
      <c r="J345" s="175">
        <v>0.68910530212426679</v>
      </c>
      <c r="K345" s="175">
        <v>1.1617973688706649</v>
      </c>
      <c r="L345" s="175">
        <v>0.92260379292670425</v>
      </c>
      <c r="M345" s="175">
        <v>1.463636881371376</v>
      </c>
      <c r="N345" s="175">
        <v>3.7302807676974767</v>
      </c>
      <c r="O345" s="215">
        <v>64.081098012415282</v>
      </c>
      <c r="P345" s="175">
        <v>1.7939518195797028</v>
      </c>
      <c r="Q345" s="175">
        <v>3.3828805740645831</v>
      </c>
      <c r="R345" s="175">
        <v>1.571843499060311</v>
      </c>
      <c r="S345" s="175">
        <v>0.48408223702944353</v>
      </c>
      <c r="T345" s="175">
        <v>2.500142377128538</v>
      </c>
      <c r="U345" s="175">
        <v>1.2643089014180759</v>
      </c>
      <c r="V345" s="175">
        <v>1.9477191184008198</v>
      </c>
      <c r="W345" s="175">
        <v>6.1734722934107875</v>
      </c>
      <c r="X345" s="175">
        <v>0.45560681132182923</v>
      </c>
      <c r="Y345" s="176">
        <v>7.4377811948288617</v>
      </c>
      <c r="Z345" s="119"/>
    </row>
    <row r="346" spans="2:26" ht="12" customHeight="1" x14ac:dyDescent="0.25">
      <c r="B346" s="189"/>
      <c r="C346" s="213"/>
      <c r="D346" s="214">
        <v>7841</v>
      </c>
      <c r="E346" s="385" t="s">
        <v>15</v>
      </c>
      <c r="F346" s="173">
        <v>0.19130212983037878</v>
      </c>
      <c r="G346" s="173">
        <v>2.5506950644050511E-2</v>
      </c>
      <c r="H346" s="173">
        <v>0.36985078433873242</v>
      </c>
      <c r="I346" s="173">
        <v>0.3315903583726566</v>
      </c>
      <c r="J346" s="173">
        <v>0.94375717382986846</v>
      </c>
      <c r="K346" s="173">
        <v>1.77273306976151</v>
      </c>
      <c r="L346" s="173">
        <v>1.007524550439995</v>
      </c>
      <c r="M346" s="173">
        <v>2.6272159163372009</v>
      </c>
      <c r="N346" s="173">
        <v>3.583726565489096</v>
      </c>
      <c r="O346" s="173">
        <v>4.2724142328784582</v>
      </c>
      <c r="P346" s="215">
        <v>55.273562045657428</v>
      </c>
      <c r="Q346" s="173">
        <v>2.2828720826425197</v>
      </c>
      <c r="R346" s="173">
        <v>1.058538451728096</v>
      </c>
      <c r="S346" s="173">
        <v>1.0967988776941722</v>
      </c>
      <c r="T346" s="173">
        <v>3.430684861624794</v>
      </c>
      <c r="U346" s="173">
        <v>1.5559239892870809</v>
      </c>
      <c r="V346" s="173">
        <v>2.4104068358627719</v>
      </c>
      <c r="W346" s="173">
        <v>8.7616375462313485</v>
      </c>
      <c r="X346" s="173">
        <v>0.63767376610126247</v>
      </c>
      <c r="Y346" s="174">
        <v>8.3662798112485639</v>
      </c>
      <c r="Z346" s="119"/>
    </row>
    <row r="347" spans="2:26" ht="12" customHeight="1" x14ac:dyDescent="0.25">
      <c r="B347" s="189"/>
      <c r="C347" s="213"/>
      <c r="D347" s="214">
        <v>46443</v>
      </c>
      <c r="E347" s="385" t="s">
        <v>5</v>
      </c>
      <c r="F347" s="175">
        <v>0.1550287449131193</v>
      </c>
      <c r="G347" s="175">
        <v>2.368494713950434E-2</v>
      </c>
      <c r="H347" s="175">
        <v>0.2153177012682212</v>
      </c>
      <c r="I347" s="175">
        <v>6.2442133367784168E-2</v>
      </c>
      <c r="J347" s="175">
        <v>0.17440733802725919</v>
      </c>
      <c r="K347" s="175">
        <v>1.4210968283702601</v>
      </c>
      <c r="L347" s="175">
        <v>0.31436384385160304</v>
      </c>
      <c r="M347" s="175">
        <v>0.4650862347393579</v>
      </c>
      <c r="N347" s="175">
        <v>6.046121051611653</v>
      </c>
      <c r="O347" s="175">
        <v>0.97323600973236013</v>
      </c>
      <c r="P347" s="175">
        <v>1.647180414701892</v>
      </c>
      <c r="Q347" s="215">
        <v>60.915530865792476</v>
      </c>
      <c r="R347" s="175">
        <v>0.38757186228279827</v>
      </c>
      <c r="S347" s="175">
        <v>0.35312103007988282</v>
      </c>
      <c r="T347" s="175">
        <v>5.581034816872295</v>
      </c>
      <c r="U347" s="175">
        <v>0.68040393600757931</v>
      </c>
      <c r="V347" s="175">
        <v>4.3214262644532004</v>
      </c>
      <c r="W347" s="175">
        <v>8.8151066899209809</v>
      </c>
      <c r="X347" s="175">
        <v>1.55674698016924</v>
      </c>
      <c r="Y347" s="176">
        <v>5.8910923066985328</v>
      </c>
      <c r="Z347" s="119"/>
    </row>
    <row r="348" spans="2:26" ht="12" customHeight="1" x14ac:dyDescent="0.25">
      <c r="B348" s="189"/>
      <c r="C348" s="213"/>
      <c r="D348" s="214">
        <v>6723</v>
      </c>
      <c r="E348" s="385" t="s">
        <v>16</v>
      </c>
      <c r="F348" s="173">
        <v>5.9497248252268334E-2</v>
      </c>
      <c r="G348" s="173">
        <v>0</v>
      </c>
      <c r="H348" s="173">
        <v>7.4371560315335414E-2</v>
      </c>
      <c r="I348" s="173">
        <v>1.487431206306708E-2</v>
      </c>
      <c r="J348" s="173">
        <v>0.35698348951360998</v>
      </c>
      <c r="K348" s="173">
        <v>0.11899449650453671</v>
      </c>
      <c r="L348" s="173">
        <v>0.17849174475680499</v>
      </c>
      <c r="M348" s="173">
        <v>0.29748624126134171</v>
      </c>
      <c r="N348" s="173">
        <v>0.84783578759482381</v>
      </c>
      <c r="O348" s="173">
        <v>2.7071247954782089</v>
      </c>
      <c r="P348" s="173">
        <v>4.2689275621002531</v>
      </c>
      <c r="Q348" s="173">
        <v>5.3696266547672158</v>
      </c>
      <c r="R348" s="215">
        <v>61.892012494422133</v>
      </c>
      <c r="S348" s="173">
        <v>1.2196935891715011</v>
      </c>
      <c r="T348" s="173">
        <v>3.5103376468838308</v>
      </c>
      <c r="U348" s="173">
        <v>3.2128514056224895</v>
      </c>
      <c r="V348" s="173">
        <v>2.751747731667411</v>
      </c>
      <c r="W348" s="173">
        <v>7.496653279785809</v>
      </c>
      <c r="X348" s="173">
        <v>0.35698348951360998</v>
      </c>
      <c r="Y348" s="174">
        <v>5.2655064703257466</v>
      </c>
      <c r="Z348" s="119"/>
    </row>
    <row r="349" spans="2:26" ht="12" customHeight="1" x14ac:dyDescent="0.25">
      <c r="B349" s="189"/>
      <c r="C349" s="213"/>
      <c r="D349" s="214">
        <v>3600</v>
      </c>
      <c r="E349" s="385" t="s">
        <v>17</v>
      </c>
      <c r="F349" s="175">
        <v>0.19444444444444439</v>
      </c>
      <c r="G349" s="175">
        <v>0</v>
      </c>
      <c r="H349" s="175">
        <v>2.7777777777777776E-2</v>
      </c>
      <c r="I349" s="175">
        <v>2.7777777777777776E-2</v>
      </c>
      <c r="J349" s="175">
        <v>0.22222222222222218</v>
      </c>
      <c r="K349" s="175">
        <v>0.1388888888888889</v>
      </c>
      <c r="L349" s="175">
        <v>0.11111111111111109</v>
      </c>
      <c r="M349" s="175">
        <v>0.77777777777777779</v>
      </c>
      <c r="N349" s="175">
        <v>0.52777777777777779</v>
      </c>
      <c r="O349" s="175">
        <v>0.72222222222222221</v>
      </c>
      <c r="P349" s="175">
        <v>3.7222222222222219</v>
      </c>
      <c r="Q349" s="175">
        <v>5.9999999999999973</v>
      </c>
      <c r="R349" s="175">
        <v>5.5277777777777777</v>
      </c>
      <c r="S349" s="215">
        <v>52.222222222222229</v>
      </c>
      <c r="T349" s="175">
        <v>3.7222222222222219</v>
      </c>
      <c r="U349" s="175">
        <v>3.5555555555555562</v>
      </c>
      <c r="V349" s="175">
        <v>3.916666666666667</v>
      </c>
      <c r="W349" s="175">
        <v>12.80555555555555</v>
      </c>
      <c r="X349" s="175">
        <v>0.69444444444444453</v>
      </c>
      <c r="Y349" s="176">
        <v>5.083333333333333</v>
      </c>
      <c r="Z349" s="119"/>
    </row>
    <row r="350" spans="2:26" ht="12" customHeight="1" x14ac:dyDescent="0.25">
      <c r="B350" s="189"/>
      <c r="C350" s="213"/>
      <c r="D350" s="214">
        <v>37203</v>
      </c>
      <c r="E350" s="385" t="s">
        <v>6</v>
      </c>
      <c r="F350" s="173">
        <v>5.1071150176061078E-2</v>
      </c>
      <c r="G350" s="173">
        <v>5.3759105448485346E-3</v>
      </c>
      <c r="H350" s="173">
        <v>4.0319329086364014E-2</v>
      </c>
      <c r="I350" s="251">
        <v>2.6879552724242673E-3</v>
      </c>
      <c r="J350" s="173">
        <v>5.3759105448485341E-2</v>
      </c>
      <c r="K350" s="173">
        <v>0.2580437061527297</v>
      </c>
      <c r="L350" s="173">
        <v>3.7631373813939738E-2</v>
      </c>
      <c r="M350" s="173">
        <v>8.6014568717576526E-2</v>
      </c>
      <c r="N350" s="173">
        <v>1.424616294384861</v>
      </c>
      <c r="O350" s="173">
        <v>0.20697255597666858</v>
      </c>
      <c r="P350" s="173">
        <v>0.5590946966642476</v>
      </c>
      <c r="Q350" s="173">
        <v>7.2225358170040055</v>
      </c>
      <c r="R350" s="173">
        <v>0.69618041555788512</v>
      </c>
      <c r="S350" s="173">
        <v>1.4058006074778922</v>
      </c>
      <c r="T350" s="215">
        <v>57.479235545520538</v>
      </c>
      <c r="U350" s="173">
        <v>1.0375507351557669</v>
      </c>
      <c r="V350" s="173">
        <v>9.0073381178937204</v>
      </c>
      <c r="W350" s="173">
        <v>14.63322850307771</v>
      </c>
      <c r="X350" s="173">
        <v>1.08324597478698</v>
      </c>
      <c r="Y350" s="174">
        <v>4.7092976372873139</v>
      </c>
      <c r="Z350" s="119"/>
    </row>
    <row r="351" spans="2:26" ht="12" customHeight="1" x14ac:dyDescent="0.25">
      <c r="B351" s="189"/>
      <c r="C351" s="213"/>
      <c r="D351" s="214">
        <v>7335</v>
      </c>
      <c r="E351" s="385" t="s">
        <v>18</v>
      </c>
      <c r="F351" s="175">
        <v>5.4533060668030001E-2</v>
      </c>
      <c r="G351" s="175">
        <v>0</v>
      </c>
      <c r="H351" s="175">
        <v>1.36332651670075E-2</v>
      </c>
      <c r="I351" s="175">
        <v>1.36332651670075E-2</v>
      </c>
      <c r="J351" s="175">
        <v>0</v>
      </c>
      <c r="K351" s="175">
        <v>2.7266530334015E-2</v>
      </c>
      <c r="L351" s="175">
        <v>1.36332651670075E-2</v>
      </c>
      <c r="M351" s="175">
        <v>0</v>
      </c>
      <c r="N351" s="175">
        <v>8.179959100204498E-2</v>
      </c>
      <c r="O351" s="175">
        <v>0</v>
      </c>
      <c r="P351" s="175">
        <v>0.17723244717109751</v>
      </c>
      <c r="Q351" s="175">
        <v>0.77709611451942751</v>
      </c>
      <c r="R351" s="175">
        <v>0.31356509884117251</v>
      </c>
      <c r="S351" s="175">
        <v>1.5950920245398772</v>
      </c>
      <c r="T351" s="175">
        <v>2.5221540558963871</v>
      </c>
      <c r="U351" s="215">
        <v>63.217450579413757</v>
      </c>
      <c r="V351" s="175">
        <v>11.042944785276081</v>
      </c>
      <c r="W351" s="175">
        <v>15.719154737559652</v>
      </c>
      <c r="X351" s="175">
        <v>0.69529652351738247</v>
      </c>
      <c r="Y351" s="176">
        <v>3.735514655760054</v>
      </c>
      <c r="Z351" s="119"/>
    </row>
    <row r="352" spans="2:26" ht="12" customHeight="1" x14ac:dyDescent="0.25">
      <c r="B352" s="189"/>
      <c r="C352" s="220"/>
      <c r="D352" s="221">
        <v>31420</v>
      </c>
      <c r="E352" s="386" t="s">
        <v>21</v>
      </c>
      <c r="F352" s="180">
        <v>3.819223424570338E-2</v>
      </c>
      <c r="G352" s="180">
        <v>0</v>
      </c>
      <c r="H352" s="180">
        <v>0</v>
      </c>
      <c r="I352" s="180">
        <v>0</v>
      </c>
      <c r="J352" s="180">
        <v>0</v>
      </c>
      <c r="K352" s="180">
        <v>6.0471037555697014E-2</v>
      </c>
      <c r="L352" s="180">
        <v>0</v>
      </c>
      <c r="M352" s="180">
        <v>0</v>
      </c>
      <c r="N352" s="180">
        <v>0.15913430935709738</v>
      </c>
      <c r="O352" s="180">
        <v>6.3653723742838958E-3</v>
      </c>
      <c r="P352" s="180">
        <v>2.5461489497135583E-2</v>
      </c>
      <c r="Q352" s="180">
        <v>1.4576702737110119</v>
      </c>
      <c r="R352" s="180">
        <v>2.8644175684277531E-2</v>
      </c>
      <c r="S352" s="180">
        <v>4.7740292807129221E-2</v>
      </c>
      <c r="T352" s="180">
        <v>4.7772119669000643</v>
      </c>
      <c r="U352" s="180">
        <v>0.1654996817313813</v>
      </c>
      <c r="V352" s="222">
        <v>52.61616804583069</v>
      </c>
      <c r="W352" s="180">
        <v>37.361553150859322</v>
      </c>
      <c r="X352" s="180">
        <v>0.69382558879694456</v>
      </c>
      <c r="Y352" s="181">
        <v>2.5620623806492682</v>
      </c>
      <c r="Z352" s="119"/>
    </row>
    <row r="353" spans="2:26" ht="12" customHeight="1" x14ac:dyDescent="0.25">
      <c r="B353" s="189"/>
      <c r="C353" s="246"/>
      <c r="D353" s="246"/>
      <c r="E353" s="265"/>
      <c r="F353" s="246"/>
      <c r="G353" s="246"/>
      <c r="H353" s="246"/>
      <c r="I353" s="246"/>
      <c r="J353" s="246"/>
      <c r="K353" s="246"/>
      <c r="L353" s="246"/>
      <c r="M353" s="279"/>
      <c r="N353" s="246"/>
      <c r="O353" s="246"/>
      <c r="P353" s="252"/>
      <c r="Q353" s="252"/>
      <c r="R353" s="252"/>
      <c r="S353" s="212"/>
      <c r="T353" s="252"/>
      <c r="U353" s="252"/>
      <c r="V353" s="252"/>
      <c r="W353" s="252"/>
      <c r="X353" s="252"/>
      <c r="Y353" s="252"/>
      <c r="Z353" s="119"/>
    </row>
    <row r="354" spans="2:26" ht="12" customHeight="1" x14ac:dyDescent="0.25">
      <c r="B354" s="189"/>
      <c r="C354" s="193" t="s">
        <v>38</v>
      </c>
      <c r="D354" s="193"/>
      <c r="E354" s="265"/>
      <c r="F354" s="246"/>
      <c r="G354" s="246"/>
      <c r="H354" s="246"/>
      <c r="I354" s="246"/>
      <c r="J354" s="246"/>
      <c r="K354" s="246"/>
      <c r="L354" s="246"/>
      <c r="M354" s="279"/>
      <c r="N354" s="246"/>
      <c r="O354" s="246"/>
      <c r="P354" s="252"/>
      <c r="Q354" s="252"/>
      <c r="R354" s="252"/>
      <c r="S354" s="252"/>
      <c r="T354" s="252"/>
      <c r="U354" s="252"/>
      <c r="V354" s="252"/>
      <c r="W354" s="252"/>
      <c r="X354" s="252"/>
      <c r="Y354" s="252"/>
      <c r="Z354" s="119"/>
    </row>
    <row r="355" spans="2:26" ht="21" customHeight="1" x14ac:dyDescent="0.25">
      <c r="B355" s="189"/>
      <c r="C355" s="208"/>
      <c r="D355" s="209" t="s">
        <v>86</v>
      </c>
      <c r="E355" s="168" t="s">
        <v>19</v>
      </c>
      <c r="F355" s="169" t="s">
        <v>3</v>
      </c>
      <c r="G355" s="169" t="s">
        <v>9</v>
      </c>
      <c r="H355" s="169" t="s">
        <v>2</v>
      </c>
      <c r="I355" s="169" t="s">
        <v>10</v>
      </c>
      <c r="J355" s="169" t="s">
        <v>11</v>
      </c>
      <c r="K355" s="169" t="s">
        <v>1</v>
      </c>
      <c r="L355" s="169" t="s">
        <v>12</v>
      </c>
      <c r="M355" s="169" t="s">
        <v>13</v>
      </c>
      <c r="N355" s="169" t="s">
        <v>4</v>
      </c>
      <c r="O355" s="169" t="s">
        <v>14</v>
      </c>
      <c r="P355" s="169" t="s">
        <v>15</v>
      </c>
      <c r="Q355" s="169" t="s">
        <v>5</v>
      </c>
      <c r="R355" s="169" t="s">
        <v>16</v>
      </c>
      <c r="S355" s="169" t="s">
        <v>17</v>
      </c>
      <c r="T355" s="169" t="s">
        <v>6</v>
      </c>
      <c r="U355" s="169" t="s">
        <v>18</v>
      </c>
      <c r="V355" s="169" t="s">
        <v>21</v>
      </c>
      <c r="W355" s="169" t="s">
        <v>35</v>
      </c>
      <c r="X355" s="169" t="s">
        <v>34</v>
      </c>
      <c r="Y355" s="170" t="s">
        <v>33</v>
      </c>
      <c r="Z355" s="119"/>
    </row>
    <row r="356" spans="2:26" ht="12" customHeight="1" x14ac:dyDescent="0.25">
      <c r="B356" s="189"/>
      <c r="C356" s="213"/>
      <c r="D356" s="214">
        <v>384957</v>
      </c>
      <c r="E356" s="385" t="s">
        <v>3</v>
      </c>
      <c r="F356" s="215">
        <v>46.983948856625553</v>
      </c>
      <c r="G356" s="173">
        <v>0.14027540738316219</v>
      </c>
      <c r="H356" s="173">
        <v>1.7261668186316921</v>
      </c>
      <c r="I356" s="173">
        <v>0.1335214062869359</v>
      </c>
      <c r="J356" s="173">
        <v>6.9618165145717587E-2</v>
      </c>
      <c r="K356" s="173">
        <v>1.8329319898066532</v>
      </c>
      <c r="L356" s="173">
        <v>3.818608312097195E-2</v>
      </c>
      <c r="M356" s="173">
        <v>2.2080388199201471E-2</v>
      </c>
      <c r="N356" s="173">
        <v>1.8103320630615889</v>
      </c>
      <c r="O356" s="173">
        <v>6.8838857326922229E-2</v>
      </c>
      <c r="P356" s="173">
        <v>1.1170078736066621E-2</v>
      </c>
      <c r="Q356" s="173">
        <v>1.048688554825604</v>
      </c>
      <c r="R356" s="173">
        <v>1.039077091727128E-2</v>
      </c>
      <c r="S356" s="173">
        <v>7.2735396420898967E-3</v>
      </c>
      <c r="T356" s="173">
        <v>1.0229713968053569</v>
      </c>
      <c r="U356" s="173">
        <v>2.9353927841291372E-2</v>
      </c>
      <c r="V356" s="173">
        <v>1.439641310587936</v>
      </c>
      <c r="W356" s="173">
        <v>4.4355603353101776</v>
      </c>
      <c r="X356" s="173">
        <v>1.1614284192779969</v>
      </c>
      <c r="Y356" s="174">
        <v>38.00762163046781</v>
      </c>
      <c r="Z356" s="290"/>
    </row>
    <row r="357" spans="2:26" ht="12" customHeight="1" x14ac:dyDescent="0.25">
      <c r="B357" s="189"/>
      <c r="C357" s="213"/>
      <c r="D357" s="214">
        <v>12048</v>
      </c>
      <c r="E357" s="385" t="s">
        <v>9</v>
      </c>
      <c r="F357" s="175">
        <v>12.57470119521912</v>
      </c>
      <c r="G357" s="215">
        <v>23.63877822045152</v>
      </c>
      <c r="H357" s="175">
        <v>3.427954847277555</v>
      </c>
      <c r="I357" s="175">
        <v>0.33200531208499329</v>
      </c>
      <c r="J357" s="175">
        <v>0.54780876494023911</v>
      </c>
      <c r="K357" s="175">
        <v>4.3575697211155378</v>
      </c>
      <c r="L357" s="175">
        <v>0.1660026560424967</v>
      </c>
      <c r="M357" s="175">
        <v>0.1162018592297477</v>
      </c>
      <c r="N357" s="175">
        <v>3.5524568393094293</v>
      </c>
      <c r="O357" s="175">
        <v>0.40670650730411695</v>
      </c>
      <c r="P357" s="175">
        <v>2.4900398406374501E-2</v>
      </c>
      <c r="Q357" s="175">
        <v>3.3781540504648073</v>
      </c>
      <c r="R357" s="175">
        <v>2.4900398406374501E-2</v>
      </c>
      <c r="S357" s="175">
        <v>1.6600265604249671E-2</v>
      </c>
      <c r="T357" s="175">
        <v>3.286852589641434</v>
      </c>
      <c r="U357" s="175">
        <v>0.14110225763612219</v>
      </c>
      <c r="V357" s="175">
        <v>3.237051792828685</v>
      </c>
      <c r="W357" s="175">
        <v>9.312749003984063</v>
      </c>
      <c r="X357" s="175">
        <v>1.469123505976095</v>
      </c>
      <c r="Y357" s="176">
        <v>29.988379814077021</v>
      </c>
      <c r="Z357" s="290"/>
    </row>
    <row r="358" spans="2:26" ht="12" customHeight="1" x14ac:dyDescent="0.25">
      <c r="B358" s="189"/>
      <c r="C358" s="213"/>
      <c r="D358" s="214">
        <v>55095</v>
      </c>
      <c r="E358" s="385" t="s">
        <v>2</v>
      </c>
      <c r="F358" s="173">
        <v>11.823214447772031</v>
      </c>
      <c r="G358" s="173">
        <v>3.0892095471458392</v>
      </c>
      <c r="H358" s="215">
        <v>30.982847808331083</v>
      </c>
      <c r="I358" s="173">
        <v>0.7114983210817678</v>
      </c>
      <c r="J358" s="173">
        <v>0.38842000181504682</v>
      </c>
      <c r="K358" s="173">
        <v>3.9949178691351297</v>
      </c>
      <c r="L358" s="173">
        <v>0.1815046737453489</v>
      </c>
      <c r="M358" s="173">
        <v>0.13794355204646522</v>
      </c>
      <c r="N358" s="173">
        <v>3.6536890824938739</v>
      </c>
      <c r="O358" s="173">
        <v>0.3303385062165351</v>
      </c>
      <c r="P358" s="173">
        <v>8.5307196660314E-2</v>
      </c>
      <c r="Q358" s="173">
        <v>2.580996460658862</v>
      </c>
      <c r="R358" s="173">
        <v>7.0786822760686083E-2</v>
      </c>
      <c r="S358" s="173">
        <v>3.6300934749069792E-2</v>
      </c>
      <c r="T358" s="173">
        <v>2.8496233778019788</v>
      </c>
      <c r="U358" s="173">
        <v>9.9827570559941931E-2</v>
      </c>
      <c r="V358" s="173">
        <v>2.4847989835738273</v>
      </c>
      <c r="W358" s="173">
        <v>6.2945820854887007</v>
      </c>
      <c r="X358" s="173">
        <v>1.735184681005536</v>
      </c>
      <c r="Y358" s="174">
        <v>28.46900807695798</v>
      </c>
      <c r="Z358" s="290"/>
    </row>
    <row r="359" spans="2:26" ht="12" customHeight="1" x14ac:dyDescent="0.25">
      <c r="B359" s="189"/>
      <c r="C359" s="213"/>
      <c r="D359" s="214">
        <v>10177</v>
      </c>
      <c r="E359" s="385" t="s">
        <v>10</v>
      </c>
      <c r="F359" s="175">
        <v>6.0037339097965994</v>
      </c>
      <c r="G359" s="175">
        <v>2.5056499950869613</v>
      </c>
      <c r="H359" s="175">
        <v>4.3136484229144152</v>
      </c>
      <c r="I359" s="215">
        <v>30.785103665127249</v>
      </c>
      <c r="J359" s="175">
        <v>1.2872162719858511</v>
      </c>
      <c r="K359" s="175">
        <v>3.6061707772428022</v>
      </c>
      <c r="L359" s="175">
        <v>0.83521666502898717</v>
      </c>
      <c r="M359" s="175">
        <v>0.24565196030264322</v>
      </c>
      <c r="N359" s="175">
        <v>3.2033015623464669</v>
      </c>
      <c r="O359" s="175">
        <v>0.87452097867740974</v>
      </c>
      <c r="P359" s="175">
        <v>9.8260784121057307E-2</v>
      </c>
      <c r="Q359" s="175">
        <v>2.7414758769774981</v>
      </c>
      <c r="R359" s="175">
        <v>0.17686941141790311</v>
      </c>
      <c r="S359" s="175">
        <v>0.12773901935737442</v>
      </c>
      <c r="T359" s="175">
        <v>2.8102584258622381</v>
      </c>
      <c r="U359" s="175">
        <v>0.48147784219318079</v>
      </c>
      <c r="V359" s="175">
        <v>4.1269529330844064</v>
      </c>
      <c r="W359" s="175">
        <v>11.241033703448949</v>
      </c>
      <c r="X359" s="175">
        <v>1.2872162719858511</v>
      </c>
      <c r="Y359" s="176">
        <v>23.248501523042151</v>
      </c>
      <c r="Z359" s="290"/>
    </row>
    <row r="360" spans="2:26" ht="12" customHeight="1" x14ac:dyDescent="0.25">
      <c r="B360" s="189"/>
      <c r="C360" s="213"/>
      <c r="D360" s="214">
        <v>13830</v>
      </c>
      <c r="E360" s="385" t="s">
        <v>11</v>
      </c>
      <c r="F360" s="173">
        <v>4.6710050614605949</v>
      </c>
      <c r="G360" s="173">
        <v>1.8582791033984092</v>
      </c>
      <c r="H360" s="173">
        <v>4.3890093998553867</v>
      </c>
      <c r="I360" s="173">
        <v>2.1330441070137391</v>
      </c>
      <c r="J360" s="215">
        <v>25.7122198120029</v>
      </c>
      <c r="K360" s="173">
        <v>2.697035430224151</v>
      </c>
      <c r="L360" s="173">
        <v>0.55676066522053502</v>
      </c>
      <c r="M360" s="173">
        <v>0.49168474331164136</v>
      </c>
      <c r="N360" s="173">
        <v>4.6276211135213297</v>
      </c>
      <c r="O360" s="173">
        <v>0.65075921908893708</v>
      </c>
      <c r="P360" s="173">
        <v>0.15184381778741859</v>
      </c>
      <c r="Q360" s="173">
        <v>2.0173535791757051</v>
      </c>
      <c r="R360" s="173">
        <v>6.5075921908893691E-2</v>
      </c>
      <c r="S360" s="173">
        <v>0.1229211858279103</v>
      </c>
      <c r="T360" s="173">
        <v>2.3644251626898058</v>
      </c>
      <c r="U360" s="173">
        <v>0.14461315979754161</v>
      </c>
      <c r="V360" s="173">
        <v>3.2610267534345629</v>
      </c>
      <c r="W360" s="173">
        <v>11.344902386117139</v>
      </c>
      <c r="X360" s="173">
        <v>1.4461315979754161</v>
      </c>
      <c r="Y360" s="174">
        <v>31.294287780188</v>
      </c>
      <c r="Z360" s="290"/>
    </row>
    <row r="361" spans="2:26" ht="12" customHeight="1" x14ac:dyDescent="0.25">
      <c r="B361" s="189"/>
      <c r="C361" s="213"/>
      <c r="D361" s="214">
        <v>65037</v>
      </c>
      <c r="E361" s="385" t="s">
        <v>1</v>
      </c>
      <c r="F361" s="175">
        <v>5.2078047880437284</v>
      </c>
      <c r="G361" s="175">
        <v>1.1101373064563249</v>
      </c>
      <c r="H361" s="175">
        <v>4.6481233759244738</v>
      </c>
      <c r="I361" s="175">
        <v>0.90102557006011974</v>
      </c>
      <c r="J361" s="175">
        <v>2.5108784230514938</v>
      </c>
      <c r="K361" s="215">
        <v>33.096545043590567</v>
      </c>
      <c r="L361" s="175">
        <v>0.51201623691129661</v>
      </c>
      <c r="M361" s="175">
        <v>0.57813244768362626</v>
      </c>
      <c r="N361" s="175">
        <v>3.9715854052308681</v>
      </c>
      <c r="O361" s="175">
        <v>0.4151483001983487</v>
      </c>
      <c r="P361" s="175">
        <v>0.1322324215446592</v>
      </c>
      <c r="Q361" s="175">
        <v>2.7691929209526878</v>
      </c>
      <c r="R361" s="175">
        <v>0.11070621338622631</v>
      </c>
      <c r="S361" s="175">
        <v>5.2277934099051307E-2</v>
      </c>
      <c r="T361" s="175">
        <v>2.9444777588142141</v>
      </c>
      <c r="U361" s="175">
        <v>0.18143518304964862</v>
      </c>
      <c r="V361" s="175">
        <v>2.7153774005566071</v>
      </c>
      <c r="W361" s="175">
        <v>8.3844580777096098</v>
      </c>
      <c r="X361" s="175">
        <v>1.732859756753848</v>
      </c>
      <c r="Y361" s="176">
        <v>28.025585435982592</v>
      </c>
      <c r="Z361" s="290"/>
    </row>
    <row r="362" spans="2:26" ht="12" customHeight="1" x14ac:dyDescent="0.25">
      <c r="B362" s="189"/>
      <c r="C362" s="213"/>
      <c r="D362" s="214">
        <v>13028</v>
      </c>
      <c r="E362" s="385" t="s">
        <v>12</v>
      </c>
      <c r="F362" s="173">
        <v>3.6229659195578758</v>
      </c>
      <c r="G362" s="173">
        <v>0.8289837273564632</v>
      </c>
      <c r="H362" s="173">
        <v>1.5274792754068158</v>
      </c>
      <c r="I362" s="173">
        <v>1.0515812097021799</v>
      </c>
      <c r="J362" s="173">
        <v>2.2566779244703712</v>
      </c>
      <c r="K362" s="173">
        <v>4.567086275713848</v>
      </c>
      <c r="L362" s="215">
        <v>31.117592876880561</v>
      </c>
      <c r="M362" s="173">
        <v>1.2434755910346948</v>
      </c>
      <c r="N362" s="173">
        <v>3.0319312250537309</v>
      </c>
      <c r="O362" s="173">
        <v>1.4353699723672091</v>
      </c>
      <c r="P362" s="173">
        <v>1.5735339269266191</v>
      </c>
      <c r="Q362" s="173">
        <v>2.75560331593491</v>
      </c>
      <c r="R362" s="173">
        <v>0.5219527172244397</v>
      </c>
      <c r="S362" s="173">
        <v>9.2109303039607016E-2</v>
      </c>
      <c r="T362" s="173">
        <v>2.5560331593490937</v>
      </c>
      <c r="U362" s="173">
        <v>0.69849554805035308</v>
      </c>
      <c r="V362" s="173">
        <v>3.6536690205710793</v>
      </c>
      <c r="W362" s="173">
        <v>20.340804421246549</v>
      </c>
      <c r="X362" s="173">
        <v>0.74455019957015645</v>
      </c>
      <c r="Y362" s="174">
        <v>16.380104390543451</v>
      </c>
      <c r="Z362" s="290"/>
    </row>
    <row r="363" spans="2:26" ht="12" customHeight="1" x14ac:dyDescent="0.25">
      <c r="B363" s="189"/>
      <c r="C363" s="213"/>
      <c r="D363" s="214">
        <v>13453</v>
      </c>
      <c r="E363" s="385" t="s">
        <v>13</v>
      </c>
      <c r="F363" s="175">
        <v>2.7577492009217273</v>
      </c>
      <c r="G363" s="175">
        <v>0.50546346539805276</v>
      </c>
      <c r="H363" s="175">
        <v>1.077826507098788</v>
      </c>
      <c r="I363" s="175">
        <v>0.6912956217943953</v>
      </c>
      <c r="J363" s="175">
        <v>1.8434549914517211</v>
      </c>
      <c r="K363" s="175">
        <v>2.4975841819668472</v>
      </c>
      <c r="L363" s="175">
        <v>2.2151193042444071</v>
      </c>
      <c r="M363" s="215">
        <v>22.99858767561139</v>
      </c>
      <c r="N363" s="175">
        <v>2.6239500483163609</v>
      </c>
      <c r="O363" s="175">
        <v>1.219058945960009</v>
      </c>
      <c r="P363" s="175">
        <v>1.5163903961941569</v>
      </c>
      <c r="Q363" s="175">
        <v>3.0327807923883148</v>
      </c>
      <c r="R363" s="175">
        <v>0.3790975990485394</v>
      </c>
      <c r="S363" s="175">
        <v>0.28246487772244111</v>
      </c>
      <c r="T363" s="175">
        <v>3.6200104066007577</v>
      </c>
      <c r="U363" s="175">
        <v>0.86226120567903064</v>
      </c>
      <c r="V363" s="175">
        <v>3.5902772615773419</v>
      </c>
      <c r="W363" s="175">
        <v>22.032260462350401</v>
      </c>
      <c r="X363" s="175">
        <v>3.4490448227161226</v>
      </c>
      <c r="Y363" s="176">
        <v>22.805322232959192</v>
      </c>
      <c r="Z363" s="290"/>
    </row>
    <row r="364" spans="2:26" ht="12" customHeight="1" x14ac:dyDescent="0.25">
      <c r="B364" s="189"/>
      <c r="C364" s="213"/>
      <c r="D364" s="214">
        <v>60068</v>
      </c>
      <c r="E364" s="385" t="s">
        <v>4</v>
      </c>
      <c r="F364" s="173">
        <v>2.1109409336085769</v>
      </c>
      <c r="G364" s="173">
        <v>0.52107611373776375</v>
      </c>
      <c r="H364" s="173">
        <v>2.0876340147832462</v>
      </c>
      <c r="I364" s="173">
        <v>0.53605913298261942</v>
      </c>
      <c r="J364" s="173">
        <v>1.145368582273423</v>
      </c>
      <c r="K364" s="173">
        <v>5.2174202570420194</v>
      </c>
      <c r="L364" s="173">
        <v>0.86901511620163818</v>
      </c>
      <c r="M364" s="173">
        <v>2.8550975561030829</v>
      </c>
      <c r="N364" s="215">
        <v>27.447226476659779</v>
      </c>
      <c r="O364" s="173">
        <v>0.79243524006126398</v>
      </c>
      <c r="P364" s="173">
        <v>0.47779183591929131</v>
      </c>
      <c r="Q364" s="173">
        <v>4.476593194379701</v>
      </c>
      <c r="R364" s="173">
        <v>0.27801824598788039</v>
      </c>
      <c r="S364" s="173">
        <v>0.17480189118998468</v>
      </c>
      <c r="T364" s="173">
        <v>3.7690617300392879</v>
      </c>
      <c r="U364" s="173">
        <v>0.4561496970100552</v>
      </c>
      <c r="V364" s="173">
        <v>4.5015648931211283</v>
      </c>
      <c r="W364" s="173">
        <v>14.651728041552911</v>
      </c>
      <c r="X364" s="173">
        <v>2.9400013318239329</v>
      </c>
      <c r="Y364" s="174">
        <v>24.692015715522402</v>
      </c>
      <c r="Z364" s="290"/>
    </row>
    <row r="365" spans="2:26" ht="12" customHeight="1" x14ac:dyDescent="0.25">
      <c r="B365" s="189"/>
      <c r="C365" s="213"/>
      <c r="D365" s="214">
        <v>15772</v>
      </c>
      <c r="E365" s="385" t="s">
        <v>14</v>
      </c>
      <c r="F365" s="175">
        <v>1.6611716966776571</v>
      </c>
      <c r="G365" s="175">
        <v>0.83692619832614756</v>
      </c>
      <c r="H365" s="175">
        <v>0.8179051483641897</v>
      </c>
      <c r="I365" s="175">
        <v>0.53892974892214063</v>
      </c>
      <c r="J365" s="175">
        <v>0.86228759827542478</v>
      </c>
      <c r="K365" s="175">
        <v>1.6548313466903379</v>
      </c>
      <c r="L365" s="175">
        <v>0.97641389804717216</v>
      </c>
      <c r="M365" s="175">
        <v>1.661171696677656</v>
      </c>
      <c r="N365" s="175">
        <v>3.309662693380675</v>
      </c>
      <c r="O365" s="215">
        <v>27.415673345168649</v>
      </c>
      <c r="P365" s="175">
        <v>1.496322597007355</v>
      </c>
      <c r="Q365" s="175">
        <v>3.3667258432665492</v>
      </c>
      <c r="R365" s="175">
        <v>1.3251331473497341</v>
      </c>
      <c r="S365" s="175">
        <v>0.57697184884605635</v>
      </c>
      <c r="T365" s="175">
        <v>2.9546030940907939</v>
      </c>
      <c r="U365" s="175">
        <v>1.6738523966522951</v>
      </c>
      <c r="V365" s="175">
        <v>3.8993152422013693</v>
      </c>
      <c r="W365" s="175">
        <v>23.116916053766161</v>
      </c>
      <c r="X365" s="175">
        <v>1.2363682475272639</v>
      </c>
      <c r="Y365" s="176">
        <v>20.618818158762359</v>
      </c>
      <c r="Z365" s="290"/>
    </row>
    <row r="366" spans="2:26" ht="12" customHeight="1" x14ac:dyDescent="0.25">
      <c r="B366" s="189"/>
      <c r="C366" s="213"/>
      <c r="D366" s="214">
        <v>7044</v>
      </c>
      <c r="E366" s="385" t="s">
        <v>15</v>
      </c>
      <c r="F366" s="173">
        <v>1.476433844406587</v>
      </c>
      <c r="G366" s="173">
        <v>0.97955706984667812</v>
      </c>
      <c r="H366" s="173">
        <v>1.050539466212379</v>
      </c>
      <c r="I366" s="173">
        <v>0.95116411130039757</v>
      </c>
      <c r="J366" s="173">
        <v>1.391254968767746</v>
      </c>
      <c r="K366" s="173">
        <v>1.320272572402045</v>
      </c>
      <c r="L366" s="173">
        <v>1.377058489494605</v>
      </c>
      <c r="M366" s="173">
        <v>2.101078932424759</v>
      </c>
      <c r="N366" s="173">
        <v>3.19420783645656</v>
      </c>
      <c r="O366" s="173">
        <v>3.3645655877342415</v>
      </c>
      <c r="P366" s="215">
        <v>19.434980124929019</v>
      </c>
      <c r="Q366" s="173">
        <v>2.4275979557069851</v>
      </c>
      <c r="R366" s="173">
        <v>0.69562748438387279</v>
      </c>
      <c r="S366" s="173">
        <v>0.62464508801817142</v>
      </c>
      <c r="T366" s="173">
        <v>3.4639409426462242</v>
      </c>
      <c r="U366" s="173">
        <v>2.17206132879046</v>
      </c>
      <c r="V366" s="173">
        <v>2.8109028960817724</v>
      </c>
      <c r="W366" s="173">
        <v>27.85349233390118</v>
      </c>
      <c r="X366" s="173">
        <v>2.030096536059057</v>
      </c>
      <c r="Y366" s="174">
        <v>21.280522430437259</v>
      </c>
      <c r="Z366" s="290"/>
    </row>
    <row r="367" spans="2:26" ht="12" customHeight="1" x14ac:dyDescent="0.25">
      <c r="B367" s="189"/>
      <c r="C367" s="213"/>
      <c r="D367" s="214">
        <v>43482</v>
      </c>
      <c r="E367" s="385" t="s">
        <v>5</v>
      </c>
      <c r="F367" s="175">
        <v>0.76123453383009054</v>
      </c>
      <c r="G367" s="175">
        <v>0.20698219953084029</v>
      </c>
      <c r="H367" s="175">
        <v>1.002713766616071</v>
      </c>
      <c r="I367" s="175">
        <v>0.29667448599420448</v>
      </c>
      <c r="J367" s="175">
        <v>0.57265075203532489</v>
      </c>
      <c r="K367" s="175">
        <v>4.3443263879306384</v>
      </c>
      <c r="L367" s="175">
        <v>0.48525826778897013</v>
      </c>
      <c r="M367" s="175">
        <v>0.95671772227588392</v>
      </c>
      <c r="N367" s="175">
        <v>6.5222390874384804</v>
      </c>
      <c r="O367" s="175">
        <v>1.0073133710500899</v>
      </c>
      <c r="P367" s="175">
        <v>1.9180350489857869</v>
      </c>
      <c r="Q367" s="215">
        <v>27.503334713214674</v>
      </c>
      <c r="R367" s="175">
        <v>0.34267053033439121</v>
      </c>
      <c r="S367" s="175">
        <v>0.27597626604112035</v>
      </c>
      <c r="T367" s="175">
        <v>4.7766892047283935</v>
      </c>
      <c r="U367" s="175">
        <v>0.54505312543121298</v>
      </c>
      <c r="V367" s="175">
        <v>4.8203854468515699</v>
      </c>
      <c r="W367" s="175">
        <v>20.008279287981228</v>
      </c>
      <c r="X367" s="175">
        <v>3.5048985787222291</v>
      </c>
      <c r="Y367" s="176">
        <v>20.148567223218812</v>
      </c>
      <c r="Z367" s="290"/>
    </row>
    <row r="368" spans="2:26" ht="12" customHeight="1" x14ac:dyDescent="0.25">
      <c r="B368" s="189"/>
      <c r="C368" s="213"/>
      <c r="D368" s="214">
        <v>5641</v>
      </c>
      <c r="E368" s="385" t="s">
        <v>16</v>
      </c>
      <c r="F368" s="173">
        <v>0.8863676653075695</v>
      </c>
      <c r="G368" s="173">
        <v>3.545470661230278E-2</v>
      </c>
      <c r="H368" s="173">
        <v>0.1950008863676653</v>
      </c>
      <c r="I368" s="173">
        <v>0.85091295869526662</v>
      </c>
      <c r="J368" s="173">
        <v>0.6736394256337529</v>
      </c>
      <c r="K368" s="173">
        <v>1.950008863676653</v>
      </c>
      <c r="L368" s="173">
        <v>1.6663712107782311</v>
      </c>
      <c r="M368" s="173">
        <v>1.15227796489984</v>
      </c>
      <c r="N368" s="173">
        <v>2.3400106364119839</v>
      </c>
      <c r="O368" s="173">
        <v>2.6413756426165573</v>
      </c>
      <c r="P368" s="173">
        <v>2.712285055841162</v>
      </c>
      <c r="Q368" s="173">
        <v>3.9354724339656082</v>
      </c>
      <c r="R368" s="215">
        <v>27.991490870413038</v>
      </c>
      <c r="S368" s="173">
        <v>1.170005318205992</v>
      </c>
      <c r="T368" s="173">
        <v>4.4672930331501499</v>
      </c>
      <c r="U368" s="173">
        <v>4.609111859599361</v>
      </c>
      <c r="V368" s="173">
        <v>4.6445665662116644</v>
      </c>
      <c r="W368" s="173">
        <v>21.946463393015431</v>
      </c>
      <c r="X368" s="173">
        <v>1.3650062045736571</v>
      </c>
      <c r="Y368" s="174">
        <v>14.766885304024111</v>
      </c>
      <c r="Z368" s="290"/>
    </row>
    <row r="369" spans="2:26" ht="12" customHeight="1" x14ac:dyDescent="0.25">
      <c r="B369" s="189"/>
      <c r="C369" s="213"/>
      <c r="D369" s="214">
        <v>3317</v>
      </c>
      <c r="E369" s="385" t="s">
        <v>17</v>
      </c>
      <c r="F369" s="175">
        <v>0.90443171540548706</v>
      </c>
      <c r="G369" s="175">
        <v>0.1205908953873983</v>
      </c>
      <c r="H369" s="175">
        <v>0.21103406692794691</v>
      </c>
      <c r="I369" s="175">
        <v>3.0147723846849557E-2</v>
      </c>
      <c r="J369" s="175">
        <v>1.055170334639735</v>
      </c>
      <c r="K369" s="175">
        <v>1.9897497738920709</v>
      </c>
      <c r="L369" s="175">
        <v>1.4470907446487788</v>
      </c>
      <c r="M369" s="175">
        <v>1.085318058486584</v>
      </c>
      <c r="N369" s="175">
        <v>2.1706361169731689</v>
      </c>
      <c r="O369" s="175">
        <v>1.5073861923424781</v>
      </c>
      <c r="P369" s="175">
        <v>2.4419656315948153</v>
      </c>
      <c r="Q369" s="175">
        <v>4.1603858908652418</v>
      </c>
      <c r="R369" s="175">
        <v>2.4721133554416652</v>
      </c>
      <c r="S369" s="215">
        <v>19.927645462767561</v>
      </c>
      <c r="T369" s="175">
        <v>3.6478745854687973</v>
      </c>
      <c r="U369" s="175">
        <v>5.0045221585770276</v>
      </c>
      <c r="V369" s="175">
        <v>5.4567380162797718</v>
      </c>
      <c r="W369" s="175">
        <v>30.298462466083809</v>
      </c>
      <c r="X369" s="175">
        <v>2.08019294543262</v>
      </c>
      <c r="Y369" s="176">
        <v>13.988543864938199</v>
      </c>
      <c r="Z369" s="290"/>
    </row>
    <row r="370" spans="2:26" ht="12" customHeight="1" x14ac:dyDescent="0.25">
      <c r="B370" s="189"/>
      <c r="C370" s="213"/>
      <c r="D370" s="214">
        <v>35704</v>
      </c>
      <c r="E370" s="385" t="s">
        <v>6</v>
      </c>
      <c r="F370" s="173">
        <v>0.3052879229218014</v>
      </c>
      <c r="G370" s="173">
        <v>2.5207259690790938E-2</v>
      </c>
      <c r="H370" s="173">
        <v>0.37810889536186421</v>
      </c>
      <c r="I370" s="173">
        <v>8.122339233699305E-2</v>
      </c>
      <c r="J370" s="173">
        <v>0.35010082903876311</v>
      </c>
      <c r="K370" s="173">
        <v>1.9689670625140039</v>
      </c>
      <c r="L370" s="173">
        <v>0.2520725969079094</v>
      </c>
      <c r="M370" s="173">
        <v>0.34449921577414289</v>
      </c>
      <c r="N370" s="173">
        <v>2.879229218014788</v>
      </c>
      <c r="O370" s="173">
        <v>0.68339681828366561</v>
      </c>
      <c r="P370" s="173">
        <v>1.288371050862648</v>
      </c>
      <c r="Q370" s="173">
        <v>9.8784449921577409</v>
      </c>
      <c r="R370" s="173">
        <v>0.68339681828366561</v>
      </c>
      <c r="S370" s="173">
        <v>1.2379565314810661</v>
      </c>
      <c r="T370" s="215">
        <v>23.028232130853691</v>
      </c>
      <c r="U370" s="173">
        <v>1.162334752408694</v>
      </c>
      <c r="V370" s="173">
        <v>8.2791844051086727</v>
      </c>
      <c r="W370" s="173">
        <v>28.489805063858391</v>
      </c>
      <c r="X370" s="173">
        <v>2.484315482859063</v>
      </c>
      <c r="Y370" s="174">
        <v>16.199865561281651</v>
      </c>
      <c r="Z370" s="290"/>
    </row>
    <row r="371" spans="2:26" ht="12" customHeight="1" x14ac:dyDescent="0.25">
      <c r="B371" s="189"/>
      <c r="C371" s="213"/>
      <c r="D371" s="214">
        <v>6297</v>
      </c>
      <c r="E371" s="385" t="s">
        <v>18</v>
      </c>
      <c r="F371" s="175">
        <v>0.28585040495474029</v>
      </c>
      <c r="G371" s="175">
        <v>0</v>
      </c>
      <c r="H371" s="175">
        <v>4.76417341591234E-2</v>
      </c>
      <c r="I371" s="175">
        <v>4.76417341591234E-2</v>
      </c>
      <c r="J371" s="175">
        <v>0</v>
      </c>
      <c r="K371" s="175">
        <v>0.22232809274257578</v>
      </c>
      <c r="L371" s="175">
        <v>3.176115610608226E-2</v>
      </c>
      <c r="M371" s="175">
        <v>7.9402890265205653E-2</v>
      </c>
      <c r="N371" s="175">
        <v>0.26996982690169918</v>
      </c>
      <c r="O371" s="175">
        <v>0.1429252024773702</v>
      </c>
      <c r="P371" s="175">
        <v>0.46053676353819278</v>
      </c>
      <c r="Q371" s="175">
        <v>1.1910433539780849</v>
      </c>
      <c r="R371" s="175">
        <v>0.68286485628076876</v>
      </c>
      <c r="S371" s="175">
        <v>2.318564395744005</v>
      </c>
      <c r="T371" s="175">
        <v>2.8902652056534861</v>
      </c>
      <c r="U371" s="215">
        <v>27.155788470700344</v>
      </c>
      <c r="V371" s="175">
        <v>10.306495156423701</v>
      </c>
      <c r="W371" s="175">
        <v>41.083055423217409</v>
      </c>
      <c r="X371" s="175">
        <v>1.9691916785771</v>
      </c>
      <c r="Y371" s="176">
        <v>10.814673654121009</v>
      </c>
      <c r="Z371" s="290"/>
    </row>
    <row r="372" spans="2:26" ht="12" customHeight="1" x14ac:dyDescent="0.25">
      <c r="B372" s="189"/>
      <c r="C372" s="220"/>
      <c r="D372" s="221">
        <v>30611</v>
      </c>
      <c r="E372" s="386" t="s">
        <v>21</v>
      </c>
      <c r="F372" s="180">
        <v>0.14373917872660158</v>
      </c>
      <c r="G372" s="180">
        <v>0</v>
      </c>
      <c r="H372" s="180">
        <v>0.14373917872660158</v>
      </c>
      <c r="I372" s="180">
        <v>0</v>
      </c>
      <c r="J372" s="180">
        <v>1.306719806605469E-2</v>
      </c>
      <c r="K372" s="180">
        <v>1.019241449152265</v>
      </c>
      <c r="L372" s="180">
        <v>9.8003985495410152E-3</v>
      </c>
      <c r="M372" s="180">
        <v>9.8003985495410152E-3</v>
      </c>
      <c r="N372" s="180">
        <v>1.8849433210283879</v>
      </c>
      <c r="O372" s="180">
        <v>1.306719806605469E-2</v>
      </c>
      <c r="P372" s="180">
        <v>9.4737185978896479E-2</v>
      </c>
      <c r="Q372" s="180">
        <v>5.2954820162686609</v>
      </c>
      <c r="R372" s="180">
        <v>6.860278984678711E-2</v>
      </c>
      <c r="S372" s="180">
        <v>0.13393878017706051</v>
      </c>
      <c r="T372" s="180">
        <v>6.278788670739277</v>
      </c>
      <c r="U372" s="180">
        <v>0.21887556760641602</v>
      </c>
      <c r="V372" s="222">
        <v>21.832021168860869</v>
      </c>
      <c r="W372" s="180">
        <v>53.582045669857251</v>
      </c>
      <c r="X372" s="180">
        <v>1.5909313645421579</v>
      </c>
      <c r="Y372" s="181">
        <v>7.6671784652575861</v>
      </c>
      <c r="Z372" s="290"/>
    </row>
    <row r="373" spans="2:26" ht="12" customHeight="1" x14ac:dyDescent="0.25">
      <c r="B373" s="189"/>
      <c r="C373" s="246"/>
      <c r="D373" s="246"/>
      <c r="E373" s="265"/>
      <c r="F373" s="246"/>
      <c r="G373" s="246"/>
      <c r="H373" s="246"/>
      <c r="I373" s="246"/>
      <c r="J373" s="246"/>
      <c r="K373" s="246"/>
      <c r="L373" s="246"/>
      <c r="M373" s="279"/>
      <c r="N373" s="246"/>
      <c r="O373" s="246"/>
      <c r="P373" s="252"/>
      <c r="Q373" s="252"/>
      <c r="R373" s="252"/>
      <c r="S373" s="252"/>
      <c r="T373" s="252"/>
      <c r="U373" s="252"/>
      <c r="V373" s="252"/>
      <c r="W373" s="252"/>
      <c r="X373" s="252"/>
      <c r="Y373" s="252"/>
      <c r="Z373" s="119"/>
    </row>
    <row r="374" spans="2:26" ht="12" customHeight="1" x14ac:dyDescent="0.25">
      <c r="B374" s="189"/>
      <c r="C374" s="193" t="s">
        <v>36</v>
      </c>
      <c r="D374" s="193"/>
      <c r="E374" s="265"/>
      <c r="F374" s="246"/>
      <c r="G374" s="246"/>
      <c r="H374" s="246"/>
      <c r="I374" s="246"/>
      <c r="J374" s="246"/>
      <c r="K374" s="246"/>
      <c r="L374" s="246"/>
      <c r="M374" s="279"/>
      <c r="N374" s="246"/>
      <c r="O374" s="246"/>
      <c r="P374" s="252"/>
      <c r="Q374" s="252"/>
      <c r="R374" s="252"/>
      <c r="S374" s="252"/>
      <c r="T374" s="252"/>
      <c r="U374" s="252"/>
      <c r="V374" s="252"/>
      <c r="W374" s="252"/>
      <c r="X374" s="252"/>
      <c r="Y374" s="252"/>
      <c r="Z374" s="119"/>
    </row>
    <row r="375" spans="2:26" ht="21" customHeight="1" x14ac:dyDescent="0.25">
      <c r="B375" s="189"/>
      <c r="C375" s="208"/>
      <c r="D375" s="209" t="s">
        <v>86</v>
      </c>
      <c r="E375" s="168" t="s">
        <v>19</v>
      </c>
      <c r="F375" s="169" t="s">
        <v>3</v>
      </c>
      <c r="G375" s="169" t="s">
        <v>9</v>
      </c>
      <c r="H375" s="169" t="s">
        <v>2</v>
      </c>
      <c r="I375" s="169" t="s">
        <v>10</v>
      </c>
      <c r="J375" s="169" t="s">
        <v>11</v>
      </c>
      <c r="K375" s="169" t="s">
        <v>1</v>
      </c>
      <c r="L375" s="169" t="s">
        <v>12</v>
      </c>
      <c r="M375" s="169" t="s">
        <v>13</v>
      </c>
      <c r="N375" s="169" t="s">
        <v>4</v>
      </c>
      <c r="O375" s="169" t="s">
        <v>14</v>
      </c>
      <c r="P375" s="169" t="s">
        <v>15</v>
      </c>
      <c r="Q375" s="169" t="s">
        <v>5</v>
      </c>
      <c r="R375" s="169" t="s">
        <v>16</v>
      </c>
      <c r="S375" s="169" t="s">
        <v>17</v>
      </c>
      <c r="T375" s="169" t="s">
        <v>6</v>
      </c>
      <c r="U375" s="169" t="s">
        <v>18</v>
      </c>
      <c r="V375" s="169" t="s">
        <v>21</v>
      </c>
      <c r="W375" s="169" t="s">
        <v>35</v>
      </c>
      <c r="X375" s="169" t="s">
        <v>34</v>
      </c>
      <c r="Y375" s="170" t="s">
        <v>33</v>
      </c>
      <c r="Z375" s="119"/>
    </row>
    <row r="376" spans="2:26" ht="12" customHeight="1" x14ac:dyDescent="0.25">
      <c r="B376" s="189"/>
      <c r="C376" s="213"/>
      <c r="D376" s="214">
        <v>368631</v>
      </c>
      <c r="E376" s="385" t="s">
        <v>3</v>
      </c>
      <c r="F376" s="215">
        <v>25.75014038428672</v>
      </c>
      <c r="G376" s="173">
        <v>0.1386210058296779</v>
      </c>
      <c r="H376" s="173">
        <v>1.7432066212554018</v>
      </c>
      <c r="I376" s="173">
        <v>0.11963182694890011</v>
      </c>
      <c r="J376" s="173">
        <v>9.250442854778898E-2</v>
      </c>
      <c r="K376" s="173">
        <v>2.203287298138247</v>
      </c>
      <c r="L376" s="173">
        <v>3.879217971358892E-2</v>
      </c>
      <c r="M376" s="173">
        <v>1.8446630912755578E-2</v>
      </c>
      <c r="N376" s="173">
        <v>2.1061712118622693</v>
      </c>
      <c r="O376" s="173">
        <v>5.6424988674311172E-2</v>
      </c>
      <c r="P376" s="173">
        <v>1.6005165056655571E-2</v>
      </c>
      <c r="Q376" s="173">
        <v>1.4580976640597239</v>
      </c>
      <c r="R376" s="173">
        <v>8.4094935043444539E-3</v>
      </c>
      <c r="S376" s="173">
        <v>1.3834973184566678E-2</v>
      </c>
      <c r="T376" s="173">
        <v>1.448874348603346</v>
      </c>
      <c r="U376" s="173">
        <v>3.499434393743335E-2</v>
      </c>
      <c r="V376" s="173">
        <v>1.2676633272839239</v>
      </c>
      <c r="W376" s="173">
        <v>6.5303786170994833</v>
      </c>
      <c r="X376" s="173">
        <v>1.800987979849769</v>
      </c>
      <c r="Y376" s="174">
        <v>55.153527511251063</v>
      </c>
      <c r="Z376" s="290"/>
    </row>
    <row r="377" spans="2:26" ht="12" customHeight="1" x14ac:dyDescent="0.25">
      <c r="B377" s="189"/>
      <c r="C377" s="213"/>
      <c r="D377" s="214">
        <v>11627</v>
      </c>
      <c r="E377" s="385" t="s">
        <v>9</v>
      </c>
      <c r="F377" s="175">
        <v>8.067429259482239</v>
      </c>
      <c r="G377" s="215">
        <v>9.1597144577277003</v>
      </c>
      <c r="H377" s="175">
        <v>2.3823858260944362</v>
      </c>
      <c r="I377" s="175">
        <v>0.48163756773028299</v>
      </c>
      <c r="J377" s="175">
        <v>0.50743958028726244</v>
      </c>
      <c r="K377" s="175">
        <v>4.3691407929818533</v>
      </c>
      <c r="L377" s="175">
        <v>0.18061408789885611</v>
      </c>
      <c r="M377" s="175">
        <v>0.10320805022791781</v>
      </c>
      <c r="N377" s="175">
        <v>2.9242280897910029</v>
      </c>
      <c r="O377" s="175">
        <v>0.36122817579771221</v>
      </c>
      <c r="P377" s="175">
        <v>8.6006708523264815E-3</v>
      </c>
      <c r="Q377" s="175">
        <v>3.3972649866689602</v>
      </c>
      <c r="R377" s="175">
        <v>8.6006708523264815E-3</v>
      </c>
      <c r="S377" s="175">
        <v>3.4402683409305933E-2</v>
      </c>
      <c r="T377" s="175">
        <v>4.3777414638341794</v>
      </c>
      <c r="U377" s="175">
        <v>4.3003354261632404E-2</v>
      </c>
      <c r="V377" s="175">
        <v>5.9430635589575989</v>
      </c>
      <c r="W377" s="175">
        <v>12.376365356497809</v>
      </c>
      <c r="X377" s="175">
        <v>2.3307818009804757</v>
      </c>
      <c r="Y377" s="176">
        <v>42.943149565666126</v>
      </c>
      <c r="Z377" s="290"/>
    </row>
    <row r="378" spans="2:26" ht="12" customHeight="1" x14ac:dyDescent="0.25">
      <c r="B378" s="189"/>
      <c r="C378" s="213"/>
      <c r="D378" s="214">
        <v>51990</v>
      </c>
      <c r="E378" s="385" t="s">
        <v>2</v>
      </c>
      <c r="F378" s="173">
        <v>9.7672629351798435</v>
      </c>
      <c r="G378" s="173">
        <v>1.7888055395268321</v>
      </c>
      <c r="H378" s="215">
        <v>14.38930563569917</v>
      </c>
      <c r="I378" s="173">
        <v>0.49047893825735706</v>
      </c>
      <c r="J378" s="173">
        <v>0.33852663973841129</v>
      </c>
      <c r="K378" s="173">
        <v>3.3929601846508941</v>
      </c>
      <c r="L378" s="173">
        <v>0.16349297941911908</v>
      </c>
      <c r="M378" s="173">
        <v>0.1365647239853818</v>
      </c>
      <c r="N378" s="173">
        <v>3.3641084824004621</v>
      </c>
      <c r="O378" s="173">
        <v>0.25389497980380837</v>
      </c>
      <c r="P378" s="173">
        <v>6.7320638584343145E-2</v>
      </c>
      <c r="Q378" s="173">
        <v>2.887093671859974</v>
      </c>
      <c r="R378" s="173">
        <v>7.6937872667820748E-2</v>
      </c>
      <c r="S378" s="173">
        <v>4.4239276783996917E-2</v>
      </c>
      <c r="T378" s="173">
        <v>2.9467205231775337</v>
      </c>
      <c r="U378" s="173">
        <v>9.6172340834775938E-2</v>
      </c>
      <c r="V378" s="173">
        <v>3.7814964416233887</v>
      </c>
      <c r="W378" s="173">
        <v>10.10963646855164</v>
      </c>
      <c r="X378" s="173">
        <v>2.5389497980380837</v>
      </c>
      <c r="Y378" s="174">
        <v>43.366031929217158</v>
      </c>
      <c r="Z378" s="290"/>
    </row>
    <row r="379" spans="2:26" ht="12" customHeight="1" x14ac:dyDescent="0.25">
      <c r="B379" s="189"/>
      <c r="C379" s="213"/>
      <c r="D379" s="214">
        <v>9407</v>
      </c>
      <c r="E379" s="385" t="s">
        <v>10</v>
      </c>
      <c r="F379" s="175">
        <v>5.7935579887317967</v>
      </c>
      <c r="G379" s="175">
        <v>1.4032103752524709</v>
      </c>
      <c r="H379" s="175">
        <v>3.6036993728074842</v>
      </c>
      <c r="I379" s="215">
        <v>12.95843520782396</v>
      </c>
      <c r="J379" s="175">
        <v>1.296906558945466</v>
      </c>
      <c r="K379" s="175">
        <v>3.7312639523758913</v>
      </c>
      <c r="L379" s="175">
        <v>0.61656213458063136</v>
      </c>
      <c r="M379" s="175">
        <v>0.24449877750611251</v>
      </c>
      <c r="N379" s="175">
        <v>2.3599447220155207</v>
      </c>
      <c r="O379" s="175">
        <v>0.71223556925693632</v>
      </c>
      <c r="P379" s="175">
        <v>8.5043053045604333E-2</v>
      </c>
      <c r="Q379" s="175">
        <v>2.2111193791857131</v>
      </c>
      <c r="R379" s="175">
        <v>0.1594557244605081</v>
      </c>
      <c r="S379" s="175">
        <v>4.2521526522802167E-2</v>
      </c>
      <c r="T379" s="175">
        <v>2.4556181566918247</v>
      </c>
      <c r="U379" s="175">
        <v>0.53151908153502714</v>
      </c>
      <c r="V379" s="175">
        <v>6.1868821090677155</v>
      </c>
      <c r="W379" s="175">
        <v>18.209843733390031</v>
      </c>
      <c r="X379" s="175">
        <v>1.8390560221111942</v>
      </c>
      <c r="Y379" s="176">
        <v>35.558626554693312</v>
      </c>
      <c r="Z379" s="290"/>
    </row>
    <row r="380" spans="2:26" ht="12" customHeight="1" x14ac:dyDescent="0.25">
      <c r="B380" s="189"/>
      <c r="C380" s="213"/>
      <c r="D380" s="214">
        <v>13037</v>
      </c>
      <c r="E380" s="385" t="s">
        <v>11</v>
      </c>
      <c r="F380" s="173">
        <v>3.7508629285878641</v>
      </c>
      <c r="G380" s="173">
        <v>1.242617166526041</v>
      </c>
      <c r="H380" s="173">
        <v>3.536089591163611</v>
      </c>
      <c r="I380" s="173">
        <v>1.196594308506558</v>
      </c>
      <c r="J380" s="215">
        <v>9.7184935184474988</v>
      </c>
      <c r="K380" s="173">
        <v>2.4852343330520821</v>
      </c>
      <c r="L380" s="173">
        <v>0.19943238475109301</v>
      </c>
      <c r="M380" s="173">
        <v>0.25312571910715653</v>
      </c>
      <c r="N380" s="173">
        <v>3.9426248370023771</v>
      </c>
      <c r="O380" s="173">
        <v>0.65966096494592308</v>
      </c>
      <c r="P380" s="173">
        <v>6.1363810692644023E-2</v>
      </c>
      <c r="Q380" s="173">
        <v>1.4190381222673929</v>
      </c>
      <c r="R380" s="173">
        <v>8.4375239702385516E-2</v>
      </c>
      <c r="S380" s="173">
        <v>0.107386668712127</v>
      </c>
      <c r="T380" s="173">
        <v>2.2704609956278281</v>
      </c>
      <c r="U380" s="173">
        <v>8.4375239702385516E-2</v>
      </c>
      <c r="V380" s="173">
        <v>3.8505791209634119</v>
      </c>
      <c r="W380" s="173">
        <v>17.757152719183861</v>
      </c>
      <c r="X380" s="173">
        <v>2.4852343330520821</v>
      </c>
      <c r="Y380" s="174">
        <v>44.895297998005681</v>
      </c>
      <c r="Z380" s="290"/>
    </row>
    <row r="381" spans="2:26" ht="12" customHeight="1" x14ac:dyDescent="0.25">
      <c r="B381" s="189"/>
      <c r="C381" s="213"/>
      <c r="D381" s="214">
        <v>60586</v>
      </c>
      <c r="E381" s="385" t="s">
        <v>1</v>
      </c>
      <c r="F381" s="175">
        <v>5.2999042683128117</v>
      </c>
      <c r="G381" s="175">
        <v>0.77080513650018168</v>
      </c>
      <c r="H381" s="175">
        <v>2.9907899514739382</v>
      </c>
      <c r="I381" s="175">
        <v>0.69818109794341909</v>
      </c>
      <c r="J381" s="175">
        <v>1.6076321262337829</v>
      </c>
      <c r="K381" s="215">
        <v>15.787475654441621</v>
      </c>
      <c r="L381" s="175">
        <v>0.36807183177631791</v>
      </c>
      <c r="M381" s="175">
        <v>0.34331363681378541</v>
      </c>
      <c r="N381" s="175">
        <v>2.9792361271580892</v>
      </c>
      <c r="O381" s="175">
        <v>0.31525434918958184</v>
      </c>
      <c r="P381" s="175">
        <v>0.1221404284818275</v>
      </c>
      <c r="Q381" s="175">
        <v>2.782821113788664</v>
      </c>
      <c r="R381" s="175">
        <v>0.1105866041659789</v>
      </c>
      <c r="S381" s="175">
        <v>5.9419667910078251E-2</v>
      </c>
      <c r="T381" s="175">
        <v>2.7068959825702308</v>
      </c>
      <c r="U381" s="175">
        <v>0.11718878948932089</v>
      </c>
      <c r="V381" s="175">
        <v>2.875251708315453</v>
      </c>
      <c r="W381" s="175">
        <v>13.785362955138151</v>
      </c>
      <c r="X381" s="175">
        <v>2.4560129402832342</v>
      </c>
      <c r="Y381" s="176">
        <v>43.82365563001354</v>
      </c>
      <c r="Z381" s="290"/>
    </row>
    <row r="382" spans="2:26" ht="12" customHeight="1" x14ac:dyDescent="0.25">
      <c r="B382" s="189"/>
      <c r="C382" s="213"/>
      <c r="D382" s="214">
        <v>11910</v>
      </c>
      <c r="E382" s="385" t="s">
        <v>12</v>
      </c>
      <c r="F382" s="173">
        <v>4.7355163727959688</v>
      </c>
      <c r="G382" s="173">
        <v>0.90680100755667525</v>
      </c>
      <c r="H382" s="173">
        <v>1.687657430730479</v>
      </c>
      <c r="I382" s="173">
        <v>0.86481947942905102</v>
      </c>
      <c r="J382" s="173">
        <v>1.4441645675902601</v>
      </c>
      <c r="K382" s="173">
        <v>3.7027707808564227</v>
      </c>
      <c r="L382" s="215">
        <v>12.795969773299751</v>
      </c>
      <c r="M382" s="173">
        <v>0.58774139378673396</v>
      </c>
      <c r="N382" s="173">
        <v>2.5440806045340052</v>
      </c>
      <c r="O382" s="173">
        <v>0.72208228379513029</v>
      </c>
      <c r="P382" s="173">
        <v>1.46095717884131</v>
      </c>
      <c r="Q382" s="173">
        <v>2.3089840470193113</v>
      </c>
      <c r="R382" s="173">
        <v>0.26028547439126781</v>
      </c>
      <c r="S382" s="173">
        <v>4.1981528127623839E-2</v>
      </c>
      <c r="T382" s="173">
        <v>2.0403022670025179</v>
      </c>
      <c r="U382" s="173">
        <v>0.36943744752308977</v>
      </c>
      <c r="V382" s="173">
        <v>3.6439966414777487</v>
      </c>
      <c r="W382" s="173">
        <v>33.056255247691006</v>
      </c>
      <c r="X382" s="173">
        <v>1.150293870696893</v>
      </c>
      <c r="Y382" s="174">
        <v>25.675902602854737</v>
      </c>
      <c r="Z382" s="290"/>
    </row>
    <row r="383" spans="2:26" ht="12" customHeight="1" x14ac:dyDescent="0.25">
      <c r="B383" s="189"/>
      <c r="C383" s="213"/>
      <c r="D383" s="214">
        <v>12919</v>
      </c>
      <c r="E383" s="385" t="s">
        <v>13</v>
      </c>
      <c r="F383" s="175">
        <v>2.5775988853626441</v>
      </c>
      <c r="G383" s="175">
        <v>0.3870268596640607</v>
      </c>
      <c r="H383" s="175">
        <v>0.82049694248780858</v>
      </c>
      <c r="I383" s="175">
        <v>0.47991330598343518</v>
      </c>
      <c r="J383" s="175">
        <v>1.3468534716309311</v>
      </c>
      <c r="K383" s="175">
        <v>1.8809505379673348</v>
      </c>
      <c r="L383" s="175">
        <v>1.0449725210929639</v>
      </c>
      <c r="M383" s="215">
        <v>8.7003638052480827</v>
      </c>
      <c r="N383" s="175">
        <v>2.020280207446397</v>
      </c>
      <c r="O383" s="175">
        <v>0.89016177722733947</v>
      </c>
      <c r="P383" s="175">
        <v>0.71212942178187166</v>
      </c>
      <c r="Q383" s="175">
        <v>2.1596098769254581</v>
      </c>
      <c r="R383" s="175">
        <v>0.2322161157984364</v>
      </c>
      <c r="S383" s="175">
        <v>0.20899450421859281</v>
      </c>
      <c r="T383" s="175">
        <v>2.5079340506231138</v>
      </c>
      <c r="U383" s="175">
        <v>0.54957814072296618</v>
      </c>
      <c r="V383" s="175">
        <v>3.2897283071445149</v>
      </c>
      <c r="W383" s="175">
        <v>33.555228732874049</v>
      </c>
      <c r="X383" s="175">
        <v>4.7449492994813856</v>
      </c>
      <c r="Y383" s="176">
        <v>31.89101323631861</v>
      </c>
      <c r="Z383" s="290"/>
    </row>
    <row r="384" spans="2:26" ht="12" customHeight="1" x14ac:dyDescent="0.25">
      <c r="B384" s="189"/>
      <c r="C384" s="213"/>
      <c r="D384" s="214">
        <v>56536</v>
      </c>
      <c r="E384" s="385" t="s">
        <v>4</v>
      </c>
      <c r="F384" s="173">
        <v>2.706240271685298</v>
      </c>
      <c r="G384" s="173">
        <v>0.51825385595019091</v>
      </c>
      <c r="H384" s="173">
        <v>1.5972123956417152</v>
      </c>
      <c r="I384" s="173">
        <v>0.40151407952455076</v>
      </c>
      <c r="J384" s="173">
        <v>0.8525541248054338</v>
      </c>
      <c r="K384" s="173">
        <v>3.4190604216782217</v>
      </c>
      <c r="L384" s="173">
        <v>0.55893589925003528</v>
      </c>
      <c r="M384" s="173">
        <v>2.1225413895570959</v>
      </c>
      <c r="N384" s="215">
        <v>11.4758737795387</v>
      </c>
      <c r="O384" s="173">
        <v>0.50410358001981059</v>
      </c>
      <c r="P384" s="173">
        <v>0.36790717418989671</v>
      </c>
      <c r="Q384" s="173">
        <v>3.7215225696901091</v>
      </c>
      <c r="R384" s="173">
        <v>0.22640441488609031</v>
      </c>
      <c r="S384" s="173">
        <v>0.130890052356021</v>
      </c>
      <c r="T384" s="173">
        <v>2.8972689967454368</v>
      </c>
      <c r="U384" s="173">
        <v>0.2547049667468515</v>
      </c>
      <c r="V384" s="173">
        <v>3.6242394226687424</v>
      </c>
      <c r="W384" s="173">
        <v>21.724211122116881</v>
      </c>
      <c r="X384" s="173">
        <v>4.1495684165841231</v>
      </c>
      <c r="Y384" s="174">
        <v>38.746993066364787</v>
      </c>
      <c r="Z384" s="290"/>
    </row>
    <row r="385" spans="2:26" ht="12" customHeight="1" x14ac:dyDescent="0.25">
      <c r="B385" s="189"/>
      <c r="C385" s="213"/>
      <c r="D385" s="214">
        <v>14275</v>
      </c>
      <c r="E385" s="385" t="s">
        <v>14</v>
      </c>
      <c r="F385" s="175">
        <v>2.9071803852889659</v>
      </c>
      <c r="G385" s="175">
        <v>0.4903677758318738</v>
      </c>
      <c r="H385" s="175">
        <v>0.91068301225919412</v>
      </c>
      <c r="I385" s="175">
        <v>0.60945709281961469</v>
      </c>
      <c r="J385" s="175">
        <v>0.97373029772329245</v>
      </c>
      <c r="K385" s="175">
        <v>1.555166374781086</v>
      </c>
      <c r="L385" s="175">
        <v>0.86865148861646224</v>
      </c>
      <c r="M385" s="175">
        <v>1.499124343257443</v>
      </c>
      <c r="N385" s="175">
        <v>2.374781085814361</v>
      </c>
      <c r="O385" s="215">
        <v>11.3415061295972</v>
      </c>
      <c r="P385" s="175">
        <v>0.59544658493870384</v>
      </c>
      <c r="Q385" s="175">
        <v>2.4868651488616469</v>
      </c>
      <c r="R385" s="175">
        <v>0.53239929947460585</v>
      </c>
      <c r="S385" s="175">
        <v>0.39229422066549913</v>
      </c>
      <c r="T385" s="175">
        <v>2.2276707530647979</v>
      </c>
      <c r="U385" s="175">
        <v>1.057793345008756</v>
      </c>
      <c r="V385" s="175">
        <v>3.2644483362521903</v>
      </c>
      <c r="W385" s="175">
        <v>34.942206654991246</v>
      </c>
      <c r="X385" s="175">
        <v>2.0175131348511379</v>
      </c>
      <c r="Y385" s="176">
        <v>28.952714535901929</v>
      </c>
      <c r="Z385" s="290"/>
    </row>
    <row r="386" spans="2:26" ht="12" customHeight="1" x14ac:dyDescent="0.25">
      <c r="B386" s="189"/>
      <c r="C386" s="213"/>
      <c r="D386" s="214">
        <v>6502</v>
      </c>
      <c r="E386" s="385" t="s">
        <v>15</v>
      </c>
      <c r="F386" s="173">
        <v>1.814826207320825</v>
      </c>
      <c r="G386" s="173">
        <v>0.35373731159643179</v>
      </c>
      <c r="H386" s="173">
        <v>0.67671485696708711</v>
      </c>
      <c r="I386" s="173">
        <v>0.44601661027376205</v>
      </c>
      <c r="J386" s="173">
        <v>1.184250999692402</v>
      </c>
      <c r="K386" s="173">
        <v>1.7840664410950482</v>
      </c>
      <c r="L386" s="173">
        <v>1.491848661950169</v>
      </c>
      <c r="M386" s="173">
        <v>1.384189480159951</v>
      </c>
      <c r="N386" s="173">
        <v>3.045216856351892</v>
      </c>
      <c r="O386" s="173">
        <v>2.1224238695785913</v>
      </c>
      <c r="P386" s="215">
        <v>6.628729621654875</v>
      </c>
      <c r="Q386" s="173">
        <v>2.0455244540141497</v>
      </c>
      <c r="R386" s="173">
        <v>0.32297754537065509</v>
      </c>
      <c r="S386" s="173">
        <v>0.29221777914487851</v>
      </c>
      <c r="T386" s="173">
        <v>2.4607812980621353</v>
      </c>
      <c r="U386" s="173">
        <v>1.399569363272839</v>
      </c>
      <c r="V386" s="173">
        <v>2.6760996616425712</v>
      </c>
      <c r="W386" s="173">
        <v>38.1267302368502</v>
      </c>
      <c r="X386" s="173">
        <v>3.2143955705936635</v>
      </c>
      <c r="Y386" s="174">
        <v>28.529683174407872</v>
      </c>
      <c r="Z386" s="290"/>
    </row>
    <row r="387" spans="2:26" ht="12" customHeight="1" x14ac:dyDescent="0.25">
      <c r="B387" s="189"/>
      <c r="C387" s="213"/>
      <c r="D387" s="214">
        <v>39338</v>
      </c>
      <c r="E387" s="385" t="s">
        <v>5</v>
      </c>
      <c r="F387" s="175">
        <v>1.418475774060705</v>
      </c>
      <c r="G387" s="175">
        <v>0.2414967715694748</v>
      </c>
      <c r="H387" s="175">
        <v>1.281203924958056</v>
      </c>
      <c r="I387" s="175">
        <v>0.22878641517108142</v>
      </c>
      <c r="J387" s="175">
        <v>0.55671361024963151</v>
      </c>
      <c r="K387" s="175">
        <v>3.9427525547816367</v>
      </c>
      <c r="L387" s="175">
        <v>0.33555340891758612</v>
      </c>
      <c r="M387" s="175">
        <v>0.8032945243784636</v>
      </c>
      <c r="N387" s="175">
        <v>4.6392800854135947</v>
      </c>
      <c r="O387" s="175">
        <v>0.75245309878489008</v>
      </c>
      <c r="P387" s="175">
        <v>1.1998576440083379</v>
      </c>
      <c r="Q387" s="215">
        <v>13.3560425034318</v>
      </c>
      <c r="R387" s="175">
        <v>0.18557120341654382</v>
      </c>
      <c r="S387" s="175">
        <v>0.2008236310946159</v>
      </c>
      <c r="T387" s="175">
        <v>3.1801311708780311</v>
      </c>
      <c r="U387" s="175">
        <v>0.44994661650312678</v>
      </c>
      <c r="V387" s="175">
        <v>3.4572169403630069</v>
      </c>
      <c r="W387" s="175">
        <v>27.217957191519648</v>
      </c>
      <c r="X387" s="175">
        <v>4.1105292592404288</v>
      </c>
      <c r="Y387" s="176">
        <v>32.441913671259343</v>
      </c>
      <c r="Z387" s="290"/>
    </row>
    <row r="388" spans="2:26" ht="12" customHeight="1" x14ac:dyDescent="0.25">
      <c r="B388" s="189"/>
      <c r="C388" s="213"/>
      <c r="D388" s="214">
        <v>4697</v>
      </c>
      <c r="E388" s="385" t="s">
        <v>16</v>
      </c>
      <c r="F388" s="173">
        <v>1.8309559293165849</v>
      </c>
      <c r="G388" s="173">
        <v>1.2987012987012989</v>
      </c>
      <c r="H388" s="173">
        <v>0.23419203747072601</v>
      </c>
      <c r="I388" s="173">
        <v>0.12774111134766869</v>
      </c>
      <c r="J388" s="173">
        <v>0.70257611241217799</v>
      </c>
      <c r="K388" s="173">
        <v>1.0006387055567381</v>
      </c>
      <c r="L388" s="173">
        <v>0.5961251862891207</v>
      </c>
      <c r="M388" s="173">
        <v>0.53225463061528644</v>
      </c>
      <c r="N388" s="173">
        <v>1.8948264849904199</v>
      </c>
      <c r="O388" s="173">
        <v>2.363210559931872</v>
      </c>
      <c r="P388" s="173">
        <v>2.576112412177987</v>
      </c>
      <c r="Q388" s="173">
        <v>3.385139450713222</v>
      </c>
      <c r="R388" s="215">
        <v>10.772833723653399</v>
      </c>
      <c r="S388" s="173">
        <v>0.97934852033212705</v>
      </c>
      <c r="T388" s="173">
        <v>3.3851394507132211</v>
      </c>
      <c r="U388" s="173">
        <v>2.916755375771769</v>
      </c>
      <c r="V388" s="173">
        <v>5.3225463061528631</v>
      </c>
      <c r="W388" s="173">
        <v>35.384287843304243</v>
      </c>
      <c r="X388" s="173">
        <v>2.554822226953374</v>
      </c>
      <c r="Y388" s="174">
        <v>22.141792633595912</v>
      </c>
      <c r="Z388" s="290"/>
    </row>
    <row r="389" spans="2:26" ht="12" customHeight="1" x14ac:dyDescent="0.25">
      <c r="B389" s="189"/>
      <c r="C389" s="213"/>
      <c r="D389" s="214">
        <v>3124</v>
      </c>
      <c r="E389" s="385" t="s">
        <v>17</v>
      </c>
      <c r="F389" s="175">
        <v>1.3764404609475029</v>
      </c>
      <c r="G389" s="175">
        <v>0.67221510883482716</v>
      </c>
      <c r="H389" s="175">
        <v>0.76824583866837381</v>
      </c>
      <c r="I389" s="175">
        <v>0.44814340588988472</v>
      </c>
      <c r="J389" s="175">
        <v>0.28809218950064019</v>
      </c>
      <c r="K389" s="175">
        <v>0.60819462227912935</v>
      </c>
      <c r="L389" s="175">
        <v>0.38412291933418691</v>
      </c>
      <c r="M389" s="175">
        <v>0.3201024327784891</v>
      </c>
      <c r="N389" s="175">
        <v>0.86427656850192069</v>
      </c>
      <c r="O389" s="175">
        <v>1.248399487836108</v>
      </c>
      <c r="P389" s="175">
        <v>1.8245838668373882</v>
      </c>
      <c r="Q389" s="175">
        <v>4.2253521126760569</v>
      </c>
      <c r="R389" s="175">
        <v>1.7605633802816898</v>
      </c>
      <c r="S389" s="215">
        <v>8.1946222791293177</v>
      </c>
      <c r="T389" s="175">
        <v>2.3367477592829711</v>
      </c>
      <c r="U389" s="175">
        <v>2.0806658130601789</v>
      </c>
      <c r="V389" s="175">
        <v>4.1293213828425106</v>
      </c>
      <c r="W389" s="175">
        <v>45.294494238156204</v>
      </c>
      <c r="X389" s="175">
        <v>3.9692701664532648</v>
      </c>
      <c r="Y389" s="176">
        <v>19.20614596670935</v>
      </c>
      <c r="Z389" s="290"/>
    </row>
    <row r="390" spans="2:26" ht="12" customHeight="1" x14ac:dyDescent="0.25">
      <c r="B390" s="189"/>
      <c r="C390" s="213"/>
      <c r="D390" s="214">
        <v>33590</v>
      </c>
      <c r="E390" s="385" t="s">
        <v>6</v>
      </c>
      <c r="F390" s="173">
        <v>0.56862161357546892</v>
      </c>
      <c r="G390" s="173">
        <v>0.1339684429889848</v>
      </c>
      <c r="H390" s="173">
        <v>0.65793390890145875</v>
      </c>
      <c r="I390" s="173">
        <v>0.14289967252158381</v>
      </c>
      <c r="J390" s="173">
        <v>0.35129502828222681</v>
      </c>
      <c r="K390" s="173">
        <v>2.768681155105686</v>
      </c>
      <c r="L390" s="173">
        <v>0.17267043763024711</v>
      </c>
      <c r="M390" s="173">
        <v>0.33938672223876148</v>
      </c>
      <c r="N390" s="173">
        <v>2.8818100625186069</v>
      </c>
      <c r="O390" s="173">
        <v>0.35427210479309307</v>
      </c>
      <c r="P390" s="173">
        <v>0.6817505209883894</v>
      </c>
      <c r="Q390" s="173">
        <v>7.9249776719261682</v>
      </c>
      <c r="R390" s="173">
        <v>0.38106579339089008</v>
      </c>
      <c r="S390" s="173">
        <v>0.78594819886871092</v>
      </c>
      <c r="T390" s="215">
        <v>9.7558797261089598</v>
      </c>
      <c r="U390" s="173">
        <v>0.68175052098838917</v>
      </c>
      <c r="V390" s="173">
        <v>5.0193509973206316</v>
      </c>
      <c r="W390" s="173">
        <v>36.085144388210786</v>
      </c>
      <c r="X390" s="173">
        <v>3.5308127418874671</v>
      </c>
      <c r="Y390" s="174">
        <v>26.781780291753499</v>
      </c>
      <c r="Z390" s="290"/>
    </row>
    <row r="391" spans="2:26" ht="12" customHeight="1" x14ac:dyDescent="0.25">
      <c r="B391" s="189"/>
      <c r="C391" s="213"/>
      <c r="D391" s="214">
        <v>5505</v>
      </c>
      <c r="E391" s="385" t="s">
        <v>18</v>
      </c>
      <c r="F391" s="175">
        <v>0.52679382379654871</v>
      </c>
      <c r="G391" s="175">
        <v>0</v>
      </c>
      <c r="H391" s="175">
        <v>0.108991825613079</v>
      </c>
      <c r="I391" s="175">
        <v>9.0826521344232511E-2</v>
      </c>
      <c r="J391" s="175">
        <v>9.0826521344232511E-2</v>
      </c>
      <c r="K391" s="175">
        <v>0.47229791099000923</v>
      </c>
      <c r="L391" s="175">
        <v>1.8165304268846501E-2</v>
      </c>
      <c r="M391" s="175">
        <v>0.14532243415077201</v>
      </c>
      <c r="N391" s="175">
        <v>0.32697547683923711</v>
      </c>
      <c r="O391" s="175">
        <v>0.16348773841961861</v>
      </c>
      <c r="P391" s="175">
        <v>0.43596730245231619</v>
      </c>
      <c r="Q391" s="175">
        <v>1.071752951861944</v>
      </c>
      <c r="R391" s="175">
        <v>0.61762034514078124</v>
      </c>
      <c r="S391" s="175">
        <v>0.99909173478655788</v>
      </c>
      <c r="T391" s="175">
        <v>2.3433242506811993</v>
      </c>
      <c r="U391" s="215">
        <v>11.08083560399637</v>
      </c>
      <c r="V391" s="175">
        <v>7.3206176203451419</v>
      </c>
      <c r="W391" s="175">
        <v>55.985467756584917</v>
      </c>
      <c r="X391" s="175">
        <v>2.6884650317892831</v>
      </c>
      <c r="Y391" s="176">
        <v>15.51316984559492</v>
      </c>
      <c r="Z391" s="290"/>
    </row>
    <row r="392" spans="2:26" ht="12" customHeight="1" x14ac:dyDescent="0.25">
      <c r="B392" s="189"/>
      <c r="C392" s="220"/>
      <c r="D392" s="221">
        <v>29574</v>
      </c>
      <c r="E392" s="386" t="s">
        <v>21</v>
      </c>
      <c r="F392" s="180">
        <v>0.33137215121390412</v>
      </c>
      <c r="G392" s="180">
        <v>0</v>
      </c>
      <c r="H392" s="180">
        <v>0.45310069655778729</v>
      </c>
      <c r="I392" s="180">
        <v>6.7626969635490629E-3</v>
      </c>
      <c r="J392" s="180">
        <v>3.3813484817745321E-2</v>
      </c>
      <c r="K392" s="180">
        <v>2.7388922702373701</v>
      </c>
      <c r="L392" s="180">
        <v>3.3813484817745321E-2</v>
      </c>
      <c r="M392" s="180">
        <v>2.7050787854196262E-2</v>
      </c>
      <c r="N392" s="180">
        <v>2.9181037397714209</v>
      </c>
      <c r="O392" s="180">
        <v>4.0576181781294393E-2</v>
      </c>
      <c r="P392" s="180">
        <v>0.1284912423074322</v>
      </c>
      <c r="Q392" s="180">
        <v>6.427943463853385</v>
      </c>
      <c r="R392" s="180">
        <v>9.4677757489686876E-2</v>
      </c>
      <c r="S392" s="180">
        <v>0.16230472712517749</v>
      </c>
      <c r="T392" s="180">
        <v>4.4971934807601279</v>
      </c>
      <c r="U392" s="180">
        <v>0.13525393927098131</v>
      </c>
      <c r="V392" s="222">
        <v>9.0282004463379995</v>
      </c>
      <c r="W392" s="180">
        <v>58.781362007168447</v>
      </c>
      <c r="X392" s="180">
        <v>2.2519780888618381</v>
      </c>
      <c r="Y392" s="181">
        <v>11.909109352809901</v>
      </c>
      <c r="Z392" s="290"/>
    </row>
    <row r="393" spans="2:26" ht="12" customHeight="1" x14ac:dyDescent="0.25">
      <c r="B393" s="189"/>
      <c r="C393" s="246"/>
      <c r="D393" s="246"/>
      <c r="E393" s="265"/>
      <c r="F393" s="246"/>
      <c r="G393" s="246"/>
      <c r="H393" s="246"/>
      <c r="I393" s="246"/>
      <c r="J393" s="246"/>
      <c r="K393" s="246"/>
      <c r="L393" s="246"/>
      <c r="M393" s="279"/>
      <c r="N393" s="246"/>
      <c r="O393" s="246"/>
      <c r="P393" s="252"/>
      <c r="Q393" s="252"/>
      <c r="R393" s="252"/>
      <c r="S393" s="252"/>
      <c r="T393" s="252"/>
      <c r="U393" s="252"/>
      <c r="V393" s="252"/>
      <c r="W393" s="252"/>
      <c r="X393" s="252"/>
      <c r="Y393" s="252"/>
      <c r="Z393" s="119"/>
    </row>
    <row r="394" spans="2:26" ht="12" customHeight="1" x14ac:dyDescent="0.25">
      <c r="B394" s="189"/>
      <c r="C394" s="193" t="s">
        <v>41</v>
      </c>
      <c r="D394" s="193"/>
      <c r="E394" s="265"/>
      <c r="F394" s="246"/>
      <c r="G394" s="246"/>
      <c r="H394" s="246"/>
      <c r="I394" s="246"/>
      <c r="J394" s="246"/>
      <c r="K394" s="246"/>
      <c r="L394" s="246"/>
      <c r="M394" s="279"/>
      <c r="N394" s="246"/>
      <c r="O394" s="246"/>
      <c r="P394" s="252"/>
      <c r="Q394" s="252"/>
      <c r="R394" s="252"/>
      <c r="S394" s="252"/>
      <c r="T394" s="252"/>
      <c r="U394" s="252"/>
      <c r="V394" s="252"/>
      <c r="W394" s="252"/>
      <c r="X394" s="252"/>
      <c r="Y394" s="252"/>
      <c r="Z394" s="119"/>
    </row>
    <row r="395" spans="2:26" ht="21" customHeight="1" x14ac:dyDescent="0.25">
      <c r="B395" s="189"/>
      <c r="C395" s="208"/>
      <c r="D395" s="209" t="s">
        <v>86</v>
      </c>
      <c r="E395" s="168" t="s">
        <v>19</v>
      </c>
      <c r="F395" s="169" t="s">
        <v>3</v>
      </c>
      <c r="G395" s="169" t="s">
        <v>9</v>
      </c>
      <c r="H395" s="169" t="s">
        <v>2</v>
      </c>
      <c r="I395" s="169" t="s">
        <v>10</v>
      </c>
      <c r="J395" s="169" t="s">
        <v>11</v>
      </c>
      <c r="K395" s="169" t="s">
        <v>1</v>
      </c>
      <c r="L395" s="169" t="s">
        <v>12</v>
      </c>
      <c r="M395" s="169" t="s">
        <v>13</v>
      </c>
      <c r="N395" s="169" t="s">
        <v>4</v>
      </c>
      <c r="O395" s="169" t="s">
        <v>14</v>
      </c>
      <c r="P395" s="169" t="s">
        <v>15</v>
      </c>
      <c r="Q395" s="169" t="s">
        <v>5</v>
      </c>
      <c r="R395" s="169" t="s">
        <v>16</v>
      </c>
      <c r="S395" s="169" t="s">
        <v>17</v>
      </c>
      <c r="T395" s="169" t="s">
        <v>6</v>
      </c>
      <c r="U395" s="169" t="s">
        <v>18</v>
      </c>
      <c r="V395" s="169" t="s">
        <v>21</v>
      </c>
      <c r="W395" s="169" t="s">
        <v>35</v>
      </c>
      <c r="X395" s="169" t="s">
        <v>34</v>
      </c>
      <c r="Y395" s="170" t="s">
        <v>33</v>
      </c>
      <c r="Z395" s="119"/>
    </row>
    <row r="396" spans="2:26" ht="12" customHeight="1" x14ac:dyDescent="0.25">
      <c r="B396" s="189"/>
      <c r="C396" s="213"/>
      <c r="D396" s="214">
        <v>338317</v>
      </c>
      <c r="E396" s="385" t="s">
        <v>3</v>
      </c>
      <c r="F396" s="215">
        <v>2.870976037266824</v>
      </c>
      <c r="G396" s="173">
        <v>7.6259839144943928E-2</v>
      </c>
      <c r="H396" s="173">
        <v>0.88822021949828134</v>
      </c>
      <c r="I396" s="173">
        <v>3.2513884906759043E-2</v>
      </c>
      <c r="J396" s="173">
        <v>9.2221200826443833E-2</v>
      </c>
      <c r="K396" s="173">
        <v>1.8825539361013488</v>
      </c>
      <c r="L396" s="173">
        <v>3.1331561819240537E-2</v>
      </c>
      <c r="M396" s="173">
        <v>7.6851000688703203E-3</v>
      </c>
      <c r="N396" s="173">
        <v>1.941374509705394</v>
      </c>
      <c r="O396" s="173">
        <v>7.3895192969906914E-3</v>
      </c>
      <c r="P396" s="173">
        <v>1.1232069331425849E-2</v>
      </c>
      <c r="Q396" s="173">
        <v>2.134979915286551</v>
      </c>
      <c r="R396" s="251">
        <v>3.2513884906759053E-3</v>
      </c>
      <c r="S396" s="173">
        <v>8.86742315638883E-3</v>
      </c>
      <c r="T396" s="173">
        <v>1.057292421013428</v>
      </c>
      <c r="U396" s="173">
        <v>1.6848103997138781E-2</v>
      </c>
      <c r="V396" s="173">
        <v>0.60032454768752386</v>
      </c>
      <c r="W396" s="173">
        <v>8.5136129724489162</v>
      </c>
      <c r="X396" s="173">
        <v>3.1777888784778767</v>
      </c>
      <c r="Y396" s="174">
        <v>76.645276471474972</v>
      </c>
      <c r="Z396" s="290"/>
    </row>
    <row r="397" spans="2:26" ht="12" customHeight="1" x14ac:dyDescent="0.25">
      <c r="B397" s="189"/>
      <c r="C397" s="213"/>
      <c r="D397" s="214">
        <v>10173</v>
      </c>
      <c r="E397" s="385" t="s">
        <v>9</v>
      </c>
      <c r="F397" s="175">
        <v>1.6514302565614858</v>
      </c>
      <c r="G397" s="215">
        <v>0.58979652020053086</v>
      </c>
      <c r="H397" s="175">
        <v>1.287722402437826</v>
      </c>
      <c r="I397" s="175">
        <v>0.15727907205347488</v>
      </c>
      <c r="J397" s="175">
        <v>0.37353779612700283</v>
      </c>
      <c r="K397" s="175">
        <v>4.5807529735574573</v>
      </c>
      <c r="L397" s="175">
        <v>0</v>
      </c>
      <c r="M397" s="175">
        <v>1.965988400668436E-2</v>
      </c>
      <c r="N397" s="175">
        <v>2.6147645728890199</v>
      </c>
      <c r="O397" s="175">
        <v>9.8299420033421802E-3</v>
      </c>
      <c r="P397" s="175">
        <v>9.8299420033421802E-3</v>
      </c>
      <c r="Q397" s="175">
        <v>4.4234739015039812</v>
      </c>
      <c r="R397" s="175">
        <v>1.965988400668436E-2</v>
      </c>
      <c r="S397" s="175">
        <v>0</v>
      </c>
      <c r="T397" s="175">
        <v>3.4011599331563938</v>
      </c>
      <c r="U397" s="175">
        <v>3.9319768013368721E-2</v>
      </c>
      <c r="V397" s="175">
        <v>2.6442543988990468</v>
      </c>
      <c r="W397" s="175">
        <v>16.514302565614862</v>
      </c>
      <c r="X397" s="175">
        <v>3.5486090632065275</v>
      </c>
      <c r="Y397" s="176">
        <v>58.114617123758968</v>
      </c>
      <c r="Z397" s="290"/>
    </row>
    <row r="398" spans="2:26" ht="12" customHeight="1" x14ac:dyDescent="0.25">
      <c r="B398" s="189"/>
      <c r="C398" s="213"/>
      <c r="D398" s="214">
        <v>44284</v>
      </c>
      <c r="E398" s="385" t="s">
        <v>2</v>
      </c>
      <c r="F398" s="173">
        <v>2.3529943094571402</v>
      </c>
      <c r="G398" s="173">
        <v>0.43356517026465546</v>
      </c>
      <c r="H398" s="215">
        <v>2.1181465088971181</v>
      </c>
      <c r="I398" s="173">
        <v>0.1309728118507813</v>
      </c>
      <c r="J398" s="173">
        <v>0.23033149670309822</v>
      </c>
      <c r="K398" s="173">
        <v>1.7252280733447749</v>
      </c>
      <c r="L398" s="173">
        <v>8.1293469424622899E-2</v>
      </c>
      <c r="M398" s="173">
        <v>8.8067925210008141E-2</v>
      </c>
      <c r="N398" s="173">
        <v>1.612320476921687</v>
      </c>
      <c r="O398" s="173">
        <v>7.0002709782314154E-2</v>
      </c>
      <c r="P398" s="173">
        <v>3.3872278926926201E-2</v>
      </c>
      <c r="Q398" s="173">
        <v>3.0078583687110472</v>
      </c>
      <c r="R398" s="173">
        <v>3.613043085538796E-2</v>
      </c>
      <c r="S398" s="173">
        <v>1.3548911570770478E-2</v>
      </c>
      <c r="T398" s="173">
        <v>2.3936410441694518</v>
      </c>
      <c r="U398" s="173">
        <v>2.7097823141540956E-2</v>
      </c>
      <c r="V398" s="173">
        <v>2.7504290488664078</v>
      </c>
      <c r="W398" s="173">
        <v>15.958359678439171</v>
      </c>
      <c r="X398" s="173">
        <v>4.6540511245596612</v>
      </c>
      <c r="Y398" s="174">
        <v>62.282088338903449</v>
      </c>
      <c r="Z398" s="290"/>
    </row>
    <row r="399" spans="2:26" ht="12" customHeight="1" x14ac:dyDescent="0.25">
      <c r="B399" s="189"/>
      <c r="C399" s="213"/>
      <c r="D399" s="214">
        <v>8058</v>
      </c>
      <c r="E399" s="385" t="s">
        <v>10</v>
      </c>
      <c r="F399" s="175">
        <v>1.687763713080169</v>
      </c>
      <c r="G399" s="175">
        <v>0.24820054604120129</v>
      </c>
      <c r="H399" s="175">
        <v>1.4519731943410279</v>
      </c>
      <c r="I399" s="215">
        <v>0.62050136510300313</v>
      </c>
      <c r="J399" s="175">
        <v>0.62050136510300336</v>
      </c>
      <c r="K399" s="175">
        <v>2.9411764705882351</v>
      </c>
      <c r="L399" s="175">
        <v>0.26061057334326143</v>
      </c>
      <c r="M399" s="175">
        <v>0.24820054604120129</v>
      </c>
      <c r="N399" s="175">
        <v>1.340282948622487</v>
      </c>
      <c r="O399" s="175">
        <v>0.18615040953090101</v>
      </c>
      <c r="P399" s="175">
        <v>6.2050136510300322E-2</v>
      </c>
      <c r="Q399" s="175">
        <v>1.87391412261107</v>
      </c>
      <c r="R399" s="175">
        <v>0</v>
      </c>
      <c r="S399" s="175">
        <v>1.241002730206006E-2</v>
      </c>
      <c r="T399" s="175">
        <v>1.6381236038719289</v>
      </c>
      <c r="U399" s="175">
        <v>0.18615040953090101</v>
      </c>
      <c r="V399" s="175">
        <v>2.2834450235790529</v>
      </c>
      <c r="W399" s="175">
        <v>26.383718044179698</v>
      </c>
      <c r="X399" s="175">
        <v>2.9908165797964759</v>
      </c>
      <c r="Y399" s="176">
        <v>54.964010920824037</v>
      </c>
      <c r="Z399" s="290"/>
    </row>
    <row r="400" spans="2:26" ht="12" customHeight="1" x14ac:dyDescent="0.25">
      <c r="B400" s="189"/>
      <c r="C400" s="213"/>
      <c r="D400" s="214">
        <v>11429</v>
      </c>
      <c r="E400" s="385" t="s">
        <v>11</v>
      </c>
      <c r="F400" s="173">
        <v>0.69122407909703398</v>
      </c>
      <c r="G400" s="173">
        <v>0.2974888441683437</v>
      </c>
      <c r="H400" s="173">
        <v>0.82246915740659732</v>
      </c>
      <c r="I400" s="173">
        <v>0.1837431096333888</v>
      </c>
      <c r="J400" s="215">
        <v>0.81371948551929307</v>
      </c>
      <c r="K400" s="173">
        <v>1.3037011112083301</v>
      </c>
      <c r="L400" s="173">
        <v>0.2362411409572141</v>
      </c>
      <c r="M400" s="173">
        <v>0.67372473532242538</v>
      </c>
      <c r="N400" s="173">
        <v>0.9012162043923353</v>
      </c>
      <c r="O400" s="173">
        <v>0.16624376585878028</v>
      </c>
      <c r="P400" s="173">
        <v>6.9997375098433803E-2</v>
      </c>
      <c r="Q400" s="173">
        <v>0.94496456382885652</v>
      </c>
      <c r="R400" s="173">
        <v>1.7499343774608451E-2</v>
      </c>
      <c r="S400" s="173">
        <v>4.3748359436521132E-2</v>
      </c>
      <c r="T400" s="173">
        <v>1.18120570478607</v>
      </c>
      <c r="U400" s="173">
        <v>4.3748359436521132E-2</v>
      </c>
      <c r="V400" s="173">
        <v>1.4261965176305891</v>
      </c>
      <c r="W400" s="173">
        <v>24.507830956339141</v>
      </c>
      <c r="X400" s="173">
        <v>4.5323300376235887</v>
      </c>
      <c r="Y400" s="174">
        <v>61.142707148481932</v>
      </c>
      <c r="Z400" s="290"/>
    </row>
    <row r="401" spans="2:26" ht="12" customHeight="1" x14ac:dyDescent="0.25">
      <c r="B401" s="189"/>
      <c r="C401" s="213"/>
      <c r="D401" s="214">
        <v>46343</v>
      </c>
      <c r="E401" s="385" t="s">
        <v>1</v>
      </c>
      <c r="F401" s="175">
        <v>1.5967891590963039</v>
      </c>
      <c r="G401" s="175">
        <v>0.28267483762380496</v>
      </c>
      <c r="H401" s="175">
        <v>0.84155104330751129</v>
      </c>
      <c r="I401" s="175">
        <v>0.21146667242086178</v>
      </c>
      <c r="J401" s="175">
        <v>0.66892518827007297</v>
      </c>
      <c r="K401" s="215">
        <v>2.5872300023736061</v>
      </c>
      <c r="L401" s="175">
        <v>9.9259866646526987E-2</v>
      </c>
      <c r="M401" s="175">
        <v>0.12515374490214271</v>
      </c>
      <c r="N401" s="175">
        <v>1.1716979910666119</v>
      </c>
      <c r="O401" s="175">
        <v>9.2786397082623054E-2</v>
      </c>
      <c r="P401" s="175">
        <v>8.6312927518719121E-2</v>
      </c>
      <c r="Q401" s="175">
        <v>1.6162095677880159</v>
      </c>
      <c r="R401" s="175">
        <v>2.5893878255615732E-2</v>
      </c>
      <c r="S401" s="175">
        <v>2.805170144358371E-2</v>
      </c>
      <c r="T401" s="175">
        <v>1.236432686705651</v>
      </c>
      <c r="U401" s="175">
        <v>4.7472110135295509E-2</v>
      </c>
      <c r="V401" s="175">
        <v>1.400427248991218</v>
      </c>
      <c r="W401" s="175">
        <v>23.343331247437579</v>
      </c>
      <c r="X401" s="175">
        <v>3.7308762919966343</v>
      </c>
      <c r="Y401" s="176">
        <v>60.807457436937618</v>
      </c>
      <c r="Z401" s="290"/>
    </row>
    <row r="402" spans="2:26" ht="12" customHeight="1" x14ac:dyDescent="0.25">
      <c r="B402" s="189"/>
      <c r="C402" s="213"/>
      <c r="D402" s="214">
        <v>9811</v>
      </c>
      <c r="E402" s="385" t="s">
        <v>12</v>
      </c>
      <c r="F402" s="173">
        <v>1.4371623687697481</v>
      </c>
      <c r="G402" s="173">
        <v>0.29558658648455821</v>
      </c>
      <c r="H402" s="173">
        <v>0.50963204566303122</v>
      </c>
      <c r="I402" s="173">
        <v>0.12231169095912749</v>
      </c>
      <c r="J402" s="173">
        <v>0.43828355927020685</v>
      </c>
      <c r="K402" s="173">
        <v>1.3760065232901841</v>
      </c>
      <c r="L402" s="215">
        <v>0.58098053205585554</v>
      </c>
      <c r="M402" s="173">
        <v>0.17327489552543068</v>
      </c>
      <c r="N402" s="173">
        <v>0.83579655488737137</v>
      </c>
      <c r="O402" s="173">
        <v>0.31597186831107937</v>
      </c>
      <c r="P402" s="173">
        <v>0.1732748955254306</v>
      </c>
      <c r="Q402" s="173">
        <v>1.1008052186321469</v>
      </c>
      <c r="R402" s="173">
        <v>5.0963204566303127E-2</v>
      </c>
      <c r="S402" s="173">
        <v>1.0192640913260631E-2</v>
      </c>
      <c r="T402" s="173">
        <v>1.2129242686780151</v>
      </c>
      <c r="U402" s="173">
        <v>0.18346753643869129</v>
      </c>
      <c r="V402" s="173">
        <v>1.4677402915095301</v>
      </c>
      <c r="W402" s="173">
        <v>45.836306186933029</v>
      </c>
      <c r="X402" s="173">
        <v>2.1812251554377737</v>
      </c>
      <c r="Y402" s="174">
        <v>41.698093976149217</v>
      </c>
      <c r="Z402" s="290"/>
    </row>
    <row r="403" spans="2:26" ht="12" customHeight="1" x14ac:dyDescent="0.25">
      <c r="B403" s="189"/>
      <c r="C403" s="213"/>
      <c r="D403" s="214">
        <v>11380</v>
      </c>
      <c r="E403" s="385" t="s">
        <v>13</v>
      </c>
      <c r="F403" s="175">
        <v>0.79086115992970107</v>
      </c>
      <c r="G403" s="175">
        <v>4.3936731107205619E-2</v>
      </c>
      <c r="H403" s="175">
        <v>0.27240773286467479</v>
      </c>
      <c r="I403" s="175">
        <v>0.1757469244288225</v>
      </c>
      <c r="J403" s="175">
        <v>0.57117750439367321</v>
      </c>
      <c r="K403" s="175">
        <v>0.7908611599297013</v>
      </c>
      <c r="L403" s="175">
        <v>0.24604569420035149</v>
      </c>
      <c r="M403" s="215">
        <v>0.71177504393673119</v>
      </c>
      <c r="N403" s="175">
        <v>0.82601054481546576</v>
      </c>
      <c r="O403" s="175">
        <v>0.19332161687170479</v>
      </c>
      <c r="P403" s="175">
        <v>0.14059753954305801</v>
      </c>
      <c r="Q403" s="175">
        <v>0.81722319859402459</v>
      </c>
      <c r="R403" s="175">
        <v>7.9086115992970107E-2</v>
      </c>
      <c r="S403" s="175">
        <v>1.7574692442882251E-2</v>
      </c>
      <c r="T403" s="175">
        <v>0.75571177504393672</v>
      </c>
      <c r="U403" s="175">
        <v>7.9086115992970135E-2</v>
      </c>
      <c r="V403" s="175">
        <v>1.379613356766257</v>
      </c>
      <c r="W403" s="175">
        <v>43.189806678383121</v>
      </c>
      <c r="X403" s="175">
        <v>5.8260105448154675</v>
      </c>
      <c r="Y403" s="176">
        <v>43.093145869947278</v>
      </c>
      <c r="Z403" s="290"/>
    </row>
    <row r="404" spans="2:26" ht="12" customHeight="1" x14ac:dyDescent="0.25">
      <c r="B404" s="189"/>
      <c r="C404" s="213"/>
      <c r="D404" s="214">
        <v>46224</v>
      </c>
      <c r="E404" s="385" t="s">
        <v>4</v>
      </c>
      <c r="F404" s="173">
        <v>0.86102457597784698</v>
      </c>
      <c r="G404" s="173">
        <v>6.2737971616476304E-2</v>
      </c>
      <c r="H404" s="173">
        <v>0.50190377293181032</v>
      </c>
      <c r="I404" s="173">
        <v>7.7881619937694685E-2</v>
      </c>
      <c r="J404" s="173">
        <v>0.31801661474558668</v>
      </c>
      <c r="K404" s="173">
        <v>1.1790411907234339</v>
      </c>
      <c r="L404" s="173">
        <v>0.16658013153340259</v>
      </c>
      <c r="M404" s="173">
        <v>0.43051228798892349</v>
      </c>
      <c r="N404" s="215">
        <v>1.8778123918310841</v>
      </c>
      <c r="O404" s="173">
        <v>0.15792661820699211</v>
      </c>
      <c r="P404" s="173">
        <v>0.1947040498442367</v>
      </c>
      <c r="Q404" s="173">
        <v>1.8410349601938392</v>
      </c>
      <c r="R404" s="173">
        <v>3.6777431637244722E-2</v>
      </c>
      <c r="S404" s="173">
        <v>5.62478366216684E-2</v>
      </c>
      <c r="T404" s="173">
        <v>0.83722741433021819</v>
      </c>
      <c r="U404" s="173">
        <v>4.9757701626860509E-2</v>
      </c>
      <c r="V404" s="173">
        <v>1.049238490827276</v>
      </c>
      <c r="W404" s="173">
        <v>31.533402561439939</v>
      </c>
      <c r="X404" s="173">
        <v>4.9736067843544474</v>
      </c>
      <c r="Y404" s="174">
        <v>53.794565593631013</v>
      </c>
      <c r="Z404" s="290"/>
    </row>
    <row r="405" spans="2:26" ht="12" customHeight="1" x14ac:dyDescent="0.25">
      <c r="B405" s="189"/>
      <c r="C405" s="213"/>
      <c r="D405" s="214">
        <v>12243</v>
      </c>
      <c r="E405" s="385" t="s">
        <v>14</v>
      </c>
      <c r="F405" s="175">
        <v>2.0338152413624111</v>
      </c>
      <c r="G405" s="175">
        <v>8.9847259658580425E-2</v>
      </c>
      <c r="H405" s="175">
        <v>0.26137384627950661</v>
      </c>
      <c r="I405" s="175">
        <v>7.3511394266111252E-2</v>
      </c>
      <c r="J405" s="175">
        <v>0.1633586539246917</v>
      </c>
      <c r="K405" s="175">
        <v>0.94748019276321171</v>
      </c>
      <c r="L405" s="175">
        <v>0.20419831740586458</v>
      </c>
      <c r="M405" s="175">
        <v>0.38389283672302549</v>
      </c>
      <c r="N405" s="175">
        <v>0.67793841378747044</v>
      </c>
      <c r="O405" s="215">
        <v>0.83312913501592722</v>
      </c>
      <c r="P405" s="175">
        <v>0.26137384627950672</v>
      </c>
      <c r="Q405" s="175">
        <v>0.62893081761006286</v>
      </c>
      <c r="R405" s="175">
        <v>6.5343461569876679E-2</v>
      </c>
      <c r="S405" s="175">
        <v>3.267173078493834E-2</v>
      </c>
      <c r="T405" s="175">
        <v>0.48190802907784036</v>
      </c>
      <c r="U405" s="175">
        <v>0.1633586539246917</v>
      </c>
      <c r="V405" s="175">
        <v>1.0291595197255581</v>
      </c>
      <c r="W405" s="175">
        <v>45.193171608265949</v>
      </c>
      <c r="X405" s="175">
        <v>3.4141958670260562</v>
      </c>
      <c r="Y405" s="176">
        <v>43.061341174548716</v>
      </c>
      <c r="Z405" s="290"/>
    </row>
    <row r="406" spans="2:26" ht="12" customHeight="1" x14ac:dyDescent="0.25">
      <c r="B406" s="189"/>
      <c r="C406" s="213"/>
      <c r="D406" s="214">
        <v>5825</v>
      </c>
      <c r="E406" s="385" t="s">
        <v>15</v>
      </c>
      <c r="F406" s="173">
        <v>1.665236051502146</v>
      </c>
      <c r="G406" s="173">
        <v>6.8669527896995708E-2</v>
      </c>
      <c r="H406" s="173">
        <v>0.46351931330472113</v>
      </c>
      <c r="I406" s="173">
        <v>0.1201716738197425</v>
      </c>
      <c r="J406" s="173">
        <v>0.30901287553648071</v>
      </c>
      <c r="K406" s="173">
        <v>1.0472103004291851</v>
      </c>
      <c r="L406" s="173">
        <v>0.22317596566523606</v>
      </c>
      <c r="M406" s="173">
        <v>0.42918454935622319</v>
      </c>
      <c r="N406" s="173">
        <v>0.9957081545064379</v>
      </c>
      <c r="O406" s="173">
        <v>0.29184549356223172</v>
      </c>
      <c r="P406" s="215">
        <v>0.29184549356223172</v>
      </c>
      <c r="Q406" s="173">
        <v>1.0987124463519311</v>
      </c>
      <c r="R406" s="173">
        <v>8.5836909871244635E-2</v>
      </c>
      <c r="S406" s="173">
        <v>0.10300429184549351</v>
      </c>
      <c r="T406" s="173">
        <v>0.66952789699570803</v>
      </c>
      <c r="U406" s="173">
        <v>0.10300429184549351</v>
      </c>
      <c r="V406" s="173">
        <v>1.030042918454936</v>
      </c>
      <c r="W406" s="173">
        <v>48.497854077253223</v>
      </c>
      <c r="X406" s="173">
        <v>4.3090128755364798</v>
      </c>
      <c r="Y406" s="174">
        <v>38.197424892703857</v>
      </c>
      <c r="Z406" s="290"/>
    </row>
    <row r="407" spans="2:26" ht="12" customHeight="1" x14ac:dyDescent="0.25">
      <c r="B407" s="189"/>
      <c r="C407" s="213"/>
      <c r="D407" s="214">
        <v>28149</v>
      </c>
      <c r="E407" s="385" t="s">
        <v>5</v>
      </c>
      <c r="F407" s="175">
        <v>0.78510781910547456</v>
      </c>
      <c r="G407" s="175">
        <v>0.1207858183239191</v>
      </c>
      <c r="H407" s="175">
        <v>0.44406550854382032</v>
      </c>
      <c r="I407" s="175">
        <v>0.1172332942555686</v>
      </c>
      <c r="J407" s="175">
        <v>0.21670396816938442</v>
      </c>
      <c r="K407" s="175">
        <v>1.254040996127749</v>
      </c>
      <c r="L407" s="175">
        <v>0.13499591459732141</v>
      </c>
      <c r="M407" s="175">
        <v>0.24512416071618892</v>
      </c>
      <c r="N407" s="175">
        <v>1.3641692422466161</v>
      </c>
      <c r="O407" s="175">
        <v>0.13854843866567201</v>
      </c>
      <c r="P407" s="175">
        <v>0.15631105900742481</v>
      </c>
      <c r="Q407" s="215">
        <v>1.6412661195779599</v>
      </c>
      <c r="R407" s="175">
        <v>4.9735336956907884E-2</v>
      </c>
      <c r="S407" s="175">
        <v>0.11012824611886739</v>
      </c>
      <c r="T407" s="175">
        <v>0.83129063199403153</v>
      </c>
      <c r="U407" s="175">
        <v>0.12433834239226971</v>
      </c>
      <c r="V407" s="175">
        <v>1.0089168354115601</v>
      </c>
      <c r="W407" s="175">
        <v>41.930441578741693</v>
      </c>
      <c r="X407" s="175">
        <v>3.8189633734768553</v>
      </c>
      <c r="Y407" s="176">
        <v>45.507833315570714</v>
      </c>
      <c r="Z407" s="290"/>
    </row>
    <row r="408" spans="2:26" ht="12" customHeight="1" x14ac:dyDescent="0.25">
      <c r="B408" s="189"/>
      <c r="C408" s="213"/>
      <c r="D408" s="214">
        <v>3969</v>
      </c>
      <c r="E408" s="385" t="s">
        <v>16</v>
      </c>
      <c r="F408" s="173">
        <v>1.410934744268078</v>
      </c>
      <c r="G408" s="173">
        <v>2.5195263290501389E-2</v>
      </c>
      <c r="H408" s="173">
        <v>0.4283194759385236</v>
      </c>
      <c r="I408" s="173">
        <v>0.1259763164525069</v>
      </c>
      <c r="J408" s="173">
        <v>0.47871000251952622</v>
      </c>
      <c r="K408" s="173">
        <v>1.284958427815571</v>
      </c>
      <c r="L408" s="173">
        <v>0.30234315948601659</v>
      </c>
      <c r="M408" s="173">
        <v>0.47871000251952633</v>
      </c>
      <c r="N408" s="173">
        <v>1.0582010582010579</v>
      </c>
      <c r="O408" s="173">
        <v>0.60468631897203329</v>
      </c>
      <c r="P408" s="173">
        <v>0.47871000251952633</v>
      </c>
      <c r="Q408" s="173">
        <v>1.511715797430083</v>
      </c>
      <c r="R408" s="215">
        <v>0.35273368606701938</v>
      </c>
      <c r="S408" s="173">
        <v>0.10078105316200552</v>
      </c>
      <c r="T408" s="173">
        <v>0.70546737213403876</v>
      </c>
      <c r="U408" s="173">
        <v>7.5585789871504161E-2</v>
      </c>
      <c r="V408" s="173">
        <v>1.7888636936255979</v>
      </c>
      <c r="W408" s="173">
        <v>52.103804484756864</v>
      </c>
      <c r="X408" s="173">
        <v>2.922650541698161</v>
      </c>
      <c r="Y408" s="174">
        <v>33.761652809271858</v>
      </c>
      <c r="Z408" s="290"/>
    </row>
    <row r="409" spans="2:26" ht="12" customHeight="1" x14ac:dyDescent="0.25">
      <c r="B409" s="189"/>
      <c r="C409" s="213"/>
      <c r="D409" s="214">
        <v>2846</v>
      </c>
      <c r="E409" s="385" t="s">
        <v>17</v>
      </c>
      <c r="F409" s="175">
        <v>0.49191848208011241</v>
      </c>
      <c r="G409" s="175">
        <v>0</v>
      </c>
      <c r="H409" s="175">
        <v>0.21082220660576251</v>
      </c>
      <c r="I409" s="175">
        <v>0</v>
      </c>
      <c r="J409" s="175">
        <v>0</v>
      </c>
      <c r="K409" s="175">
        <v>0.59732958538299352</v>
      </c>
      <c r="L409" s="175">
        <v>0</v>
      </c>
      <c r="M409" s="175">
        <v>3.5137034434293751E-2</v>
      </c>
      <c r="N409" s="175">
        <v>1.089248067463106</v>
      </c>
      <c r="O409" s="175">
        <v>0.38650737877723118</v>
      </c>
      <c r="P409" s="175">
        <v>0.49191848208011252</v>
      </c>
      <c r="Q409" s="175">
        <v>2.2487702037947992</v>
      </c>
      <c r="R409" s="175">
        <v>3.5137034434293751E-2</v>
      </c>
      <c r="S409" s="215">
        <v>0.45678144764581868</v>
      </c>
      <c r="T409" s="175">
        <v>1.1243851018974</v>
      </c>
      <c r="U409" s="175">
        <v>0.59732958538299374</v>
      </c>
      <c r="V409" s="175">
        <v>1.3352073085031619</v>
      </c>
      <c r="W409" s="175">
        <v>61.63035839775123</v>
      </c>
      <c r="X409" s="175">
        <v>4.3921293042867182</v>
      </c>
      <c r="Y409" s="176">
        <v>24.877020379479969</v>
      </c>
      <c r="Z409" s="290"/>
    </row>
    <row r="410" spans="2:26" ht="12" customHeight="1" x14ac:dyDescent="0.25">
      <c r="B410" s="189"/>
      <c r="C410" s="213"/>
      <c r="D410" s="214">
        <v>24647</v>
      </c>
      <c r="E410" s="385" t="s">
        <v>6</v>
      </c>
      <c r="F410" s="173">
        <v>0.36515600275895643</v>
      </c>
      <c r="G410" s="173">
        <v>3.2458311356351688E-2</v>
      </c>
      <c r="H410" s="173">
        <v>0.37327058059804441</v>
      </c>
      <c r="I410" s="173">
        <v>1.622915567817584E-2</v>
      </c>
      <c r="J410" s="173">
        <v>0.1460624011035826</v>
      </c>
      <c r="K410" s="173">
        <v>1.2050148091045561</v>
      </c>
      <c r="L410" s="173">
        <v>3.2458311356351688E-2</v>
      </c>
      <c r="M410" s="173">
        <v>0.14200511218403861</v>
      </c>
      <c r="N410" s="173">
        <v>1.3226761877713311</v>
      </c>
      <c r="O410" s="173">
        <v>9.3317645149511116E-2</v>
      </c>
      <c r="P410" s="173">
        <v>0.26778106868990137</v>
      </c>
      <c r="Q410" s="173">
        <v>1.1441554753113969</v>
      </c>
      <c r="R410" s="173">
        <v>0.1095468008276869</v>
      </c>
      <c r="S410" s="173">
        <v>0.14200511218403861</v>
      </c>
      <c r="T410" s="215">
        <v>0.90883271797784715</v>
      </c>
      <c r="U410" s="173">
        <v>8.9260356229967128E-2</v>
      </c>
      <c r="V410" s="173">
        <v>0.79117133931107231</v>
      </c>
      <c r="W410" s="173">
        <v>50.419929403172802</v>
      </c>
      <c r="X410" s="173">
        <v>4.6537103907169239</v>
      </c>
      <c r="Y410" s="174">
        <v>37.744958818517475</v>
      </c>
      <c r="Z410" s="290"/>
    </row>
    <row r="411" spans="2:26" ht="12" customHeight="1" x14ac:dyDescent="0.25">
      <c r="B411" s="189"/>
      <c r="C411" s="213"/>
      <c r="D411" s="214">
        <v>4556</v>
      </c>
      <c r="E411" s="385" t="s">
        <v>18</v>
      </c>
      <c r="F411" s="175">
        <v>0.32923617208077249</v>
      </c>
      <c r="G411" s="175">
        <v>0</v>
      </c>
      <c r="H411" s="175">
        <v>6.5847234416154518E-2</v>
      </c>
      <c r="I411" s="175">
        <v>0.13169446883230901</v>
      </c>
      <c r="J411" s="175">
        <v>0</v>
      </c>
      <c r="K411" s="175">
        <v>0.24143985952589991</v>
      </c>
      <c r="L411" s="175">
        <v>2.1949078138718173E-2</v>
      </c>
      <c r="M411" s="175">
        <v>2.1949078138718173E-2</v>
      </c>
      <c r="N411" s="175">
        <v>0.37313432835820892</v>
      </c>
      <c r="O411" s="175">
        <v>8.7796312554872691E-2</v>
      </c>
      <c r="P411" s="175">
        <v>0.1536435469710272</v>
      </c>
      <c r="Q411" s="175">
        <v>0.79016681299385427</v>
      </c>
      <c r="R411" s="175">
        <v>8.7796312554872691E-2</v>
      </c>
      <c r="S411" s="175">
        <v>0.2194907813871817</v>
      </c>
      <c r="T411" s="175">
        <v>0.39508340649692714</v>
      </c>
      <c r="U411" s="215">
        <v>1.4047410008779631</v>
      </c>
      <c r="V411" s="175">
        <v>0.96575943810359943</v>
      </c>
      <c r="W411" s="175">
        <v>74.89025460930641</v>
      </c>
      <c r="X411" s="175">
        <v>1.8656716417910451</v>
      </c>
      <c r="Y411" s="176">
        <v>17.954345917471461</v>
      </c>
      <c r="Z411" s="290"/>
    </row>
    <row r="412" spans="2:26" ht="12" customHeight="1" x14ac:dyDescent="0.25">
      <c r="B412" s="189"/>
      <c r="C412" s="220"/>
      <c r="D412" s="221">
        <v>20595</v>
      </c>
      <c r="E412" s="386" t="s">
        <v>21</v>
      </c>
      <c r="F412" s="180">
        <v>0.65549890750182094</v>
      </c>
      <c r="G412" s="180">
        <v>1.9422189851905799E-2</v>
      </c>
      <c r="H412" s="180">
        <v>0.49526584122359801</v>
      </c>
      <c r="I412" s="180">
        <v>4.3699927166788062E-2</v>
      </c>
      <c r="J412" s="180">
        <v>2.4277737314882249E-2</v>
      </c>
      <c r="K412" s="180">
        <v>2.8502063607671762</v>
      </c>
      <c r="L412" s="180">
        <v>6.3122117018693844E-2</v>
      </c>
      <c r="M412" s="180">
        <v>6.3122117018693844E-2</v>
      </c>
      <c r="N412" s="180">
        <v>1.393542121874241</v>
      </c>
      <c r="O412" s="180">
        <v>7.2833211944646759E-2</v>
      </c>
      <c r="P412" s="180">
        <v>8.254430687059966E-2</v>
      </c>
      <c r="Q412" s="180">
        <v>1.2818645302257829</v>
      </c>
      <c r="R412" s="180">
        <v>1.4566642388929352E-2</v>
      </c>
      <c r="S412" s="180">
        <v>3.8844379703811598E-2</v>
      </c>
      <c r="T412" s="180">
        <v>0.5486768633163388</v>
      </c>
      <c r="U412" s="180">
        <v>5.8266569555717414E-2</v>
      </c>
      <c r="V412" s="222">
        <v>0.90313182811361981</v>
      </c>
      <c r="W412" s="180">
        <v>73.265355668851669</v>
      </c>
      <c r="X412" s="180">
        <v>2.884195193008011</v>
      </c>
      <c r="Y412" s="181">
        <v>15.241563486283081</v>
      </c>
      <c r="Z412" s="290"/>
    </row>
    <row r="413" spans="2:26" ht="16.5" customHeight="1" x14ac:dyDescent="0.25">
      <c r="B413" s="189"/>
      <c r="C413" s="245" t="s">
        <v>149</v>
      </c>
      <c r="D413" s="252"/>
      <c r="E413" s="265"/>
      <c r="F413" s="246"/>
      <c r="G413" s="246"/>
      <c r="H413" s="246"/>
      <c r="I413" s="246"/>
      <c r="J413" s="246"/>
      <c r="K413" s="246"/>
      <c r="L413" s="246"/>
      <c r="M413" s="279"/>
      <c r="N413" s="246"/>
      <c r="O413" s="246"/>
      <c r="P413" s="252"/>
      <c r="Q413" s="252"/>
      <c r="R413" s="252"/>
      <c r="S413" s="252"/>
      <c r="T413" s="252"/>
      <c r="U413" s="252"/>
      <c r="V413" s="252"/>
      <c r="W413" s="252"/>
      <c r="X413" s="252"/>
      <c r="Y413" s="252"/>
      <c r="Z413" s="119"/>
    </row>
    <row r="414" spans="2:26" ht="12" customHeight="1" x14ac:dyDescent="0.25">
      <c r="B414" s="189"/>
      <c r="C414" s="246"/>
      <c r="D414" s="246"/>
      <c r="E414" s="265"/>
      <c r="F414" s="246"/>
      <c r="G414" s="246"/>
      <c r="H414" s="246"/>
      <c r="I414" s="246"/>
      <c r="J414" s="246"/>
      <c r="K414" s="246"/>
      <c r="L414" s="246"/>
      <c r="M414" s="279"/>
      <c r="N414" s="246"/>
      <c r="O414" s="246"/>
      <c r="P414" s="252"/>
      <c r="Q414" s="252"/>
      <c r="R414" s="252"/>
      <c r="S414" s="252"/>
      <c r="T414" s="252"/>
      <c r="U414" s="252"/>
      <c r="V414" s="252"/>
      <c r="W414" s="252"/>
      <c r="X414" s="252"/>
      <c r="Y414" s="252"/>
      <c r="Z414" s="119"/>
    </row>
    <row r="415" spans="2:26" ht="12" customHeight="1" x14ac:dyDescent="0.25">
      <c r="B415" s="189"/>
      <c r="C415" s="252"/>
      <c r="D415" s="252"/>
      <c r="E415" s="265"/>
      <c r="F415" s="246"/>
      <c r="G415" s="246"/>
      <c r="H415" s="246"/>
      <c r="I415" s="246"/>
      <c r="J415" s="246"/>
      <c r="K415" s="246"/>
      <c r="L415" s="246"/>
      <c r="M415" s="279"/>
      <c r="N415" s="246"/>
      <c r="O415" s="246"/>
      <c r="P415" s="252"/>
      <c r="Q415" s="252"/>
      <c r="R415" s="252"/>
      <c r="S415" s="252"/>
      <c r="T415" s="252"/>
      <c r="U415" s="252"/>
      <c r="V415" s="252"/>
      <c r="W415" s="252"/>
      <c r="X415" s="252"/>
      <c r="Y415" s="252"/>
      <c r="Z415" s="119"/>
    </row>
    <row r="416" spans="2:26" ht="16.5" customHeight="1" x14ac:dyDescent="0.25">
      <c r="B416" s="189"/>
      <c r="C416" s="259" t="s">
        <v>238</v>
      </c>
      <c r="D416" s="259"/>
      <c r="E416" s="259"/>
      <c r="F416" s="246"/>
      <c r="G416" s="246"/>
      <c r="H416" s="246"/>
      <c r="I416" s="246"/>
      <c r="J416" s="246"/>
      <c r="K416" s="246"/>
      <c r="L416" s="246"/>
      <c r="M416" s="279"/>
      <c r="N416" s="246"/>
      <c r="O416" s="246"/>
      <c r="P416" s="252"/>
      <c r="Q416" s="252"/>
      <c r="R416" s="252"/>
      <c r="S416" s="252"/>
      <c r="T416" s="252"/>
      <c r="U416" s="252"/>
      <c r="V416" s="252"/>
      <c r="W416" s="252"/>
      <c r="X416" s="280"/>
      <c r="Y416" s="252"/>
      <c r="Z416" s="119"/>
    </row>
    <row r="417" spans="2:27" ht="21" customHeight="1" x14ac:dyDescent="0.25">
      <c r="B417" s="189"/>
      <c r="C417" s="208"/>
      <c r="D417" s="209" t="s">
        <v>86</v>
      </c>
      <c r="E417" s="168" t="s">
        <v>19</v>
      </c>
      <c r="F417" s="169" t="s">
        <v>3</v>
      </c>
      <c r="G417" s="169" t="s">
        <v>9</v>
      </c>
      <c r="H417" s="169" t="s">
        <v>2</v>
      </c>
      <c r="I417" s="169" t="s">
        <v>10</v>
      </c>
      <c r="J417" s="169" t="s">
        <v>11</v>
      </c>
      <c r="K417" s="169" t="s">
        <v>1</v>
      </c>
      <c r="L417" s="169" t="s">
        <v>12</v>
      </c>
      <c r="M417" s="169" t="s">
        <v>13</v>
      </c>
      <c r="N417" s="169" t="s">
        <v>4</v>
      </c>
      <c r="O417" s="169" t="s">
        <v>14</v>
      </c>
      <c r="P417" s="169" t="s">
        <v>15</v>
      </c>
      <c r="Q417" s="169" t="s">
        <v>5</v>
      </c>
      <c r="R417" s="169" t="s">
        <v>16</v>
      </c>
      <c r="S417" s="169" t="s">
        <v>17</v>
      </c>
      <c r="T417" s="169" t="s">
        <v>6</v>
      </c>
      <c r="U417" s="169" t="s">
        <v>18</v>
      </c>
      <c r="V417" s="169" t="s">
        <v>21</v>
      </c>
      <c r="W417" s="169" t="s">
        <v>35</v>
      </c>
      <c r="X417" s="169" t="s">
        <v>34</v>
      </c>
      <c r="Y417" s="170" t="s">
        <v>33</v>
      </c>
      <c r="Z417" s="119"/>
    </row>
    <row r="418" spans="2:27" ht="12" customHeight="1" x14ac:dyDescent="0.25">
      <c r="B418" s="189"/>
      <c r="C418" s="213"/>
      <c r="D418" s="214">
        <v>10180</v>
      </c>
      <c r="E418" s="385" t="s">
        <v>3</v>
      </c>
      <c r="F418" s="215">
        <v>87.691552062868368</v>
      </c>
      <c r="G418" s="173">
        <v>9.823182711198428E-3</v>
      </c>
      <c r="H418" s="173">
        <v>5.8939096267190572E-2</v>
      </c>
      <c r="I418" s="173">
        <v>0</v>
      </c>
      <c r="J418" s="173">
        <v>0</v>
      </c>
      <c r="K418" s="173">
        <v>9.8231827111984277E-2</v>
      </c>
      <c r="L418" s="173">
        <v>0</v>
      </c>
      <c r="M418" s="173">
        <v>0</v>
      </c>
      <c r="N418" s="173">
        <v>9.823182711198428E-3</v>
      </c>
      <c r="O418" s="173">
        <v>0</v>
      </c>
      <c r="P418" s="173">
        <v>0</v>
      </c>
      <c r="Q418" s="173">
        <v>0</v>
      </c>
      <c r="R418" s="173">
        <v>0</v>
      </c>
      <c r="S418" s="173">
        <v>0</v>
      </c>
      <c r="T418" s="173">
        <v>0</v>
      </c>
      <c r="U418" s="173">
        <v>0</v>
      </c>
      <c r="V418" s="173">
        <v>0</v>
      </c>
      <c r="W418" s="173">
        <v>0</v>
      </c>
      <c r="X418" s="173">
        <v>4.9115913555992138E-2</v>
      </c>
      <c r="Y418" s="174">
        <v>12.082514734774071</v>
      </c>
      <c r="Z418" s="290"/>
      <c r="AA418" s="49"/>
    </row>
    <row r="419" spans="2:27" ht="12" customHeight="1" x14ac:dyDescent="0.25">
      <c r="B419" s="189"/>
      <c r="C419" s="213"/>
      <c r="D419" s="214">
        <v>291</v>
      </c>
      <c r="E419" s="385" t="s">
        <v>9</v>
      </c>
      <c r="F419" s="175">
        <v>39.862542955326461</v>
      </c>
      <c r="G419" s="215">
        <v>47.422680412371129</v>
      </c>
      <c r="H419" s="175">
        <v>0.3436426116838488</v>
      </c>
      <c r="I419" s="175">
        <v>0</v>
      </c>
      <c r="J419" s="175">
        <v>0</v>
      </c>
      <c r="K419" s="175">
        <v>0</v>
      </c>
      <c r="L419" s="175">
        <v>0</v>
      </c>
      <c r="M419" s="175">
        <v>0</v>
      </c>
      <c r="N419" s="175">
        <v>0</v>
      </c>
      <c r="O419" s="175">
        <v>0</v>
      </c>
      <c r="P419" s="175">
        <v>0</v>
      </c>
      <c r="Q419" s="175">
        <v>0</v>
      </c>
      <c r="R419" s="175">
        <v>0</v>
      </c>
      <c r="S419" s="175">
        <v>0</v>
      </c>
      <c r="T419" s="175">
        <v>0</v>
      </c>
      <c r="U419" s="175">
        <v>0</v>
      </c>
      <c r="V419" s="175">
        <v>0</v>
      </c>
      <c r="W419" s="175">
        <v>0</v>
      </c>
      <c r="X419" s="175">
        <v>0</v>
      </c>
      <c r="Y419" s="176">
        <v>12.371134020618561</v>
      </c>
      <c r="Z419" s="290"/>
    </row>
    <row r="420" spans="2:27" ht="12" customHeight="1" x14ac:dyDescent="0.25">
      <c r="B420" s="189"/>
      <c r="C420" s="213"/>
      <c r="D420" s="214">
        <v>1483</v>
      </c>
      <c r="E420" s="385" t="s">
        <v>2</v>
      </c>
      <c r="F420" s="173">
        <v>23.668240053944711</v>
      </c>
      <c r="G420" s="173">
        <v>7.7545515846257587</v>
      </c>
      <c r="H420" s="215">
        <v>51.652056641942011</v>
      </c>
      <c r="I420" s="173">
        <v>0.1348617666891436</v>
      </c>
      <c r="J420" s="173">
        <v>0</v>
      </c>
      <c r="K420" s="173">
        <v>1.2811867835468651</v>
      </c>
      <c r="L420" s="173">
        <v>0</v>
      </c>
      <c r="M420" s="173">
        <v>0</v>
      </c>
      <c r="N420" s="173">
        <v>6.7430883344571813E-2</v>
      </c>
      <c r="O420" s="173">
        <v>0</v>
      </c>
      <c r="P420" s="173">
        <v>0</v>
      </c>
      <c r="Q420" s="173">
        <v>0</v>
      </c>
      <c r="R420" s="173">
        <v>0</v>
      </c>
      <c r="S420" s="173">
        <v>0</v>
      </c>
      <c r="T420" s="173">
        <v>0</v>
      </c>
      <c r="U420" s="173">
        <v>0</v>
      </c>
      <c r="V420" s="173">
        <v>0</v>
      </c>
      <c r="W420" s="173">
        <v>0</v>
      </c>
      <c r="X420" s="173">
        <v>3.7086985839514504</v>
      </c>
      <c r="Y420" s="174">
        <v>11.732973701955499</v>
      </c>
      <c r="Z420" s="290"/>
    </row>
    <row r="421" spans="2:27" ht="12" customHeight="1" x14ac:dyDescent="0.25">
      <c r="B421" s="189"/>
      <c r="C421" s="213"/>
      <c r="D421" s="214">
        <v>615</v>
      </c>
      <c r="E421" s="385" t="s">
        <v>10</v>
      </c>
      <c r="F421" s="175">
        <v>5.8536585365853666</v>
      </c>
      <c r="G421" s="175">
        <v>2.9268292682926833</v>
      </c>
      <c r="H421" s="175">
        <v>8.4552845528455283</v>
      </c>
      <c r="I421" s="215">
        <v>78.211382113821131</v>
      </c>
      <c r="J421" s="175">
        <v>0.32520325203252026</v>
      </c>
      <c r="K421" s="175">
        <v>1.1382113821138211</v>
      </c>
      <c r="L421" s="175">
        <v>0.16260162601626021</v>
      </c>
      <c r="M421" s="175">
        <v>0</v>
      </c>
      <c r="N421" s="175">
        <v>0</v>
      </c>
      <c r="O421" s="175">
        <v>0</v>
      </c>
      <c r="P421" s="175">
        <v>0</v>
      </c>
      <c r="Q421" s="175">
        <v>0</v>
      </c>
      <c r="R421" s="175">
        <v>0</v>
      </c>
      <c r="S421" s="175">
        <v>0</v>
      </c>
      <c r="T421" s="175">
        <v>0</v>
      </c>
      <c r="U421" s="175">
        <v>0</v>
      </c>
      <c r="V421" s="175">
        <v>0</v>
      </c>
      <c r="W421" s="175">
        <v>0</v>
      </c>
      <c r="X421" s="175">
        <v>0</v>
      </c>
      <c r="Y421" s="176">
        <v>2.9268292682926833</v>
      </c>
      <c r="Z421" s="290"/>
    </row>
    <row r="422" spans="2:27" ht="12" customHeight="1" x14ac:dyDescent="0.25">
      <c r="B422" s="189"/>
      <c r="C422" s="213"/>
      <c r="D422" s="214">
        <v>524</v>
      </c>
      <c r="E422" s="385" t="s">
        <v>11</v>
      </c>
      <c r="F422" s="173">
        <v>1.145038167938931</v>
      </c>
      <c r="G422" s="173">
        <v>6.1068702290076331</v>
      </c>
      <c r="H422" s="173">
        <v>7.0610687022900773</v>
      </c>
      <c r="I422" s="173">
        <v>2.4809160305343512</v>
      </c>
      <c r="J422" s="215">
        <v>65.648854961832058</v>
      </c>
      <c r="K422" s="173">
        <v>0.76335877862595414</v>
      </c>
      <c r="L422" s="173">
        <v>0</v>
      </c>
      <c r="M422" s="173">
        <v>0</v>
      </c>
      <c r="N422" s="173">
        <v>0.38167938931297707</v>
      </c>
      <c r="O422" s="173">
        <v>0</v>
      </c>
      <c r="P422" s="173">
        <v>0</v>
      </c>
      <c r="Q422" s="173">
        <v>0</v>
      </c>
      <c r="R422" s="173">
        <v>0</v>
      </c>
      <c r="S422" s="173">
        <v>0</v>
      </c>
      <c r="T422" s="173">
        <v>0</v>
      </c>
      <c r="U422" s="173">
        <v>0</v>
      </c>
      <c r="V422" s="173">
        <v>0</v>
      </c>
      <c r="W422" s="173">
        <v>0</v>
      </c>
      <c r="X422" s="173">
        <v>0.19083969465648851</v>
      </c>
      <c r="Y422" s="174">
        <v>16.221374045801529</v>
      </c>
      <c r="Z422" s="290"/>
    </row>
    <row r="423" spans="2:27" ht="12" customHeight="1" x14ac:dyDescent="0.25">
      <c r="B423" s="189"/>
      <c r="C423" s="213"/>
      <c r="D423" s="214">
        <v>2229</v>
      </c>
      <c r="E423" s="385" t="s">
        <v>1</v>
      </c>
      <c r="F423" s="175">
        <v>10.856886496186629</v>
      </c>
      <c r="G423" s="175">
        <v>2.6469268730372359</v>
      </c>
      <c r="H423" s="175">
        <v>12.157918349035441</v>
      </c>
      <c r="I423" s="175">
        <v>0.31404217137729928</v>
      </c>
      <c r="J423" s="175">
        <v>3.7236428891879774</v>
      </c>
      <c r="K423" s="215">
        <v>53.297442799461649</v>
      </c>
      <c r="L423" s="175">
        <v>4.4863167339614179E-2</v>
      </c>
      <c r="M423" s="175">
        <v>4.4863167339614179E-2</v>
      </c>
      <c r="N423" s="175">
        <v>0.71781067743382676</v>
      </c>
      <c r="O423" s="175">
        <v>4.4863167339614179E-2</v>
      </c>
      <c r="P423" s="175">
        <v>0</v>
      </c>
      <c r="Q423" s="175">
        <v>0.22431583669807093</v>
      </c>
      <c r="R423" s="175">
        <v>0</v>
      </c>
      <c r="S423" s="175">
        <v>0</v>
      </c>
      <c r="T423" s="175">
        <v>0.13458950201884251</v>
      </c>
      <c r="U423" s="175">
        <v>0</v>
      </c>
      <c r="V423" s="175">
        <v>4.4863167339614179E-2</v>
      </c>
      <c r="W423" s="175">
        <v>4.4863167339614179E-2</v>
      </c>
      <c r="X423" s="175">
        <v>5.1144010767160157</v>
      </c>
      <c r="Y423" s="176">
        <v>10.587707492148949</v>
      </c>
      <c r="Z423" s="290"/>
    </row>
    <row r="424" spans="2:27" ht="12" customHeight="1" x14ac:dyDescent="0.25">
      <c r="B424" s="189"/>
      <c r="C424" s="213"/>
      <c r="D424" s="214">
        <v>766</v>
      </c>
      <c r="E424" s="385" t="s">
        <v>12</v>
      </c>
      <c r="F424" s="173">
        <v>0</v>
      </c>
      <c r="G424" s="173">
        <v>7.8328981723237598</v>
      </c>
      <c r="H424" s="173">
        <v>2.4804177545691908</v>
      </c>
      <c r="I424" s="173">
        <v>0.7832898172323759</v>
      </c>
      <c r="J424" s="173">
        <v>2.610966057441253</v>
      </c>
      <c r="K424" s="173">
        <v>6.1357702349869454</v>
      </c>
      <c r="L424" s="215">
        <v>73.237597911227155</v>
      </c>
      <c r="M424" s="173">
        <v>0</v>
      </c>
      <c r="N424" s="173">
        <v>2.3498694516971277</v>
      </c>
      <c r="O424" s="173">
        <v>0.39164490861618806</v>
      </c>
      <c r="P424" s="173">
        <v>0</v>
      </c>
      <c r="Q424" s="173">
        <v>0.1305483028720627</v>
      </c>
      <c r="R424" s="173">
        <v>0</v>
      </c>
      <c r="S424" s="173">
        <v>0</v>
      </c>
      <c r="T424" s="173">
        <v>0</v>
      </c>
      <c r="U424" s="173">
        <v>0</v>
      </c>
      <c r="V424" s="173">
        <v>0</v>
      </c>
      <c r="W424" s="173">
        <v>0</v>
      </c>
      <c r="X424" s="173">
        <v>0</v>
      </c>
      <c r="Y424" s="174">
        <v>4.046997389033943</v>
      </c>
      <c r="Z424" s="290"/>
    </row>
    <row r="425" spans="2:27" ht="12" customHeight="1" x14ac:dyDescent="0.25">
      <c r="B425" s="189"/>
      <c r="C425" s="213"/>
      <c r="D425" s="214">
        <v>313</v>
      </c>
      <c r="E425" s="385" t="s">
        <v>13</v>
      </c>
      <c r="F425" s="175">
        <v>3.8338658146964848</v>
      </c>
      <c r="G425" s="175">
        <v>3.1948881789137378</v>
      </c>
      <c r="H425" s="175">
        <v>1.5974440894568689</v>
      </c>
      <c r="I425" s="175">
        <v>7.6677316293929714</v>
      </c>
      <c r="J425" s="175">
        <v>5.7507987220447285</v>
      </c>
      <c r="K425" s="175">
        <v>10.543130990415341</v>
      </c>
      <c r="L425" s="175">
        <v>3.1948881789137378</v>
      </c>
      <c r="M425" s="215">
        <v>55.271565495207668</v>
      </c>
      <c r="N425" s="175">
        <v>0</v>
      </c>
      <c r="O425" s="175">
        <v>0</v>
      </c>
      <c r="P425" s="175">
        <v>0.31948881789137379</v>
      </c>
      <c r="Q425" s="175">
        <v>0.31948881789137379</v>
      </c>
      <c r="R425" s="175">
        <v>0</v>
      </c>
      <c r="S425" s="175">
        <v>0</v>
      </c>
      <c r="T425" s="175">
        <v>0</v>
      </c>
      <c r="U425" s="175">
        <v>0</v>
      </c>
      <c r="V425" s="175">
        <v>0.31948881789137379</v>
      </c>
      <c r="W425" s="175">
        <v>0</v>
      </c>
      <c r="X425" s="175">
        <v>0</v>
      </c>
      <c r="Y425" s="176">
        <v>7.9872204472843444</v>
      </c>
      <c r="Z425" s="290"/>
    </row>
    <row r="426" spans="2:27" ht="12" customHeight="1" x14ac:dyDescent="0.25">
      <c r="B426" s="189"/>
      <c r="C426" s="213"/>
      <c r="D426" s="214">
        <v>1706</v>
      </c>
      <c r="E426" s="385" t="s">
        <v>4</v>
      </c>
      <c r="F426" s="173">
        <v>0.70339976553341155</v>
      </c>
      <c r="G426" s="173">
        <v>0</v>
      </c>
      <c r="H426" s="173">
        <v>4.4548651817116056</v>
      </c>
      <c r="I426" s="173">
        <v>1.4067995310668231</v>
      </c>
      <c r="J426" s="173">
        <v>1.1137162954279018</v>
      </c>
      <c r="K426" s="173">
        <v>18.933177022274332</v>
      </c>
      <c r="L426" s="173">
        <v>0.82063305978898016</v>
      </c>
      <c r="M426" s="173">
        <v>2.3446658851113722</v>
      </c>
      <c r="N426" s="215">
        <v>49.589683470105513</v>
      </c>
      <c r="O426" s="173">
        <v>0.1172332942555686</v>
      </c>
      <c r="P426" s="173">
        <v>5.8616647127784284E-2</v>
      </c>
      <c r="Q426" s="173">
        <v>1.934349355216882</v>
      </c>
      <c r="R426" s="173">
        <v>0</v>
      </c>
      <c r="S426" s="173">
        <v>0</v>
      </c>
      <c r="T426" s="173">
        <v>0.29308323563892152</v>
      </c>
      <c r="U426" s="173">
        <v>5.8616647127784284E-2</v>
      </c>
      <c r="V426" s="173">
        <v>0.23446658851113711</v>
      </c>
      <c r="W426" s="173">
        <v>0</v>
      </c>
      <c r="X426" s="173">
        <v>11.89917936694021</v>
      </c>
      <c r="Y426" s="174">
        <v>6.0375146541617815</v>
      </c>
      <c r="Z426" s="290"/>
    </row>
    <row r="427" spans="2:27" ht="12" customHeight="1" x14ac:dyDescent="0.25">
      <c r="B427" s="189"/>
      <c r="C427" s="213"/>
      <c r="D427" s="214">
        <v>952</v>
      </c>
      <c r="E427" s="385" t="s">
        <v>14</v>
      </c>
      <c r="F427" s="175">
        <v>0</v>
      </c>
      <c r="G427" s="175">
        <v>0</v>
      </c>
      <c r="H427" s="175">
        <v>0</v>
      </c>
      <c r="I427" s="175">
        <v>3.7815126050420171</v>
      </c>
      <c r="J427" s="175">
        <v>4.9369747899159666</v>
      </c>
      <c r="K427" s="175">
        <v>3.5714285714285712</v>
      </c>
      <c r="L427" s="175">
        <v>0.63025210084033623</v>
      </c>
      <c r="M427" s="175">
        <v>2.1008403361344539</v>
      </c>
      <c r="N427" s="175">
        <v>9.8739495798319332</v>
      </c>
      <c r="O427" s="215">
        <v>67.752100840336141</v>
      </c>
      <c r="P427" s="175">
        <v>0</v>
      </c>
      <c r="Q427" s="175">
        <v>1.785714285714286</v>
      </c>
      <c r="R427" s="175">
        <v>0.42016806722689076</v>
      </c>
      <c r="S427" s="175">
        <v>0</v>
      </c>
      <c r="T427" s="175">
        <v>0.1050420168067227</v>
      </c>
      <c r="U427" s="175">
        <v>0</v>
      </c>
      <c r="V427" s="175">
        <v>0</v>
      </c>
      <c r="W427" s="175">
        <v>0</v>
      </c>
      <c r="X427" s="175">
        <v>0</v>
      </c>
      <c r="Y427" s="176">
        <v>5.0420168067226889</v>
      </c>
      <c r="Z427" s="290"/>
    </row>
    <row r="428" spans="2:27" ht="12" customHeight="1" x14ac:dyDescent="0.25">
      <c r="B428" s="189"/>
      <c r="C428" s="213"/>
      <c r="D428" s="214">
        <v>462</v>
      </c>
      <c r="E428" s="385" t="s">
        <v>15</v>
      </c>
      <c r="F428" s="173">
        <v>0</v>
      </c>
      <c r="G428" s="173">
        <v>0</v>
      </c>
      <c r="H428" s="173">
        <v>0</v>
      </c>
      <c r="I428" s="173">
        <v>4.329004329004329</v>
      </c>
      <c r="J428" s="173">
        <v>6.9264069264069263</v>
      </c>
      <c r="K428" s="173">
        <v>14.06926406926407</v>
      </c>
      <c r="L428" s="173">
        <v>4.9783549783549779</v>
      </c>
      <c r="M428" s="173">
        <v>1.082251082251082</v>
      </c>
      <c r="N428" s="173">
        <v>6.0606060606060606</v>
      </c>
      <c r="O428" s="173">
        <v>2.8138528138528138</v>
      </c>
      <c r="P428" s="215">
        <v>51.94805194805194</v>
      </c>
      <c r="Q428" s="173">
        <v>0.2164502164502165</v>
      </c>
      <c r="R428" s="173">
        <v>0</v>
      </c>
      <c r="S428" s="173">
        <v>0</v>
      </c>
      <c r="T428" s="173">
        <v>0.2164502164502165</v>
      </c>
      <c r="U428" s="173">
        <v>0</v>
      </c>
      <c r="V428" s="173">
        <v>0</v>
      </c>
      <c r="W428" s="173">
        <v>0</v>
      </c>
      <c r="X428" s="173">
        <v>0</v>
      </c>
      <c r="Y428" s="174">
        <v>7.3593073593073601</v>
      </c>
      <c r="Z428" s="290"/>
    </row>
    <row r="429" spans="2:27" ht="12" customHeight="1" x14ac:dyDescent="0.25">
      <c r="B429" s="189"/>
      <c r="C429" s="213"/>
      <c r="D429" s="214">
        <v>1136</v>
      </c>
      <c r="E429" s="385" t="s">
        <v>5</v>
      </c>
      <c r="F429" s="175">
        <v>0.88028169014084512</v>
      </c>
      <c r="G429" s="175">
        <v>0</v>
      </c>
      <c r="H429" s="175">
        <v>8.8028169014084515E-2</v>
      </c>
      <c r="I429" s="175">
        <v>0</v>
      </c>
      <c r="J429" s="175">
        <v>8.8028169014084515E-2</v>
      </c>
      <c r="K429" s="175">
        <v>3.961267605633803</v>
      </c>
      <c r="L429" s="175">
        <v>3.5211267605633796</v>
      </c>
      <c r="M429" s="175">
        <v>0.70422535211267612</v>
      </c>
      <c r="N429" s="175">
        <v>15.58098591549296</v>
      </c>
      <c r="O429" s="175">
        <v>0.2640845070422535</v>
      </c>
      <c r="P429" s="175">
        <v>3.2570422535211274</v>
      </c>
      <c r="Q429" s="215">
        <v>46.0387323943662</v>
      </c>
      <c r="R429" s="175">
        <v>0</v>
      </c>
      <c r="S429" s="175">
        <v>0</v>
      </c>
      <c r="T429" s="175">
        <v>2.200704225352113</v>
      </c>
      <c r="U429" s="175">
        <v>0.352112676056338</v>
      </c>
      <c r="V429" s="175">
        <v>0.96830985915492951</v>
      </c>
      <c r="W429" s="175">
        <v>1.320422535211268</v>
      </c>
      <c r="X429" s="175">
        <v>13.99647887323944</v>
      </c>
      <c r="Y429" s="176">
        <v>6.7781690140845079</v>
      </c>
      <c r="Z429" s="290"/>
    </row>
    <row r="430" spans="2:27" ht="12" customHeight="1" x14ac:dyDescent="0.25">
      <c r="B430" s="189"/>
      <c r="C430" s="213"/>
      <c r="D430" s="214">
        <v>506</v>
      </c>
      <c r="E430" s="385" t="s">
        <v>16</v>
      </c>
      <c r="F430" s="173">
        <v>0</v>
      </c>
      <c r="G430" s="173">
        <v>0</v>
      </c>
      <c r="H430" s="173">
        <v>0</v>
      </c>
      <c r="I430" s="173">
        <v>0</v>
      </c>
      <c r="J430" s="173">
        <v>3.9525691699604737</v>
      </c>
      <c r="K430" s="173">
        <v>0</v>
      </c>
      <c r="L430" s="173">
        <v>0.19762845849802371</v>
      </c>
      <c r="M430" s="173">
        <v>2.1739130434782612</v>
      </c>
      <c r="N430" s="173">
        <v>3.1620553359683794</v>
      </c>
      <c r="O430" s="173">
        <v>0.39525691699604742</v>
      </c>
      <c r="P430" s="173">
        <v>3.1620553359683794</v>
      </c>
      <c r="Q430" s="173">
        <v>16.007905138339922</v>
      </c>
      <c r="R430" s="215">
        <v>64.031620553359687</v>
      </c>
      <c r="S430" s="173">
        <v>0.19762845849802371</v>
      </c>
      <c r="T430" s="173">
        <v>0.98814229249011865</v>
      </c>
      <c r="U430" s="173">
        <v>2.3715415019762842</v>
      </c>
      <c r="V430" s="173">
        <v>0</v>
      </c>
      <c r="W430" s="173">
        <v>0.19762845849802371</v>
      </c>
      <c r="X430" s="173">
        <v>0</v>
      </c>
      <c r="Y430" s="174">
        <v>3.1620553359683794</v>
      </c>
      <c r="Z430" s="290"/>
    </row>
    <row r="431" spans="2:27" ht="12" customHeight="1" x14ac:dyDescent="0.25">
      <c r="B431" s="189"/>
      <c r="C431" s="213"/>
      <c r="D431" s="214">
        <v>143</v>
      </c>
      <c r="E431" s="385" t="s">
        <v>17</v>
      </c>
      <c r="F431" s="175">
        <v>0</v>
      </c>
      <c r="G431" s="175">
        <v>0</v>
      </c>
      <c r="H431" s="175">
        <v>0</v>
      </c>
      <c r="I431" s="175">
        <v>0</v>
      </c>
      <c r="J431" s="175">
        <v>0</v>
      </c>
      <c r="K431" s="175">
        <v>0</v>
      </c>
      <c r="L431" s="175">
        <v>0</v>
      </c>
      <c r="M431" s="175">
        <v>14.68531468531468</v>
      </c>
      <c r="N431" s="175">
        <v>1.398601398601399</v>
      </c>
      <c r="O431" s="175">
        <v>0</v>
      </c>
      <c r="P431" s="175">
        <v>18.88111888111888</v>
      </c>
      <c r="Q431" s="175">
        <v>9.79020979020979</v>
      </c>
      <c r="R431" s="175">
        <v>2.7972027972027966</v>
      </c>
      <c r="S431" s="215">
        <v>46.853146853146846</v>
      </c>
      <c r="T431" s="175">
        <v>0</v>
      </c>
      <c r="U431" s="175">
        <v>0.69930069930069927</v>
      </c>
      <c r="V431" s="175">
        <v>0</v>
      </c>
      <c r="W431" s="175">
        <v>0</v>
      </c>
      <c r="X431" s="175">
        <v>2.0979020979020979</v>
      </c>
      <c r="Y431" s="176">
        <v>2.7972027972027966</v>
      </c>
      <c r="Z431" s="290"/>
    </row>
    <row r="432" spans="2:27" ht="12" customHeight="1" x14ac:dyDescent="0.25">
      <c r="B432" s="189"/>
      <c r="C432" s="213"/>
      <c r="D432" s="214">
        <v>652</v>
      </c>
      <c r="E432" s="385" t="s">
        <v>6</v>
      </c>
      <c r="F432" s="173">
        <v>0</v>
      </c>
      <c r="G432" s="173">
        <v>0</v>
      </c>
      <c r="H432" s="173">
        <v>0</v>
      </c>
      <c r="I432" s="173">
        <v>0</v>
      </c>
      <c r="J432" s="173">
        <v>0</v>
      </c>
      <c r="K432" s="173">
        <v>0.46012269938650308</v>
      </c>
      <c r="L432" s="173">
        <v>0</v>
      </c>
      <c r="M432" s="173">
        <v>0</v>
      </c>
      <c r="N432" s="173">
        <v>9.0490797546012267</v>
      </c>
      <c r="O432" s="173">
        <v>0</v>
      </c>
      <c r="P432" s="173">
        <v>0.92024539877300615</v>
      </c>
      <c r="Q432" s="173">
        <v>13.65030674846626</v>
      </c>
      <c r="R432" s="173">
        <v>0.30674846625766872</v>
      </c>
      <c r="S432" s="173">
        <v>0.76687116564417179</v>
      </c>
      <c r="T432" s="215">
        <v>52.147239263803677</v>
      </c>
      <c r="U432" s="173">
        <v>2.147239263803681</v>
      </c>
      <c r="V432" s="173">
        <v>2.9141104294478528</v>
      </c>
      <c r="W432" s="173">
        <v>3.9877300613496933</v>
      </c>
      <c r="X432" s="173">
        <v>8.4355828220858893</v>
      </c>
      <c r="Y432" s="174">
        <v>5.2147239263803682</v>
      </c>
      <c r="Z432" s="290"/>
    </row>
    <row r="433" spans="2:26" ht="12" customHeight="1" x14ac:dyDescent="0.25">
      <c r="B433" s="189"/>
      <c r="C433" s="213"/>
      <c r="D433" s="214">
        <v>547</v>
      </c>
      <c r="E433" s="385" t="s">
        <v>18</v>
      </c>
      <c r="F433" s="175">
        <v>0</v>
      </c>
      <c r="G433" s="175">
        <v>0</v>
      </c>
      <c r="H433" s="175">
        <v>0</v>
      </c>
      <c r="I433" s="175">
        <v>0</v>
      </c>
      <c r="J433" s="175">
        <v>0</v>
      </c>
      <c r="K433" s="175">
        <v>0</v>
      </c>
      <c r="L433" s="175">
        <v>0</v>
      </c>
      <c r="M433" s="175">
        <v>0</v>
      </c>
      <c r="N433" s="175">
        <v>0</v>
      </c>
      <c r="O433" s="175">
        <v>0</v>
      </c>
      <c r="P433" s="175">
        <v>0.3656307129798903</v>
      </c>
      <c r="Q433" s="175">
        <v>0.91407678244972579</v>
      </c>
      <c r="R433" s="175">
        <v>0.3656307129798903</v>
      </c>
      <c r="S433" s="175">
        <v>5.4844606946983534</v>
      </c>
      <c r="T433" s="175">
        <v>12.065813528336381</v>
      </c>
      <c r="U433" s="215">
        <v>70.932358318098721</v>
      </c>
      <c r="V433" s="175">
        <v>8.0438756855575875</v>
      </c>
      <c r="W433" s="175">
        <v>0.3656307129798903</v>
      </c>
      <c r="X433" s="175">
        <v>0</v>
      </c>
      <c r="Y433" s="176">
        <v>1.462522851919561</v>
      </c>
      <c r="Z433" s="290"/>
    </row>
    <row r="434" spans="2:26" ht="12" customHeight="1" x14ac:dyDescent="0.25">
      <c r="B434" s="189"/>
      <c r="C434" s="220"/>
      <c r="D434" s="221">
        <v>388</v>
      </c>
      <c r="E434" s="386" t="s">
        <v>21</v>
      </c>
      <c r="F434" s="180">
        <v>0</v>
      </c>
      <c r="G434" s="180">
        <v>0</v>
      </c>
      <c r="H434" s="180">
        <v>0</v>
      </c>
      <c r="I434" s="180">
        <v>0</v>
      </c>
      <c r="J434" s="180">
        <v>0</v>
      </c>
      <c r="K434" s="180">
        <v>0</v>
      </c>
      <c r="L434" s="180">
        <v>0</v>
      </c>
      <c r="M434" s="180">
        <v>0</v>
      </c>
      <c r="N434" s="180">
        <v>0</v>
      </c>
      <c r="O434" s="180">
        <v>0</v>
      </c>
      <c r="P434" s="180">
        <v>0</v>
      </c>
      <c r="Q434" s="180">
        <v>2.5773195876288657</v>
      </c>
      <c r="R434" s="180">
        <v>0.25773195876288657</v>
      </c>
      <c r="S434" s="180">
        <v>0.25773195876288657</v>
      </c>
      <c r="T434" s="180">
        <v>3.865979381443299</v>
      </c>
      <c r="U434" s="180">
        <v>0.77319587628865982</v>
      </c>
      <c r="V434" s="222">
        <v>62.113402061855673</v>
      </c>
      <c r="W434" s="180">
        <v>17.010309278350519</v>
      </c>
      <c r="X434" s="180">
        <v>4.8969072164948457</v>
      </c>
      <c r="Y434" s="181">
        <v>8.2474226804123703</v>
      </c>
      <c r="Z434" s="290"/>
    </row>
    <row r="435" spans="2:26" ht="12" customHeight="1" x14ac:dyDescent="0.25">
      <c r="B435" s="189"/>
      <c r="C435" s="245" t="s">
        <v>149</v>
      </c>
      <c r="D435" s="246"/>
      <c r="E435" s="265"/>
      <c r="F435" s="246"/>
      <c r="G435" s="246"/>
      <c r="H435" s="246"/>
      <c r="I435" s="246"/>
      <c r="J435" s="246"/>
      <c r="K435" s="246"/>
      <c r="L435" s="246"/>
      <c r="M435" s="279"/>
      <c r="N435" s="246"/>
      <c r="O435" s="246"/>
      <c r="P435" s="252"/>
      <c r="Q435" s="252"/>
      <c r="R435" s="252"/>
      <c r="S435" s="252"/>
      <c r="T435" s="252"/>
      <c r="U435" s="252"/>
      <c r="V435" s="252"/>
      <c r="W435" s="252"/>
      <c r="X435" s="252"/>
      <c r="Y435" s="252"/>
      <c r="Z435" s="119"/>
    </row>
    <row r="436" spans="2:26" ht="12" customHeight="1" x14ac:dyDescent="0.25">
      <c r="B436" s="189"/>
      <c r="C436" s="246"/>
      <c r="D436" s="246"/>
      <c r="E436" s="265"/>
      <c r="F436" s="246"/>
      <c r="G436" s="246"/>
      <c r="H436" s="246"/>
      <c r="I436" s="246"/>
      <c r="J436" s="246"/>
      <c r="K436" s="246"/>
      <c r="L436" s="246"/>
      <c r="M436" s="279"/>
      <c r="N436" s="246"/>
      <c r="O436" s="246"/>
      <c r="P436" s="252"/>
      <c r="Q436" s="252"/>
      <c r="R436" s="252"/>
      <c r="S436" s="252"/>
      <c r="T436" s="252"/>
      <c r="U436" s="252"/>
      <c r="V436" s="252"/>
      <c r="W436" s="252"/>
      <c r="X436" s="252"/>
      <c r="Y436" s="252"/>
      <c r="Z436" s="119"/>
    </row>
    <row r="437" spans="2:26" ht="16.5" customHeight="1" x14ac:dyDescent="0.25">
      <c r="B437" s="189"/>
      <c r="C437" s="259" t="s">
        <v>248</v>
      </c>
      <c r="D437" s="259"/>
      <c r="E437" s="259"/>
      <c r="F437" s="246"/>
      <c r="G437" s="246"/>
      <c r="H437" s="246"/>
      <c r="I437" s="246"/>
      <c r="J437" s="246"/>
      <c r="K437" s="246"/>
      <c r="L437" s="246"/>
      <c r="M437" s="279"/>
      <c r="N437" s="246"/>
      <c r="O437" s="246"/>
      <c r="P437" s="252"/>
      <c r="Q437" s="252"/>
      <c r="R437" s="252"/>
      <c r="S437" s="252"/>
      <c r="T437" s="252"/>
      <c r="U437" s="252"/>
      <c r="V437" s="252"/>
      <c r="W437" s="252"/>
      <c r="X437" s="252"/>
      <c r="Y437" s="252"/>
      <c r="Z437" s="119"/>
    </row>
    <row r="438" spans="2:26" ht="21" customHeight="1" x14ac:dyDescent="0.25">
      <c r="B438" s="189"/>
      <c r="C438" s="208"/>
      <c r="D438" s="209" t="s">
        <v>86</v>
      </c>
      <c r="E438" s="168" t="s">
        <v>19</v>
      </c>
      <c r="F438" s="169" t="s">
        <v>3</v>
      </c>
      <c r="G438" s="169" t="s">
        <v>9</v>
      </c>
      <c r="H438" s="169" t="s">
        <v>2</v>
      </c>
      <c r="I438" s="169" t="s">
        <v>10</v>
      </c>
      <c r="J438" s="169" t="s">
        <v>11</v>
      </c>
      <c r="K438" s="169" t="s">
        <v>1</v>
      </c>
      <c r="L438" s="169" t="s">
        <v>12</v>
      </c>
      <c r="M438" s="169" t="s">
        <v>13</v>
      </c>
      <c r="N438" s="169" t="s">
        <v>4</v>
      </c>
      <c r="O438" s="169" t="s">
        <v>14</v>
      </c>
      <c r="P438" s="169" t="s">
        <v>15</v>
      </c>
      <c r="Q438" s="169" t="s">
        <v>5</v>
      </c>
      <c r="R438" s="169" t="s">
        <v>16</v>
      </c>
      <c r="S438" s="169" t="s">
        <v>17</v>
      </c>
      <c r="T438" s="169" t="s">
        <v>6</v>
      </c>
      <c r="U438" s="169" t="s">
        <v>18</v>
      </c>
      <c r="V438" s="169" t="s">
        <v>21</v>
      </c>
      <c r="W438" s="169" t="s">
        <v>35</v>
      </c>
      <c r="X438" s="169" t="s">
        <v>34</v>
      </c>
      <c r="Y438" s="170" t="s">
        <v>33</v>
      </c>
      <c r="Z438" s="119"/>
    </row>
    <row r="439" spans="2:26" ht="12" customHeight="1" x14ac:dyDescent="0.25">
      <c r="B439" s="189"/>
      <c r="C439" s="213"/>
      <c r="D439" s="214">
        <v>8693</v>
      </c>
      <c r="E439" s="385" t="s">
        <v>3</v>
      </c>
      <c r="F439" s="215">
        <v>54.687679742321407</v>
      </c>
      <c r="G439" s="173">
        <v>1.1503508570113891E-2</v>
      </c>
      <c r="H439" s="173">
        <v>0.2185666628321638</v>
      </c>
      <c r="I439" s="173">
        <v>6.9021051420683308E-2</v>
      </c>
      <c r="J439" s="173">
        <v>3.4510525710341647E-2</v>
      </c>
      <c r="K439" s="173">
        <v>0.11503508570113891</v>
      </c>
      <c r="L439" s="173">
        <v>1.1503508570113891E-2</v>
      </c>
      <c r="M439" s="173">
        <v>0</v>
      </c>
      <c r="N439" s="173">
        <v>4.6014034280455543E-2</v>
      </c>
      <c r="O439" s="173">
        <v>0</v>
      </c>
      <c r="P439" s="173">
        <v>0</v>
      </c>
      <c r="Q439" s="173">
        <v>3.4510525710341647E-2</v>
      </c>
      <c r="R439" s="173">
        <v>0</v>
      </c>
      <c r="S439" s="173">
        <v>0</v>
      </c>
      <c r="T439" s="173">
        <v>1.1503508570113891E-2</v>
      </c>
      <c r="U439" s="173">
        <v>0</v>
      </c>
      <c r="V439" s="173">
        <v>1.1503508570113891E-2</v>
      </c>
      <c r="W439" s="173">
        <v>0</v>
      </c>
      <c r="X439" s="173">
        <v>0.9202806856091108</v>
      </c>
      <c r="Y439" s="174">
        <v>43.828367652133899</v>
      </c>
      <c r="Z439" s="290"/>
    </row>
    <row r="440" spans="2:26" ht="12" customHeight="1" x14ac:dyDescent="0.25">
      <c r="B440" s="189"/>
      <c r="C440" s="213"/>
      <c r="D440" s="214">
        <v>221</v>
      </c>
      <c r="E440" s="385" t="s">
        <v>9</v>
      </c>
      <c r="F440" s="175">
        <v>44.343891402714931</v>
      </c>
      <c r="G440" s="215">
        <v>8.5972850678733028</v>
      </c>
      <c r="H440" s="175">
        <v>0.45248868778280549</v>
      </c>
      <c r="I440" s="175">
        <v>0</v>
      </c>
      <c r="J440" s="175">
        <v>0.45248868778280549</v>
      </c>
      <c r="K440" s="175">
        <v>0.45248868778280549</v>
      </c>
      <c r="L440" s="175">
        <v>0</v>
      </c>
      <c r="M440" s="175">
        <v>0</v>
      </c>
      <c r="N440" s="175">
        <v>0</v>
      </c>
      <c r="O440" s="175">
        <v>0</v>
      </c>
      <c r="P440" s="175">
        <v>0</v>
      </c>
      <c r="Q440" s="175">
        <v>1.3574660633484159</v>
      </c>
      <c r="R440" s="175">
        <v>0</v>
      </c>
      <c r="S440" s="175">
        <v>0</v>
      </c>
      <c r="T440" s="175">
        <v>0</v>
      </c>
      <c r="U440" s="175">
        <v>0</v>
      </c>
      <c r="V440" s="175">
        <v>0</v>
      </c>
      <c r="W440" s="175">
        <v>0</v>
      </c>
      <c r="X440" s="175">
        <v>0</v>
      </c>
      <c r="Y440" s="176">
        <v>44.343891402714931</v>
      </c>
      <c r="Z440" s="290"/>
    </row>
    <row r="441" spans="2:26" ht="12" customHeight="1" x14ac:dyDescent="0.25">
      <c r="B441" s="189"/>
      <c r="C441" s="213"/>
      <c r="D441" s="214">
        <v>1582</v>
      </c>
      <c r="E441" s="385" t="s">
        <v>2</v>
      </c>
      <c r="F441" s="173">
        <v>19.53223767383059</v>
      </c>
      <c r="G441" s="173">
        <v>9.1024020227560047</v>
      </c>
      <c r="H441" s="215">
        <v>15.802781289506951</v>
      </c>
      <c r="I441" s="173">
        <v>1.390644753476612</v>
      </c>
      <c r="J441" s="173">
        <v>6.321112515802782E-2</v>
      </c>
      <c r="K441" s="173">
        <v>1.3274336283185841</v>
      </c>
      <c r="L441" s="173">
        <v>0</v>
      </c>
      <c r="M441" s="173">
        <v>0</v>
      </c>
      <c r="N441" s="173">
        <v>0.31605562579013902</v>
      </c>
      <c r="O441" s="173">
        <v>0</v>
      </c>
      <c r="P441" s="173">
        <v>0</v>
      </c>
      <c r="Q441" s="173">
        <v>0.31605562579013902</v>
      </c>
      <c r="R441" s="173">
        <v>0</v>
      </c>
      <c r="S441" s="173">
        <v>0</v>
      </c>
      <c r="T441" s="173">
        <v>0</v>
      </c>
      <c r="U441" s="173">
        <v>0</v>
      </c>
      <c r="V441" s="173">
        <v>6.321112515802782E-2</v>
      </c>
      <c r="W441" s="173">
        <v>6.321112515802782E-2</v>
      </c>
      <c r="X441" s="173">
        <v>6.5739570164348917</v>
      </c>
      <c r="Y441" s="174">
        <v>45.448798988622002</v>
      </c>
      <c r="Z441" s="290"/>
    </row>
    <row r="442" spans="2:26" ht="12" customHeight="1" x14ac:dyDescent="0.25">
      <c r="B442" s="189"/>
      <c r="C442" s="213"/>
      <c r="D442" s="214">
        <v>412</v>
      </c>
      <c r="E442" s="385" t="s">
        <v>10</v>
      </c>
      <c r="F442" s="175">
        <v>6.0679611650485441</v>
      </c>
      <c r="G442" s="175">
        <v>2.4271844660194173</v>
      </c>
      <c r="H442" s="175">
        <v>3.8834951456310685</v>
      </c>
      <c r="I442" s="215">
        <v>69.660194174757279</v>
      </c>
      <c r="J442" s="175">
        <v>0.2427184466019417</v>
      </c>
      <c r="K442" s="175">
        <v>4.8543689320388346</v>
      </c>
      <c r="L442" s="175">
        <v>1.6990291262135921</v>
      </c>
      <c r="M442" s="175">
        <v>0</v>
      </c>
      <c r="N442" s="175">
        <v>0.97087378640776689</v>
      </c>
      <c r="O442" s="175">
        <v>0</v>
      </c>
      <c r="P442" s="175">
        <v>0</v>
      </c>
      <c r="Q442" s="175">
        <v>0</v>
      </c>
      <c r="R442" s="175">
        <v>0</v>
      </c>
      <c r="S442" s="175">
        <v>0</v>
      </c>
      <c r="T442" s="175">
        <v>0.2427184466019417</v>
      </c>
      <c r="U442" s="175">
        <v>0</v>
      </c>
      <c r="V442" s="175">
        <v>0.2427184466019417</v>
      </c>
      <c r="W442" s="175">
        <v>0.2427184466019417</v>
      </c>
      <c r="X442" s="175">
        <v>0</v>
      </c>
      <c r="Y442" s="176">
        <v>9.4660194174757279</v>
      </c>
      <c r="Z442" s="290"/>
    </row>
    <row r="443" spans="2:26" ht="12" customHeight="1" x14ac:dyDescent="0.25">
      <c r="B443" s="189"/>
      <c r="C443" s="213"/>
      <c r="D443" s="214">
        <v>427</v>
      </c>
      <c r="E443" s="385" t="s">
        <v>11</v>
      </c>
      <c r="F443" s="173">
        <v>8.8992974238875888</v>
      </c>
      <c r="G443" s="173">
        <v>4.4496487119437944</v>
      </c>
      <c r="H443" s="173">
        <v>2.810304449648712</v>
      </c>
      <c r="I443" s="173">
        <v>2.1077283372365341</v>
      </c>
      <c r="J443" s="215">
        <v>34.192037470725992</v>
      </c>
      <c r="K443" s="173">
        <v>5.1522248243559723</v>
      </c>
      <c r="L443" s="173">
        <v>0.23419203747072601</v>
      </c>
      <c r="M443" s="173">
        <v>0</v>
      </c>
      <c r="N443" s="173">
        <v>0</v>
      </c>
      <c r="O443" s="173">
        <v>0</v>
      </c>
      <c r="P443" s="173">
        <v>0</v>
      </c>
      <c r="Q443" s="173">
        <v>0</v>
      </c>
      <c r="R443" s="173">
        <v>0</v>
      </c>
      <c r="S443" s="173">
        <v>0</v>
      </c>
      <c r="T443" s="173">
        <v>0.23419203747072601</v>
      </c>
      <c r="U443" s="173">
        <v>0</v>
      </c>
      <c r="V443" s="173">
        <v>0</v>
      </c>
      <c r="W443" s="173">
        <v>0</v>
      </c>
      <c r="X443" s="173">
        <v>1.405152224824356</v>
      </c>
      <c r="Y443" s="174">
        <v>40.515222482435597</v>
      </c>
      <c r="Z443" s="290"/>
    </row>
    <row r="444" spans="2:26" ht="12" customHeight="1" x14ac:dyDescent="0.25">
      <c r="B444" s="189"/>
      <c r="C444" s="213"/>
      <c r="D444" s="214">
        <v>2219</v>
      </c>
      <c r="E444" s="385" t="s">
        <v>1</v>
      </c>
      <c r="F444" s="175">
        <v>8.922938260477693</v>
      </c>
      <c r="G444" s="175">
        <v>0.40558810274898599</v>
      </c>
      <c r="H444" s="175">
        <v>6.309148264984227</v>
      </c>
      <c r="I444" s="175">
        <v>0.27039206849932401</v>
      </c>
      <c r="J444" s="175">
        <v>5.0473186119873823</v>
      </c>
      <c r="K444" s="215">
        <v>23.749436683190631</v>
      </c>
      <c r="L444" s="175">
        <v>0.22532672374943669</v>
      </c>
      <c r="M444" s="175">
        <v>9.013068949977468E-2</v>
      </c>
      <c r="N444" s="175">
        <v>1.081568273997296</v>
      </c>
      <c r="O444" s="175">
        <v>9.013068949977468E-2</v>
      </c>
      <c r="P444" s="175">
        <v>0</v>
      </c>
      <c r="Q444" s="175">
        <v>0.76611086074808488</v>
      </c>
      <c r="R444" s="175">
        <v>0</v>
      </c>
      <c r="S444" s="175">
        <v>0</v>
      </c>
      <c r="T444" s="175">
        <v>0.31545741324921128</v>
      </c>
      <c r="U444" s="175">
        <v>4.506534474988734E-2</v>
      </c>
      <c r="V444" s="175">
        <v>0.31545741324921128</v>
      </c>
      <c r="W444" s="175">
        <v>0.18026137899954939</v>
      </c>
      <c r="X444" s="175">
        <v>10.63542136097341</v>
      </c>
      <c r="Y444" s="176">
        <v>41.550247859396123</v>
      </c>
      <c r="Z444" s="290"/>
    </row>
    <row r="445" spans="2:26" ht="12" customHeight="1" x14ac:dyDescent="0.25">
      <c r="B445" s="189"/>
      <c r="C445" s="213"/>
      <c r="D445" s="214">
        <v>568</v>
      </c>
      <c r="E445" s="385" t="s">
        <v>12</v>
      </c>
      <c r="F445" s="173">
        <v>3.5211267605633796</v>
      </c>
      <c r="G445" s="173">
        <v>0.176056338028169</v>
      </c>
      <c r="H445" s="173">
        <v>1.232394366197183</v>
      </c>
      <c r="I445" s="173">
        <v>1.7605633802816898</v>
      </c>
      <c r="J445" s="173">
        <v>3.345070422535211</v>
      </c>
      <c r="K445" s="173">
        <v>3.697183098591549</v>
      </c>
      <c r="L445" s="215">
        <v>61.971830985915489</v>
      </c>
      <c r="M445" s="173">
        <v>0.528169014084507</v>
      </c>
      <c r="N445" s="173">
        <v>6.6901408450704221</v>
      </c>
      <c r="O445" s="173">
        <v>1.232394366197183</v>
      </c>
      <c r="P445" s="173">
        <v>0.176056338028169</v>
      </c>
      <c r="Q445" s="173">
        <v>0.70422535211267612</v>
      </c>
      <c r="R445" s="173">
        <v>0</v>
      </c>
      <c r="S445" s="173">
        <v>0</v>
      </c>
      <c r="T445" s="173">
        <v>0.176056338028169</v>
      </c>
      <c r="U445" s="173">
        <v>0</v>
      </c>
      <c r="V445" s="173">
        <v>0.70422535211267612</v>
      </c>
      <c r="W445" s="173">
        <v>0.70422535211267612</v>
      </c>
      <c r="X445" s="173">
        <v>0</v>
      </c>
      <c r="Y445" s="174">
        <v>13.380281690140841</v>
      </c>
      <c r="Z445" s="290"/>
    </row>
    <row r="446" spans="2:26" ht="12" customHeight="1" x14ac:dyDescent="0.25">
      <c r="B446" s="189"/>
      <c r="C446" s="213"/>
      <c r="D446" s="214">
        <v>294</v>
      </c>
      <c r="E446" s="385" t="s">
        <v>13</v>
      </c>
      <c r="F446" s="175">
        <v>12.244897959183671</v>
      </c>
      <c r="G446" s="175">
        <v>1.360544217687075</v>
      </c>
      <c r="H446" s="175">
        <v>2.72108843537415</v>
      </c>
      <c r="I446" s="175">
        <v>0.68027210884353739</v>
      </c>
      <c r="J446" s="175">
        <v>8.5034013605442169</v>
      </c>
      <c r="K446" s="175">
        <v>5.4421768707482991</v>
      </c>
      <c r="L446" s="175">
        <v>3.0612244897959178</v>
      </c>
      <c r="M446" s="215">
        <v>26.530612244897959</v>
      </c>
      <c r="N446" s="175">
        <v>3.0612244897959178</v>
      </c>
      <c r="O446" s="175">
        <v>0.3401360544217687</v>
      </c>
      <c r="P446" s="175">
        <v>0.3401360544217687</v>
      </c>
      <c r="Q446" s="175">
        <v>0.68027210884353739</v>
      </c>
      <c r="R446" s="175">
        <v>0</v>
      </c>
      <c r="S446" s="175">
        <v>0</v>
      </c>
      <c r="T446" s="175">
        <v>0.3401360544217687</v>
      </c>
      <c r="U446" s="175">
        <v>0</v>
      </c>
      <c r="V446" s="175">
        <v>0.3401360544217687</v>
      </c>
      <c r="W446" s="175">
        <v>0.3401360544217687</v>
      </c>
      <c r="X446" s="175">
        <v>4.7619047619047628</v>
      </c>
      <c r="Y446" s="176">
        <v>29.251700680272108</v>
      </c>
      <c r="Z446" s="290"/>
    </row>
    <row r="447" spans="2:26" ht="12" customHeight="1" x14ac:dyDescent="0.25">
      <c r="B447" s="189"/>
      <c r="C447" s="213"/>
      <c r="D447" s="214">
        <v>1860</v>
      </c>
      <c r="E447" s="385" t="s">
        <v>4</v>
      </c>
      <c r="F447" s="173">
        <v>5.806451612903226</v>
      </c>
      <c r="G447" s="173">
        <v>0.59139784946236562</v>
      </c>
      <c r="H447" s="173">
        <v>6.3978494623655919</v>
      </c>
      <c r="I447" s="173">
        <v>0.16129032258064521</v>
      </c>
      <c r="J447" s="173">
        <v>0.967741935483871</v>
      </c>
      <c r="K447" s="173">
        <v>13.548387096774189</v>
      </c>
      <c r="L447" s="173">
        <v>0.91397849462365599</v>
      </c>
      <c r="M447" s="173">
        <v>2.634408602150538</v>
      </c>
      <c r="N447" s="215">
        <v>18.172043010752688</v>
      </c>
      <c r="O447" s="173">
        <v>0.80645161290322576</v>
      </c>
      <c r="P447" s="173">
        <v>0.16129032258064521</v>
      </c>
      <c r="Q447" s="173">
        <v>1.881720430107527</v>
      </c>
      <c r="R447" s="173">
        <v>5.3763440860215055E-2</v>
      </c>
      <c r="S447" s="173">
        <v>0</v>
      </c>
      <c r="T447" s="173">
        <v>0.967741935483871</v>
      </c>
      <c r="U447" s="173">
        <v>0.21505376344086022</v>
      </c>
      <c r="V447" s="173">
        <v>0.64516129032258052</v>
      </c>
      <c r="W447" s="173">
        <v>0.37634408602150538</v>
      </c>
      <c r="X447" s="173">
        <v>17.258064516129028</v>
      </c>
      <c r="Y447" s="174">
        <v>28.44086021505376</v>
      </c>
      <c r="Z447" s="290"/>
    </row>
    <row r="448" spans="2:26" ht="12" customHeight="1" x14ac:dyDescent="0.25">
      <c r="B448" s="189"/>
      <c r="C448" s="213"/>
      <c r="D448" s="214">
        <v>793</v>
      </c>
      <c r="E448" s="385" t="s">
        <v>14</v>
      </c>
      <c r="F448" s="175">
        <v>2.9003783102143759</v>
      </c>
      <c r="G448" s="175">
        <v>8.1967213114754092</v>
      </c>
      <c r="H448" s="175">
        <v>1.7654476670870118</v>
      </c>
      <c r="I448" s="175">
        <v>0.12610340479192941</v>
      </c>
      <c r="J448" s="175">
        <v>1.0088272383354351</v>
      </c>
      <c r="K448" s="175">
        <v>1.639344262295082</v>
      </c>
      <c r="L448" s="175">
        <v>0.75662042875157631</v>
      </c>
      <c r="M448" s="175">
        <v>2.1437578814628</v>
      </c>
      <c r="N448" s="175">
        <v>3.0264817150063053</v>
      </c>
      <c r="O448" s="215">
        <v>46.27994955863808</v>
      </c>
      <c r="P448" s="175">
        <v>0.12610340479192941</v>
      </c>
      <c r="Q448" s="175">
        <v>3.5308953341740232</v>
      </c>
      <c r="R448" s="175">
        <v>1.7654476670870118</v>
      </c>
      <c r="S448" s="175">
        <v>0</v>
      </c>
      <c r="T448" s="175">
        <v>1.5132408575031528</v>
      </c>
      <c r="U448" s="175">
        <v>1.2610340479192941</v>
      </c>
      <c r="V448" s="175">
        <v>3.4047919293820943</v>
      </c>
      <c r="W448" s="175">
        <v>1.387137452711223</v>
      </c>
      <c r="X448" s="175">
        <v>0.25220680958385883</v>
      </c>
      <c r="Y448" s="176">
        <v>18.91551071878941</v>
      </c>
      <c r="Z448" s="290"/>
    </row>
    <row r="449" spans="2:26" ht="12" customHeight="1" x14ac:dyDescent="0.25">
      <c r="B449" s="189"/>
      <c r="C449" s="213"/>
      <c r="D449" s="214">
        <v>339</v>
      </c>
      <c r="E449" s="385" t="s">
        <v>15</v>
      </c>
      <c r="F449" s="173">
        <v>4.1297935103244834</v>
      </c>
      <c r="G449" s="173">
        <v>13.569321533923301</v>
      </c>
      <c r="H449" s="173">
        <v>1.474926253687316</v>
      </c>
      <c r="I449" s="173">
        <v>0.58997050147492613</v>
      </c>
      <c r="J449" s="173">
        <v>1.474926253687316</v>
      </c>
      <c r="K449" s="173">
        <v>0.29498525073746307</v>
      </c>
      <c r="L449" s="173">
        <v>0.88495575221238942</v>
      </c>
      <c r="M449" s="173">
        <v>0.88495575221238942</v>
      </c>
      <c r="N449" s="173">
        <v>2.359882005899705</v>
      </c>
      <c r="O449" s="173">
        <v>1.474926253687316</v>
      </c>
      <c r="P449" s="215">
        <v>31.268436578171087</v>
      </c>
      <c r="Q449" s="173">
        <v>0.88495575221238942</v>
      </c>
      <c r="R449" s="173">
        <v>0</v>
      </c>
      <c r="S449" s="173">
        <v>0</v>
      </c>
      <c r="T449" s="173">
        <v>1.7699115044247791</v>
      </c>
      <c r="U449" s="173">
        <v>0.88495575221238942</v>
      </c>
      <c r="V449" s="173">
        <v>0.29498525073746307</v>
      </c>
      <c r="W449" s="173">
        <v>0.29498525073746307</v>
      </c>
      <c r="X449" s="173">
        <v>0</v>
      </c>
      <c r="Y449" s="174">
        <v>37.463126843657818</v>
      </c>
      <c r="Z449" s="290"/>
    </row>
    <row r="450" spans="2:26" ht="12" customHeight="1" x14ac:dyDescent="0.25">
      <c r="B450" s="189"/>
      <c r="C450" s="213"/>
      <c r="D450" s="214">
        <v>2004</v>
      </c>
      <c r="E450" s="385" t="s">
        <v>5</v>
      </c>
      <c r="F450" s="175">
        <v>0.84830339321357284</v>
      </c>
      <c r="G450" s="175">
        <v>0.79840319361277434</v>
      </c>
      <c r="H450" s="175">
        <v>2.0958083832335332</v>
      </c>
      <c r="I450" s="175">
        <v>1.796407185628742</v>
      </c>
      <c r="J450" s="175">
        <v>1.4970059880239519</v>
      </c>
      <c r="K450" s="175">
        <v>9.3313373253493008</v>
      </c>
      <c r="L450" s="175">
        <v>0.19960079840319359</v>
      </c>
      <c r="M450" s="175">
        <v>0.49900199600798401</v>
      </c>
      <c r="N450" s="175">
        <v>13.273453093812378</v>
      </c>
      <c r="O450" s="175">
        <v>0.34930139720558884</v>
      </c>
      <c r="P450" s="175">
        <v>3.6926147704590822</v>
      </c>
      <c r="Q450" s="215">
        <v>13.572854291417169</v>
      </c>
      <c r="R450" s="175">
        <v>0.19960079840319359</v>
      </c>
      <c r="S450" s="175">
        <v>0</v>
      </c>
      <c r="T450" s="175">
        <v>1.9461077844311381</v>
      </c>
      <c r="U450" s="175">
        <v>0.29940119760479039</v>
      </c>
      <c r="V450" s="175">
        <v>1.796407185628742</v>
      </c>
      <c r="W450" s="175">
        <v>2.2455089820359282</v>
      </c>
      <c r="X450" s="175">
        <v>23.253493013972061</v>
      </c>
      <c r="Y450" s="176">
        <v>22.30538922155689</v>
      </c>
      <c r="Z450" s="290"/>
    </row>
    <row r="451" spans="2:26" ht="12" customHeight="1" x14ac:dyDescent="0.25">
      <c r="B451" s="189"/>
      <c r="C451" s="213"/>
      <c r="D451" s="214">
        <v>482</v>
      </c>
      <c r="E451" s="385" t="s">
        <v>16</v>
      </c>
      <c r="F451" s="173">
        <v>2.0746887966804977</v>
      </c>
      <c r="G451" s="173">
        <v>0</v>
      </c>
      <c r="H451" s="173">
        <v>0</v>
      </c>
      <c r="I451" s="173">
        <v>9.5435684647302903</v>
      </c>
      <c r="J451" s="173">
        <v>2.282157676348548</v>
      </c>
      <c r="K451" s="173">
        <v>3.1120331950207469</v>
      </c>
      <c r="L451" s="173">
        <v>0</v>
      </c>
      <c r="M451" s="173">
        <v>0</v>
      </c>
      <c r="N451" s="173">
        <v>0.62240663900414939</v>
      </c>
      <c r="O451" s="173">
        <v>0.2074688796680498</v>
      </c>
      <c r="P451" s="173">
        <v>2.4896265560165971</v>
      </c>
      <c r="Q451" s="173">
        <v>6.0165975103734439</v>
      </c>
      <c r="R451" s="215">
        <v>34.647302904564306</v>
      </c>
      <c r="S451" s="173">
        <v>0.41493775933609961</v>
      </c>
      <c r="T451" s="173">
        <v>2.904564315352697</v>
      </c>
      <c r="U451" s="173">
        <v>7.8838174273858916</v>
      </c>
      <c r="V451" s="173">
        <v>6.0165975103734439</v>
      </c>
      <c r="W451" s="173">
        <v>1.8672199170124482</v>
      </c>
      <c r="X451" s="173">
        <v>0</v>
      </c>
      <c r="Y451" s="174">
        <v>19.91701244813278</v>
      </c>
      <c r="Z451" s="290"/>
    </row>
    <row r="452" spans="2:26" ht="12" customHeight="1" x14ac:dyDescent="0.25">
      <c r="B452" s="189"/>
      <c r="C452" s="213"/>
      <c r="D452" s="214">
        <v>133</v>
      </c>
      <c r="E452" s="385" t="s">
        <v>17</v>
      </c>
      <c r="F452" s="175">
        <v>1.503759398496241</v>
      </c>
      <c r="G452" s="175">
        <v>0</v>
      </c>
      <c r="H452" s="175">
        <v>0</v>
      </c>
      <c r="I452" s="175">
        <v>0</v>
      </c>
      <c r="J452" s="175">
        <v>18.796992481203009</v>
      </c>
      <c r="K452" s="175">
        <v>30.82706766917293</v>
      </c>
      <c r="L452" s="175">
        <v>19.548872180451131</v>
      </c>
      <c r="M452" s="175">
        <v>0.75187969924812026</v>
      </c>
      <c r="N452" s="175">
        <v>0.75187969924812026</v>
      </c>
      <c r="O452" s="175">
        <v>0</v>
      </c>
      <c r="P452" s="175">
        <v>1.503759398496241</v>
      </c>
      <c r="Q452" s="175">
        <v>1.503759398496241</v>
      </c>
      <c r="R452" s="175">
        <v>1.503759398496241</v>
      </c>
      <c r="S452" s="215">
        <v>8.2706766917293226</v>
      </c>
      <c r="T452" s="175">
        <v>0</v>
      </c>
      <c r="U452" s="175">
        <v>2.255639097744361</v>
      </c>
      <c r="V452" s="175">
        <v>0.75187969924812026</v>
      </c>
      <c r="W452" s="175">
        <v>0</v>
      </c>
      <c r="X452" s="175">
        <v>2.255639097744361</v>
      </c>
      <c r="Y452" s="176">
        <v>9.7744360902255636</v>
      </c>
      <c r="Z452" s="290"/>
    </row>
    <row r="453" spans="2:26" ht="12" customHeight="1" x14ac:dyDescent="0.25">
      <c r="B453" s="189"/>
      <c r="C453" s="213"/>
      <c r="D453" s="214">
        <v>924</v>
      </c>
      <c r="E453" s="385" t="s">
        <v>6</v>
      </c>
      <c r="F453" s="173">
        <v>0</v>
      </c>
      <c r="G453" s="173">
        <v>0</v>
      </c>
      <c r="H453" s="173">
        <v>0.1082251082251082</v>
      </c>
      <c r="I453" s="173">
        <v>2.164502164502164</v>
      </c>
      <c r="J453" s="173">
        <v>5.4112554112554108</v>
      </c>
      <c r="K453" s="173">
        <v>3.7878787878787881</v>
      </c>
      <c r="L453" s="173">
        <v>4.329004329004329</v>
      </c>
      <c r="M453" s="173">
        <v>1.19047619047619</v>
      </c>
      <c r="N453" s="173">
        <v>6.0606060606060606</v>
      </c>
      <c r="O453" s="173">
        <v>0</v>
      </c>
      <c r="P453" s="173">
        <v>0.54112554112554112</v>
      </c>
      <c r="Q453" s="173">
        <v>5.5194805194805197</v>
      </c>
      <c r="R453" s="173">
        <v>0.2164502164502165</v>
      </c>
      <c r="S453" s="173">
        <v>0.54112554112554112</v>
      </c>
      <c r="T453" s="215">
        <v>16.341991341991342</v>
      </c>
      <c r="U453" s="173">
        <v>4.112554112554113</v>
      </c>
      <c r="V453" s="173">
        <v>4.112554112554113</v>
      </c>
      <c r="W453" s="173">
        <v>11.147186147186151</v>
      </c>
      <c r="X453" s="173">
        <v>15.909090909090908</v>
      </c>
      <c r="Y453" s="174">
        <v>18.506493506493509</v>
      </c>
      <c r="Z453" s="290"/>
    </row>
    <row r="454" spans="2:26" ht="12" customHeight="1" x14ac:dyDescent="0.25">
      <c r="B454" s="189"/>
      <c r="C454" s="213"/>
      <c r="D454" s="214">
        <v>439</v>
      </c>
      <c r="E454" s="385" t="s">
        <v>18</v>
      </c>
      <c r="F454" s="175">
        <v>0</v>
      </c>
      <c r="G454" s="175">
        <v>0</v>
      </c>
      <c r="H454" s="175">
        <v>0</v>
      </c>
      <c r="I454" s="175">
        <v>0</v>
      </c>
      <c r="J454" s="175">
        <v>0</v>
      </c>
      <c r="K454" s="175">
        <v>0</v>
      </c>
      <c r="L454" s="175">
        <v>0</v>
      </c>
      <c r="M454" s="175">
        <v>0</v>
      </c>
      <c r="N454" s="175">
        <v>0</v>
      </c>
      <c r="O454" s="175">
        <v>0</v>
      </c>
      <c r="P454" s="175">
        <v>0.68337129840546695</v>
      </c>
      <c r="Q454" s="175">
        <v>0.91116173120728927</v>
      </c>
      <c r="R454" s="175">
        <v>1.138952164009112</v>
      </c>
      <c r="S454" s="175">
        <v>13.66742596810934</v>
      </c>
      <c r="T454" s="175">
        <v>7.7448747152619593</v>
      </c>
      <c r="U454" s="215">
        <v>36.902050113895221</v>
      </c>
      <c r="V454" s="175">
        <v>16.62870159453303</v>
      </c>
      <c r="W454" s="175">
        <v>7.2892938496583142</v>
      </c>
      <c r="X454" s="175">
        <v>0</v>
      </c>
      <c r="Y454" s="176">
        <v>15.03416856492027</v>
      </c>
      <c r="Z454" s="290"/>
    </row>
    <row r="455" spans="2:26" ht="12" customHeight="1" x14ac:dyDescent="0.25">
      <c r="B455" s="189"/>
      <c r="C455" s="220"/>
      <c r="D455" s="221">
        <v>421</v>
      </c>
      <c r="E455" s="386" t="s">
        <v>21</v>
      </c>
      <c r="F455" s="180">
        <v>0</v>
      </c>
      <c r="G455" s="180">
        <v>0</v>
      </c>
      <c r="H455" s="180">
        <v>0</v>
      </c>
      <c r="I455" s="180">
        <v>0</v>
      </c>
      <c r="J455" s="180">
        <v>0</v>
      </c>
      <c r="K455" s="180">
        <v>0.47505938242280288</v>
      </c>
      <c r="L455" s="180">
        <v>0</v>
      </c>
      <c r="M455" s="180">
        <v>0</v>
      </c>
      <c r="N455" s="180">
        <v>3.0878859857482182</v>
      </c>
      <c r="O455" s="180">
        <v>0</v>
      </c>
      <c r="P455" s="180">
        <v>0.71258907363420432</v>
      </c>
      <c r="Q455" s="180">
        <v>3.0878859857482182</v>
      </c>
      <c r="R455" s="180">
        <v>0.23752969121140138</v>
      </c>
      <c r="S455" s="180">
        <v>0.47505938242280288</v>
      </c>
      <c r="T455" s="180">
        <v>3.5629453681710208</v>
      </c>
      <c r="U455" s="180">
        <v>0.95011876484560576</v>
      </c>
      <c r="V455" s="222">
        <v>19.00237529691211</v>
      </c>
      <c r="W455" s="180">
        <v>35.629453681710224</v>
      </c>
      <c r="X455" s="180">
        <v>18.527315914489311</v>
      </c>
      <c r="Y455" s="181">
        <v>14.251781472684092</v>
      </c>
      <c r="Z455" s="290"/>
    </row>
    <row r="456" spans="2:26" ht="12" customHeight="1" x14ac:dyDescent="0.25">
      <c r="B456" s="189"/>
      <c r="C456" s="245" t="s">
        <v>149</v>
      </c>
      <c r="D456" s="246"/>
      <c r="E456" s="265"/>
      <c r="F456" s="246"/>
      <c r="G456" s="246"/>
      <c r="H456" s="246"/>
      <c r="I456" s="246"/>
      <c r="J456" s="246"/>
      <c r="K456" s="246"/>
      <c r="L456" s="246"/>
      <c r="M456" s="279"/>
      <c r="N456" s="246"/>
      <c r="O456" s="246"/>
      <c r="P456" s="252"/>
      <c r="Q456" s="252"/>
      <c r="R456" s="252"/>
      <c r="S456" s="252"/>
      <c r="T456" s="252"/>
      <c r="U456" s="252"/>
      <c r="V456" s="252"/>
      <c r="W456" s="252"/>
      <c r="X456" s="252"/>
      <c r="Y456" s="252"/>
      <c r="Z456" s="119"/>
    </row>
    <row r="457" spans="2:26" ht="12" customHeight="1" x14ac:dyDescent="0.25">
      <c r="B457" s="189"/>
      <c r="C457" s="246"/>
      <c r="D457" s="246"/>
      <c r="E457" s="265"/>
      <c r="F457" s="246"/>
      <c r="G457" s="246"/>
      <c r="H457" s="246"/>
      <c r="I457" s="246"/>
      <c r="J457" s="246"/>
      <c r="K457" s="246"/>
      <c r="L457" s="246"/>
      <c r="M457" s="279"/>
      <c r="N457" s="246"/>
      <c r="O457" s="246"/>
      <c r="P457" s="252"/>
      <c r="Q457" s="252"/>
      <c r="R457" s="252"/>
      <c r="S457" s="252"/>
      <c r="T457" s="252"/>
      <c r="U457" s="252"/>
      <c r="V457" s="252"/>
      <c r="W457" s="252"/>
      <c r="X457" s="252"/>
      <c r="Y457" s="252"/>
      <c r="Z457" s="119"/>
    </row>
    <row r="458" spans="2:26" ht="16.5" customHeight="1" x14ac:dyDescent="0.25">
      <c r="B458" s="189"/>
      <c r="C458" s="259" t="s">
        <v>249</v>
      </c>
      <c r="D458" s="281"/>
      <c r="E458" s="265"/>
      <c r="F458" s="246"/>
      <c r="G458" s="246"/>
      <c r="H458" s="246"/>
      <c r="I458" s="246"/>
      <c r="J458" s="246"/>
      <c r="K458" s="246"/>
      <c r="L458" s="246"/>
      <c r="M458" s="279"/>
      <c r="N458" s="246"/>
      <c r="O458" s="246"/>
      <c r="P458" s="252"/>
      <c r="Q458" s="252"/>
      <c r="R458" s="252"/>
      <c r="S458" s="252"/>
      <c r="T458" s="252"/>
      <c r="U458" s="252"/>
      <c r="V458" s="252"/>
      <c r="W458" s="252"/>
      <c r="X458" s="252"/>
      <c r="Y458" s="252"/>
      <c r="Z458" s="119"/>
    </row>
    <row r="459" spans="2:26" ht="21" customHeight="1" x14ac:dyDescent="0.25">
      <c r="B459" s="189"/>
      <c r="C459" s="208"/>
      <c r="D459" s="209" t="s">
        <v>86</v>
      </c>
      <c r="E459" s="168" t="s">
        <v>19</v>
      </c>
      <c r="F459" s="169" t="s">
        <v>3</v>
      </c>
      <c r="G459" s="169" t="s">
        <v>9</v>
      </c>
      <c r="H459" s="169" t="s">
        <v>2</v>
      </c>
      <c r="I459" s="169" t="s">
        <v>10</v>
      </c>
      <c r="J459" s="169" t="s">
        <v>11</v>
      </c>
      <c r="K459" s="169" t="s">
        <v>1</v>
      </c>
      <c r="L459" s="169" t="s">
        <v>12</v>
      </c>
      <c r="M459" s="169" t="s">
        <v>13</v>
      </c>
      <c r="N459" s="169" t="s">
        <v>4</v>
      </c>
      <c r="O459" s="169" t="s">
        <v>14</v>
      </c>
      <c r="P459" s="169" t="s">
        <v>15</v>
      </c>
      <c r="Q459" s="169" t="s">
        <v>5</v>
      </c>
      <c r="R459" s="169" t="s">
        <v>16</v>
      </c>
      <c r="S459" s="169" t="s">
        <v>17</v>
      </c>
      <c r="T459" s="169" t="s">
        <v>6</v>
      </c>
      <c r="U459" s="169" t="s">
        <v>18</v>
      </c>
      <c r="V459" s="169" t="s">
        <v>21</v>
      </c>
      <c r="W459" s="169" t="s">
        <v>35</v>
      </c>
      <c r="X459" s="169" t="s">
        <v>34</v>
      </c>
      <c r="Y459" s="170" t="s">
        <v>33</v>
      </c>
      <c r="Z459" s="119"/>
    </row>
    <row r="460" spans="2:26" ht="12" customHeight="1" x14ac:dyDescent="0.25">
      <c r="B460" s="189"/>
      <c r="C460" s="213"/>
      <c r="D460" s="214">
        <v>6303</v>
      </c>
      <c r="E460" s="385" t="s">
        <v>3</v>
      </c>
      <c r="F460" s="215">
        <v>36.442963668094556</v>
      </c>
      <c r="G460" s="173">
        <v>1.5865460891638899E-2</v>
      </c>
      <c r="H460" s="173">
        <v>0.30144375694113906</v>
      </c>
      <c r="I460" s="173">
        <v>9.5192765349833411E-2</v>
      </c>
      <c r="J460" s="173">
        <v>4.7596382674916698E-2</v>
      </c>
      <c r="K460" s="173">
        <v>0.17452006980802789</v>
      </c>
      <c r="L460" s="173">
        <v>1.5865460891638899E-2</v>
      </c>
      <c r="M460" s="173">
        <v>0</v>
      </c>
      <c r="N460" s="173">
        <v>6.3461843566555612E-2</v>
      </c>
      <c r="O460" s="173">
        <v>0</v>
      </c>
      <c r="P460" s="173">
        <v>0</v>
      </c>
      <c r="Q460" s="173">
        <v>4.7596382674916698E-2</v>
      </c>
      <c r="R460" s="173">
        <v>0</v>
      </c>
      <c r="S460" s="173">
        <v>0</v>
      </c>
      <c r="T460" s="173">
        <v>6.3461843566555612E-2</v>
      </c>
      <c r="U460" s="173">
        <v>0</v>
      </c>
      <c r="V460" s="173">
        <v>1.5865460891638899E-2</v>
      </c>
      <c r="W460" s="173">
        <v>0</v>
      </c>
      <c r="X460" s="173">
        <v>1.1581786450896401</v>
      </c>
      <c r="Y460" s="174">
        <v>61.55798825955894</v>
      </c>
      <c r="Z460" s="290"/>
    </row>
    <row r="461" spans="2:26" ht="12" customHeight="1" x14ac:dyDescent="0.25">
      <c r="B461" s="189"/>
      <c r="C461" s="213"/>
      <c r="D461" s="214">
        <v>226</v>
      </c>
      <c r="E461" s="385" t="s">
        <v>9</v>
      </c>
      <c r="F461" s="175">
        <v>29.646017699115053</v>
      </c>
      <c r="G461" s="215">
        <v>3.9823008849557522</v>
      </c>
      <c r="H461" s="175">
        <v>0</v>
      </c>
      <c r="I461" s="175">
        <v>0</v>
      </c>
      <c r="J461" s="175">
        <v>0</v>
      </c>
      <c r="K461" s="175">
        <v>0.88495575221238942</v>
      </c>
      <c r="L461" s="175">
        <v>0</v>
      </c>
      <c r="M461" s="175">
        <v>0</v>
      </c>
      <c r="N461" s="175">
        <v>0</v>
      </c>
      <c r="O461" s="175">
        <v>0</v>
      </c>
      <c r="P461" s="175">
        <v>0</v>
      </c>
      <c r="Q461" s="175">
        <v>1.3274336283185841</v>
      </c>
      <c r="R461" s="175">
        <v>0</v>
      </c>
      <c r="S461" s="175">
        <v>0</v>
      </c>
      <c r="T461" s="175">
        <v>0</v>
      </c>
      <c r="U461" s="175">
        <v>0</v>
      </c>
      <c r="V461" s="175">
        <v>0</v>
      </c>
      <c r="W461" s="175">
        <v>0</v>
      </c>
      <c r="X461" s="175">
        <v>0.44247787610619471</v>
      </c>
      <c r="Y461" s="176">
        <v>63.716814159292035</v>
      </c>
      <c r="Z461" s="290"/>
    </row>
    <row r="462" spans="2:26" ht="12" customHeight="1" x14ac:dyDescent="0.25">
      <c r="B462" s="189"/>
      <c r="C462" s="213"/>
      <c r="D462" s="214">
        <v>1453</v>
      </c>
      <c r="E462" s="385" t="s">
        <v>2</v>
      </c>
      <c r="F462" s="173">
        <v>15.416379903647631</v>
      </c>
      <c r="G462" s="173">
        <v>1.9270474879559529</v>
      </c>
      <c r="H462" s="215">
        <v>8.1899518238128</v>
      </c>
      <c r="I462" s="173">
        <v>1.101169993117687</v>
      </c>
      <c r="J462" s="173">
        <v>0</v>
      </c>
      <c r="K462" s="173">
        <v>0.96352374397797658</v>
      </c>
      <c r="L462" s="173">
        <v>0</v>
      </c>
      <c r="M462" s="173">
        <v>0</v>
      </c>
      <c r="N462" s="173">
        <v>0.34411562284927744</v>
      </c>
      <c r="O462" s="173">
        <v>0</v>
      </c>
      <c r="P462" s="173">
        <v>0</v>
      </c>
      <c r="Q462" s="173">
        <v>0.34411562284927744</v>
      </c>
      <c r="R462" s="173">
        <v>0</v>
      </c>
      <c r="S462" s="173">
        <v>0</v>
      </c>
      <c r="T462" s="173">
        <v>0.34411562284927744</v>
      </c>
      <c r="U462" s="173">
        <v>0</v>
      </c>
      <c r="V462" s="173">
        <v>6.8823124569855468E-2</v>
      </c>
      <c r="W462" s="173">
        <v>6.8823124569855468E-2</v>
      </c>
      <c r="X462" s="173">
        <v>5.3682037164487273</v>
      </c>
      <c r="Y462" s="174">
        <v>65.863730213351687</v>
      </c>
      <c r="Z462" s="290"/>
    </row>
    <row r="463" spans="2:26" ht="12" customHeight="1" x14ac:dyDescent="0.25">
      <c r="B463" s="189"/>
      <c r="C463" s="213"/>
      <c r="D463" s="214">
        <v>317</v>
      </c>
      <c r="E463" s="385" t="s">
        <v>10</v>
      </c>
      <c r="F463" s="175">
        <v>8.8328075709779181</v>
      </c>
      <c r="G463" s="175">
        <v>0.31545741324921128</v>
      </c>
      <c r="H463" s="175">
        <v>6.9400630914826493</v>
      </c>
      <c r="I463" s="215">
        <v>52.365930599369079</v>
      </c>
      <c r="J463" s="175">
        <v>0.31545741324921128</v>
      </c>
      <c r="K463" s="175">
        <v>6.624605678233439</v>
      </c>
      <c r="L463" s="175">
        <v>2.20820189274448</v>
      </c>
      <c r="M463" s="175">
        <v>0</v>
      </c>
      <c r="N463" s="175">
        <v>1.2618296529968451</v>
      </c>
      <c r="O463" s="175">
        <v>0</v>
      </c>
      <c r="P463" s="175">
        <v>0</v>
      </c>
      <c r="Q463" s="175">
        <v>0.31545741324921128</v>
      </c>
      <c r="R463" s="175">
        <v>0</v>
      </c>
      <c r="S463" s="175">
        <v>0</v>
      </c>
      <c r="T463" s="175">
        <v>0.63091482649842268</v>
      </c>
      <c r="U463" s="175">
        <v>0</v>
      </c>
      <c r="V463" s="175">
        <v>0.63091482649842268</v>
      </c>
      <c r="W463" s="175">
        <v>0.31545741324921128</v>
      </c>
      <c r="X463" s="175">
        <v>0</v>
      </c>
      <c r="Y463" s="176">
        <v>19.24290220820189</v>
      </c>
      <c r="Z463" s="290"/>
    </row>
    <row r="464" spans="2:26" ht="12" customHeight="1" x14ac:dyDescent="0.25">
      <c r="B464" s="189"/>
      <c r="C464" s="213"/>
      <c r="D464" s="214">
        <v>334</v>
      </c>
      <c r="E464" s="385" t="s">
        <v>11</v>
      </c>
      <c r="F464" s="173">
        <v>9.2814371257485018</v>
      </c>
      <c r="G464" s="173">
        <v>2.9940119760479038</v>
      </c>
      <c r="H464" s="173">
        <v>1.4970059880239519</v>
      </c>
      <c r="I464" s="173">
        <v>1.4970059880239519</v>
      </c>
      <c r="J464" s="215">
        <v>20.658682634730539</v>
      </c>
      <c r="K464" s="173">
        <v>1.796407185628742</v>
      </c>
      <c r="L464" s="173">
        <v>0</v>
      </c>
      <c r="M464" s="173">
        <v>0</v>
      </c>
      <c r="N464" s="173">
        <v>2.0958083832335332</v>
      </c>
      <c r="O464" s="173">
        <v>0</v>
      </c>
      <c r="P464" s="173">
        <v>0</v>
      </c>
      <c r="Q464" s="173">
        <v>0</v>
      </c>
      <c r="R464" s="173">
        <v>0</v>
      </c>
      <c r="S464" s="173">
        <v>0.29940119760479039</v>
      </c>
      <c r="T464" s="173">
        <v>0.29940119760479039</v>
      </c>
      <c r="U464" s="173">
        <v>0.29940119760479039</v>
      </c>
      <c r="V464" s="173">
        <v>0</v>
      </c>
      <c r="W464" s="173">
        <v>0</v>
      </c>
      <c r="X464" s="173">
        <v>1.796407185628742</v>
      </c>
      <c r="Y464" s="174">
        <v>57.485029940119759</v>
      </c>
      <c r="Z464" s="290"/>
    </row>
    <row r="465" spans="2:26" ht="12" customHeight="1" x14ac:dyDescent="0.25">
      <c r="B465" s="189"/>
      <c r="C465" s="213"/>
      <c r="D465" s="214">
        <v>2467</v>
      </c>
      <c r="E465" s="385" t="s">
        <v>1</v>
      </c>
      <c r="F465" s="175">
        <v>9.120389136603162</v>
      </c>
      <c r="G465" s="175">
        <v>0.24321037697608427</v>
      </c>
      <c r="H465" s="175">
        <v>2.4321037697608427</v>
      </c>
      <c r="I465" s="175">
        <v>0.48642075395216866</v>
      </c>
      <c r="J465" s="175">
        <v>1.5403323875152011</v>
      </c>
      <c r="K465" s="215">
        <v>12.97122010539116</v>
      </c>
      <c r="L465" s="175">
        <v>0.16214025131738949</v>
      </c>
      <c r="M465" s="175">
        <v>0</v>
      </c>
      <c r="N465" s="175">
        <v>1.4187271990271579</v>
      </c>
      <c r="O465" s="175">
        <v>0</v>
      </c>
      <c r="P465" s="175">
        <v>0</v>
      </c>
      <c r="Q465" s="175">
        <v>0.44588569112282117</v>
      </c>
      <c r="R465" s="175">
        <v>0</v>
      </c>
      <c r="S465" s="175">
        <v>0</v>
      </c>
      <c r="T465" s="175">
        <v>0.48642075395216866</v>
      </c>
      <c r="U465" s="175">
        <v>0</v>
      </c>
      <c r="V465" s="175">
        <v>0.16214025131738949</v>
      </c>
      <c r="W465" s="175">
        <v>0.32428050263477914</v>
      </c>
      <c r="X465" s="175">
        <v>11.836238346169441</v>
      </c>
      <c r="Y465" s="176">
        <v>58.370490474260237</v>
      </c>
      <c r="Z465" s="290"/>
    </row>
    <row r="466" spans="2:26" ht="12" customHeight="1" x14ac:dyDescent="0.25">
      <c r="B466" s="189"/>
      <c r="C466" s="213"/>
      <c r="D466" s="214">
        <v>574</v>
      </c>
      <c r="E466" s="385" t="s">
        <v>12</v>
      </c>
      <c r="F466" s="173">
        <v>3.484320557491289</v>
      </c>
      <c r="G466" s="173">
        <v>0.87108013937282225</v>
      </c>
      <c r="H466" s="173">
        <v>1.219512195121951</v>
      </c>
      <c r="I466" s="173">
        <v>0.52264808362369342</v>
      </c>
      <c r="J466" s="173">
        <v>2.0905923344947741</v>
      </c>
      <c r="K466" s="173">
        <v>4.3554006968641117</v>
      </c>
      <c r="L466" s="215">
        <v>39.89547038327526</v>
      </c>
      <c r="M466" s="173">
        <v>0.1742160278745645</v>
      </c>
      <c r="N466" s="173">
        <v>6.7944250871080136</v>
      </c>
      <c r="O466" s="173">
        <v>1.0452961672473871</v>
      </c>
      <c r="P466" s="173">
        <v>5.4006968641114987</v>
      </c>
      <c r="Q466" s="173">
        <v>0.69686411149825789</v>
      </c>
      <c r="R466" s="173">
        <v>0</v>
      </c>
      <c r="S466" s="173">
        <v>0</v>
      </c>
      <c r="T466" s="173">
        <v>0.1742160278745645</v>
      </c>
      <c r="U466" s="173">
        <v>0</v>
      </c>
      <c r="V466" s="173">
        <v>1.393728222996516</v>
      </c>
      <c r="W466" s="173">
        <v>1.219512195121951</v>
      </c>
      <c r="X466" s="173">
        <v>0.52264808362369342</v>
      </c>
      <c r="Y466" s="174">
        <v>30.139372822299649</v>
      </c>
      <c r="Z466" s="290"/>
    </row>
    <row r="467" spans="2:26" ht="12" customHeight="1" x14ac:dyDescent="0.25">
      <c r="B467" s="189"/>
      <c r="C467" s="213"/>
      <c r="D467" s="214">
        <v>289</v>
      </c>
      <c r="E467" s="385" t="s">
        <v>13</v>
      </c>
      <c r="F467" s="175">
        <v>3.114186851211072</v>
      </c>
      <c r="G467" s="175">
        <v>1.3840830449826991</v>
      </c>
      <c r="H467" s="175">
        <v>2.422145328719723</v>
      </c>
      <c r="I467" s="175">
        <v>0.69204152249134954</v>
      </c>
      <c r="J467" s="175">
        <v>4.1522491349480966</v>
      </c>
      <c r="K467" s="175">
        <v>1.7301038062283738</v>
      </c>
      <c r="L467" s="175">
        <v>1.3840830449826991</v>
      </c>
      <c r="M467" s="215">
        <v>13.148788927335639</v>
      </c>
      <c r="N467" s="175">
        <v>4.1522491349480966</v>
      </c>
      <c r="O467" s="175">
        <v>0.69204152249134954</v>
      </c>
      <c r="P467" s="175">
        <v>2.0761245674740478</v>
      </c>
      <c r="Q467" s="175">
        <v>1.3840830449826991</v>
      </c>
      <c r="R467" s="175">
        <v>0</v>
      </c>
      <c r="S467" s="175">
        <v>0</v>
      </c>
      <c r="T467" s="175">
        <v>0.34602076124567477</v>
      </c>
      <c r="U467" s="175">
        <v>0.34602076124567477</v>
      </c>
      <c r="V467" s="175">
        <v>0</v>
      </c>
      <c r="W467" s="175">
        <v>0.69204152249134954</v>
      </c>
      <c r="X467" s="175">
        <v>1.7301038062283738</v>
      </c>
      <c r="Y467" s="176">
        <v>60.553633217993074</v>
      </c>
      <c r="Z467" s="290"/>
    </row>
    <row r="468" spans="2:26" ht="12" customHeight="1" x14ac:dyDescent="0.25">
      <c r="B468" s="189"/>
      <c r="C468" s="213"/>
      <c r="D468" s="214">
        <v>1715</v>
      </c>
      <c r="E468" s="385" t="s">
        <v>4</v>
      </c>
      <c r="F468" s="173">
        <v>6.7638483965014577</v>
      </c>
      <c r="G468" s="173">
        <v>0.46647230320699706</v>
      </c>
      <c r="H468" s="173">
        <v>4.2565597667638482</v>
      </c>
      <c r="I468" s="173">
        <v>0.11661807580174929</v>
      </c>
      <c r="J468" s="173">
        <v>1.457725947521866</v>
      </c>
      <c r="K468" s="173">
        <v>6.2390670553935861</v>
      </c>
      <c r="L468" s="173">
        <v>0.58309037900874627</v>
      </c>
      <c r="M468" s="173">
        <v>0.64139941690962099</v>
      </c>
      <c r="N468" s="215">
        <v>7.6384839650145766</v>
      </c>
      <c r="O468" s="173">
        <v>0.3498542274052478</v>
      </c>
      <c r="P468" s="173">
        <v>5.8309037900874633E-2</v>
      </c>
      <c r="Q468" s="173">
        <v>2.0991253644314871</v>
      </c>
      <c r="R468" s="173">
        <v>5.8309037900874633E-2</v>
      </c>
      <c r="S468" s="173">
        <v>0</v>
      </c>
      <c r="T468" s="173">
        <v>0.69970845481049559</v>
      </c>
      <c r="U468" s="173">
        <v>5.8309037900874633E-2</v>
      </c>
      <c r="V468" s="173">
        <v>0.40816326530612246</v>
      </c>
      <c r="W468" s="173">
        <v>0.75801749271137031</v>
      </c>
      <c r="X468" s="173">
        <v>23.96501457725947</v>
      </c>
      <c r="Y468" s="174">
        <v>43.381924198250729</v>
      </c>
      <c r="Z468" s="290"/>
    </row>
    <row r="469" spans="2:26" ht="12" customHeight="1" x14ac:dyDescent="0.25">
      <c r="B469" s="189"/>
      <c r="C469" s="213"/>
      <c r="D469" s="214">
        <v>489</v>
      </c>
      <c r="E469" s="385" t="s">
        <v>14</v>
      </c>
      <c r="F469" s="175">
        <v>0.61349693251533743</v>
      </c>
      <c r="G469" s="175">
        <v>0.40899795501022501</v>
      </c>
      <c r="H469" s="175">
        <v>1.0224948875255622</v>
      </c>
      <c r="I469" s="175">
        <v>0.40899795501022501</v>
      </c>
      <c r="J469" s="175">
        <v>1.8404907975460121</v>
      </c>
      <c r="K469" s="175">
        <v>2.2494887525562368</v>
      </c>
      <c r="L469" s="175">
        <v>0.81799591002045002</v>
      </c>
      <c r="M469" s="175">
        <v>0.61349693251533743</v>
      </c>
      <c r="N469" s="175">
        <v>0.81799591002045002</v>
      </c>
      <c r="O469" s="215">
        <v>39.468302658486706</v>
      </c>
      <c r="P469" s="175">
        <v>0.40899795501022501</v>
      </c>
      <c r="Q469" s="175">
        <v>4.9079754601227004</v>
      </c>
      <c r="R469" s="175">
        <v>2.6584867075664618</v>
      </c>
      <c r="S469" s="175">
        <v>0</v>
      </c>
      <c r="T469" s="175">
        <v>2.2494887525562368</v>
      </c>
      <c r="U469" s="175">
        <v>2.6584867075664618</v>
      </c>
      <c r="V469" s="175">
        <v>6.1349693251533743</v>
      </c>
      <c r="W469" s="175">
        <v>3.8854805725971371</v>
      </c>
      <c r="X469" s="175">
        <v>0.40899795501022501</v>
      </c>
      <c r="Y469" s="176">
        <v>28.425357873210633</v>
      </c>
      <c r="Z469" s="290"/>
    </row>
    <row r="470" spans="2:26" ht="12" customHeight="1" x14ac:dyDescent="0.25">
      <c r="B470" s="189"/>
      <c r="C470" s="213"/>
      <c r="D470" s="214">
        <v>188</v>
      </c>
      <c r="E470" s="385" t="s">
        <v>15</v>
      </c>
      <c r="F470" s="173">
        <v>5.3191489361702127</v>
      </c>
      <c r="G470" s="173">
        <v>2.1276595744680851</v>
      </c>
      <c r="H470" s="173">
        <v>0</v>
      </c>
      <c r="I470" s="173">
        <v>0</v>
      </c>
      <c r="J470" s="173">
        <v>6.3829787234042552</v>
      </c>
      <c r="K470" s="173">
        <v>4.787234042553191</v>
      </c>
      <c r="L470" s="173">
        <v>0</v>
      </c>
      <c r="M470" s="173">
        <v>2.1276595744680851</v>
      </c>
      <c r="N470" s="173">
        <v>1.063829787234043</v>
      </c>
      <c r="O470" s="173">
        <v>3.7234042553191489</v>
      </c>
      <c r="P470" s="215">
        <v>11.702127659574471</v>
      </c>
      <c r="Q470" s="173">
        <v>2.1276595744680851</v>
      </c>
      <c r="R470" s="173">
        <v>0</v>
      </c>
      <c r="S470" s="173">
        <v>0.53191489361702127</v>
      </c>
      <c r="T470" s="173">
        <v>3.7234042553191489</v>
      </c>
      <c r="U470" s="173">
        <v>1.595744680851064</v>
      </c>
      <c r="V470" s="173">
        <v>0.53191489361702127</v>
      </c>
      <c r="W470" s="173">
        <v>1.595744680851064</v>
      </c>
      <c r="X470" s="173">
        <v>0.53191489361702127</v>
      </c>
      <c r="Y470" s="174">
        <v>52.12765957446809</v>
      </c>
      <c r="Z470" s="290"/>
    </row>
    <row r="471" spans="2:26" ht="12" customHeight="1" x14ac:dyDescent="0.25">
      <c r="B471" s="189"/>
      <c r="C471" s="213"/>
      <c r="D471" s="214">
        <v>2369</v>
      </c>
      <c r="E471" s="385" t="s">
        <v>5</v>
      </c>
      <c r="F471" s="175">
        <v>4.1789784719290841</v>
      </c>
      <c r="G471" s="175">
        <v>0.21105951878429718</v>
      </c>
      <c r="H471" s="175">
        <v>4.5166737019839589</v>
      </c>
      <c r="I471" s="175">
        <v>0.21105951878429718</v>
      </c>
      <c r="J471" s="175">
        <v>0.75981426762346982</v>
      </c>
      <c r="K471" s="175">
        <v>10.552975939214861</v>
      </c>
      <c r="L471" s="175">
        <v>0.21105951878429718</v>
      </c>
      <c r="M471" s="175">
        <v>0.33769523005487551</v>
      </c>
      <c r="N471" s="175">
        <v>8.9067116926973409</v>
      </c>
      <c r="O471" s="175">
        <v>0.21105951878429718</v>
      </c>
      <c r="P471" s="175">
        <v>1.0552975939214859</v>
      </c>
      <c r="Q471" s="215">
        <v>7.0071760236386655</v>
      </c>
      <c r="R471" s="175">
        <v>0.1688476150274377</v>
      </c>
      <c r="S471" s="175">
        <v>0</v>
      </c>
      <c r="T471" s="175">
        <v>1.6884761502743779</v>
      </c>
      <c r="U471" s="175">
        <v>0.6753904601097509</v>
      </c>
      <c r="V471" s="175">
        <v>1.224145208948924</v>
      </c>
      <c r="W471" s="175">
        <v>3.0392570704938788</v>
      </c>
      <c r="X471" s="175">
        <v>22.11903756859434</v>
      </c>
      <c r="Y471" s="176">
        <v>32.925284930350365</v>
      </c>
      <c r="Z471" s="290"/>
    </row>
    <row r="472" spans="2:26" ht="12" customHeight="1" x14ac:dyDescent="0.25">
      <c r="B472" s="189"/>
      <c r="C472" s="213"/>
      <c r="D472" s="214">
        <v>286</v>
      </c>
      <c r="E472" s="385" t="s">
        <v>16</v>
      </c>
      <c r="F472" s="173">
        <v>10.48951048951049</v>
      </c>
      <c r="G472" s="173">
        <v>19.23076923076923</v>
      </c>
      <c r="H472" s="173">
        <v>0.34965034965034969</v>
      </c>
      <c r="I472" s="173">
        <v>0</v>
      </c>
      <c r="J472" s="173">
        <v>2.0979020979020979</v>
      </c>
      <c r="K472" s="173">
        <v>0.34965034965034969</v>
      </c>
      <c r="L472" s="173">
        <v>0</v>
      </c>
      <c r="M472" s="173">
        <v>0.34965034965034969</v>
      </c>
      <c r="N472" s="173">
        <v>0</v>
      </c>
      <c r="O472" s="173">
        <v>0.34965034965034969</v>
      </c>
      <c r="P472" s="173">
        <v>0</v>
      </c>
      <c r="Q472" s="173">
        <v>0.34965034965034969</v>
      </c>
      <c r="R472" s="215">
        <v>22.37762237762238</v>
      </c>
      <c r="S472" s="173">
        <v>0</v>
      </c>
      <c r="T472" s="173">
        <v>3.1468531468531471</v>
      </c>
      <c r="U472" s="173">
        <v>8.3916083916083917</v>
      </c>
      <c r="V472" s="173">
        <v>11.88811188811189</v>
      </c>
      <c r="W472" s="173">
        <v>4.5454545454545459</v>
      </c>
      <c r="X472" s="173">
        <v>0.34965034965034969</v>
      </c>
      <c r="Y472" s="174">
        <v>15.73426573426573</v>
      </c>
      <c r="Z472" s="290"/>
    </row>
    <row r="473" spans="2:26" ht="12" customHeight="1" x14ac:dyDescent="0.25">
      <c r="B473" s="189"/>
      <c r="C473" s="213"/>
      <c r="D473" s="214">
        <v>97</v>
      </c>
      <c r="E473" s="385" t="s">
        <v>17</v>
      </c>
      <c r="F473" s="175">
        <v>19.587628865979383</v>
      </c>
      <c r="G473" s="175">
        <v>12.371134020618561</v>
      </c>
      <c r="H473" s="175">
        <v>12.371134020618561</v>
      </c>
      <c r="I473" s="175">
        <v>12.371134020618561</v>
      </c>
      <c r="J473" s="175">
        <v>3.0927835051546388</v>
      </c>
      <c r="K473" s="175">
        <v>1.0309278350515461</v>
      </c>
      <c r="L473" s="175">
        <v>3.0927835051546388</v>
      </c>
      <c r="M473" s="175">
        <v>0</v>
      </c>
      <c r="N473" s="175">
        <v>1.0309278350515461</v>
      </c>
      <c r="O473" s="175">
        <v>1.0309278350515461</v>
      </c>
      <c r="P473" s="175">
        <v>0</v>
      </c>
      <c r="Q473" s="175">
        <v>1.0309278350515461</v>
      </c>
      <c r="R473" s="175">
        <v>0</v>
      </c>
      <c r="S473" s="215">
        <v>4.1237113402061851</v>
      </c>
      <c r="T473" s="175">
        <v>0</v>
      </c>
      <c r="U473" s="175">
        <v>3.0927835051546388</v>
      </c>
      <c r="V473" s="175">
        <v>1.0309278350515461</v>
      </c>
      <c r="W473" s="175">
        <v>2.061855670103093</v>
      </c>
      <c r="X473" s="175">
        <v>1.0309278350515461</v>
      </c>
      <c r="Y473" s="176">
        <v>21.649484536082479</v>
      </c>
      <c r="Z473" s="290"/>
    </row>
    <row r="474" spans="2:26" ht="12" customHeight="1" x14ac:dyDescent="0.25">
      <c r="B474" s="189"/>
      <c r="C474" s="213"/>
      <c r="D474" s="214">
        <v>1223</v>
      </c>
      <c r="E474" s="385" t="s">
        <v>6</v>
      </c>
      <c r="F474" s="173">
        <v>1.062959934587081</v>
      </c>
      <c r="G474" s="173">
        <v>1.7988552739165991</v>
      </c>
      <c r="H474" s="173">
        <v>0.81766148814390838</v>
      </c>
      <c r="I474" s="173">
        <v>2.4529844644317249</v>
      </c>
      <c r="J474" s="173">
        <v>2.2076860179885531</v>
      </c>
      <c r="K474" s="173">
        <v>10.05723630417007</v>
      </c>
      <c r="L474" s="173">
        <v>0.2452984464431725</v>
      </c>
      <c r="M474" s="173">
        <v>0.2452984464431725</v>
      </c>
      <c r="N474" s="173">
        <v>6.3777596075224858</v>
      </c>
      <c r="O474" s="173">
        <v>0</v>
      </c>
      <c r="P474" s="173">
        <v>0.65412919051512675</v>
      </c>
      <c r="Q474" s="173">
        <v>4.1700735895339331</v>
      </c>
      <c r="R474" s="173">
        <v>0</v>
      </c>
      <c r="S474" s="173">
        <v>0.2452984464431725</v>
      </c>
      <c r="T474" s="215">
        <v>6.1324611610793136</v>
      </c>
      <c r="U474" s="173">
        <v>1.5535568274734259</v>
      </c>
      <c r="V474" s="173">
        <v>2.9435813573180698</v>
      </c>
      <c r="W474" s="173">
        <v>14.636140637775959</v>
      </c>
      <c r="X474" s="173">
        <v>18.070318887980381</v>
      </c>
      <c r="Y474" s="174">
        <v>26.328699918233848</v>
      </c>
      <c r="Z474" s="290"/>
    </row>
    <row r="475" spans="2:26" ht="12" customHeight="1" x14ac:dyDescent="0.25">
      <c r="B475" s="189"/>
      <c r="C475" s="213"/>
      <c r="D475" s="214">
        <v>258</v>
      </c>
      <c r="E475" s="385" t="s">
        <v>18</v>
      </c>
      <c r="F475" s="175">
        <v>0.77519379844961245</v>
      </c>
      <c r="G475" s="175">
        <v>0</v>
      </c>
      <c r="H475" s="175">
        <v>0</v>
      </c>
      <c r="I475" s="175">
        <v>0</v>
      </c>
      <c r="J475" s="175">
        <v>0</v>
      </c>
      <c r="K475" s="175">
        <v>0</v>
      </c>
      <c r="L475" s="175">
        <v>0</v>
      </c>
      <c r="M475" s="175">
        <v>0.38759689922480622</v>
      </c>
      <c r="N475" s="175">
        <v>0.77519379844961245</v>
      </c>
      <c r="O475" s="175">
        <v>0</v>
      </c>
      <c r="P475" s="175">
        <v>1.1627906976744189</v>
      </c>
      <c r="Q475" s="175">
        <v>0.77519379844961245</v>
      </c>
      <c r="R475" s="175">
        <v>1.1627906976744189</v>
      </c>
      <c r="S475" s="175">
        <v>5.4263565891472867</v>
      </c>
      <c r="T475" s="175">
        <v>1.5503875968992249</v>
      </c>
      <c r="U475" s="215">
        <v>18.217054263565892</v>
      </c>
      <c r="V475" s="175">
        <v>22.09302325581395</v>
      </c>
      <c r="W475" s="175">
        <v>15.503875968992251</v>
      </c>
      <c r="X475" s="175">
        <v>0</v>
      </c>
      <c r="Y475" s="176">
        <v>32.170542635658919</v>
      </c>
      <c r="Z475" s="290"/>
    </row>
    <row r="476" spans="2:26" ht="12" customHeight="1" x14ac:dyDescent="0.25">
      <c r="B476" s="189"/>
      <c r="C476" s="220"/>
      <c r="D476" s="221">
        <v>807</v>
      </c>
      <c r="E476" s="386" t="s">
        <v>21</v>
      </c>
      <c r="F476" s="180">
        <v>0.49566294919454773</v>
      </c>
      <c r="G476" s="180">
        <v>0</v>
      </c>
      <c r="H476" s="180">
        <v>0.24783147459727389</v>
      </c>
      <c r="I476" s="180">
        <v>0</v>
      </c>
      <c r="J476" s="180">
        <v>0.24783147459727389</v>
      </c>
      <c r="K476" s="180">
        <v>2.850061957868649</v>
      </c>
      <c r="L476" s="180">
        <v>0.49566294919454773</v>
      </c>
      <c r="M476" s="180">
        <v>0.24783147459727389</v>
      </c>
      <c r="N476" s="180">
        <v>5.0805452292441142</v>
      </c>
      <c r="O476" s="180">
        <v>0</v>
      </c>
      <c r="P476" s="180">
        <v>0.86741016109045854</v>
      </c>
      <c r="Q476" s="180">
        <v>4.4609665427509295</v>
      </c>
      <c r="R476" s="180">
        <v>0.74349442379182151</v>
      </c>
      <c r="S476" s="180">
        <v>0.49566294919454773</v>
      </c>
      <c r="T476" s="180">
        <v>2.726146220570012</v>
      </c>
      <c r="U476" s="180">
        <v>0.49566294919454773</v>
      </c>
      <c r="V476" s="222">
        <v>7.6827757125154896</v>
      </c>
      <c r="W476" s="180">
        <v>36.307311028500621</v>
      </c>
      <c r="X476" s="180">
        <v>16.97645600991326</v>
      </c>
      <c r="Y476" s="181">
        <v>19.578686493184641</v>
      </c>
      <c r="Z476" s="290"/>
    </row>
    <row r="477" spans="2:26" ht="12" customHeight="1" x14ac:dyDescent="0.25">
      <c r="B477" s="189"/>
      <c r="C477" s="245" t="s">
        <v>149</v>
      </c>
      <c r="D477" s="246"/>
      <c r="E477" s="265"/>
      <c r="F477" s="246"/>
      <c r="G477" s="246"/>
      <c r="H477" s="246"/>
      <c r="I477" s="246"/>
      <c r="J477" s="246"/>
      <c r="K477" s="246"/>
      <c r="L477" s="246"/>
      <c r="M477" s="279"/>
      <c r="N477" s="246"/>
      <c r="O477" s="246"/>
      <c r="P477" s="252"/>
      <c r="Q477" s="252"/>
      <c r="R477" s="252"/>
      <c r="S477" s="252"/>
      <c r="T477" s="252"/>
      <c r="U477" s="252"/>
      <c r="V477" s="252"/>
      <c r="W477" s="252"/>
      <c r="X477" s="252"/>
      <c r="Y477" s="252"/>
      <c r="Z477" s="119"/>
    </row>
    <row r="478" spans="2:26" ht="12" customHeight="1" x14ac:dyDescent="0.25">
      <c r="B478" s="189"/>
      <c r="C478" s="246"/>
      <c r="D478" s="246"/>
      <c r="E478" s="265"/>
      <c r="F478" s="246"/>
      <c r="G478" s="246"/>
      <c r="H478" s="246"/>
      <c r="I478" s="246"/>
      <c r="J478" s="246"/>
      <c r="K478" s="246"/>
      <c r="L478" s="246"/>
      <c r="M478" s="279"/>
      <c r="N478" s="246"/>
      <c r="O478" s="246"/>
      <c r="P478" s="252"/>
      <c r="Q478" s="252"/>
      <c r="R478" s="252"/>
      <c r="S478" s="252"/>
      <c r="T478" s="252"/>
      <c r="U478" s="252"/>
      <c r="V478" s="252"/>
      <c r="W478" s="252"/>
      <c r="X478" s="252"/>
      <c r="Y478" s="252"/>
      <c r="Z478" s="119"/>
    </row>
    <row r="479" spans="2:26" ht="16.5" customHeight="1" x14ac:dyDescent="0.25">
      <c r="B479" s="189"/>
      <c r="C479" s="259" t="s">
        <v>250</v>
      </c>
      <c r="D479" s="281"/>
      <c r="E479" s="265"/>
      <c r="F479" s="246"/>
      <c r="G479" s="246"/>
      <c r="H479" s="246"/>
      <c r="I479" s="246"/>
      <c r="J479" s="246"/>
      <c r="K479" s="246"/>
      <c r="L479" s="246"/>
      <c r="M479" s="279"/>
      <c r="N479" s="246"/>
      <c r="O479" s="246"/>
      <c r="P479" s="252"/>
      <c r="Q479" s="252"/>
      <c r="R479" s="252"/>
      <c r="S479" s="252"/>
      <c r="T479" s="252"/>
      <c r="U479" s="252"/>
      <c r="V479" s="252"/>
      <c r="W479" s="252"/>
      <c r="X479" s="252"/>
      <c r="Y479" s="252"/>
      <c r="Z479" s="119"/>
    </row>
    <row r="480" spans="2:26" ht="21" customHeight="1" x14ac:dyDescent="0.25">
      <c r="B480" s="189"/>
      <c r="C480" s="208"/>
      <c r="D480" s="209" t="s">
        <v>86</v>
      </c>
      <c r="E480" s="168" t="s">
        <v>19</v>
      </c>
      <c r="F480" s="169" t="s">
        <v>3</v>
      </c>
      <c r="G480" s="169" t="s">
        <v>9</v>
      </c>
      <c r="H480" s="169" t="s">
        <v>2</v>
      </c>
      <c r="I480" s="169" t="s">
        <v>10</v>
      </c>
      <c r="J480" s="169" t="s">
        <v>11</v>
      </c>
      <c r="K480" s="169" t="s">
        <v>1</v>
      </c>
      <c r="L480" s="169" t="s">
        <v>12</v>
      </c>
      <c r="M480" s="169" t="s">
        <v>13</v>
      </c>
      <c r="N480" s="169" t="s">
        <v>4</v>
      </c>
      <c r="O480" s="169" t="s">
        <v>14</v>
      </c>
      <c r="P480" s="169" t="s">
        <v>15</v>
      </c>
      <c r="Q480" s="169" t="s">
        <v>5</v>
      </c>
      <c r="R480" s="169" t="s">
        <v>16</v>
      </c>
      <c r="S480" s="169" t="s">
        <v>17</v>
      </c>
      <c r="T480" s="169" t="s">
        <v>6</v>
      </c>
      <c r="U480" s="169" t="s">
        <v>18</v>
      </c>
      <c r="V480" s="169" t="s">
        <v>21</v>
      </c>
      <c r="W480" s="169" t="s">
        <v>35</v>
      </c>
      <c r="X480" s="169" t="s">
        <v>34</v>
      </c>
      <c r="Y480" s="170" t="s">
        <v>33</v>
      </c>
      <c r="Z480" s="119"/>
    </row>
    <row r="481" spans="2:26" ht="12" customHeight="1" x14ac:dyDescent="0.25">
      <c r="B481" s="189"/>
      <c r="C481" s="213"/>
      <c r="D481" s="214">
        <v>6562</v>
      </c>
      <c r="E481" s="385" t="s">
        <v>3</v>
      </c>
      <c r="F481" s="215">
        <v>5.3185004571776897</v>
      </c>
      <c r="G481" s="173">
        <v>6.0957025297165492E-2</v>
      </c>
      <c r="H481" s="173">
        <v>0.73148430356598604</v>
      </c>
      <c r="I481" s="173">
        <v>3.0478512648582753E-2</v>
      </c>
      <c r="J481" s="173">
        <v>0.19811033221578792</v>
      </c>
      <c r="K481" s="173">
        <v>0.39622066443157572</v>
      </c>
      <c r="L481" s="173">
        <v>3.0478512648582753E-2</v>
      </c>
      <c r="M481" s="173">
        <v>0</v>
      </c>
      <c r="N481" s="173">
        <v>0.10667479427003961</v>
      </c>
      <c r="O481" s="173">
        <v>0</v>
      </c>
      <c r="P481" s="173">
        <v>0</v>
      </c>
      <c r="Q481" s="173">
        <v>1.5239256324291371E-2</v>
      </c>
      <c r="R481" s="173">
        <v>0</v>
      </c>
      <c r="S481" s="173">
        <v>0</v>
      </c>
      <c r="T481" s="173">
        <v>0.35050289545870161</v>
      </c>
      <c r="U481" s="173">
        <v>7.6196281621456877E-2</v>
      </c>
      <c r="V481" s="173">
        <v>1.5239256324291371E-2</v>
      </c>
      <c r="W481" s="173">
        <v>0.22858884486437062</v>
      </c>
      <c r="X481" s="173">
        <v>2.255409935995123</v>
      </c>
      <c r="Y481" s="174">
        <v>90.185918927156351</v>
      </c>
      <c r="Z481" s="290"/>
    </row>
    <row r="482" spans="2:26" ht="12" customHeight="1" x14ac:dyDescent="0.25">
      <c r="B482" s="189"/>
      <c r="C482" s="213"/>
      <c r="D482" s="214">
        <v>128</v>
      </c>
      <c r="E482" s="385" t="s">
        <v>9</v>
      </c>
      <c r="F482" s="175">
        <v>5.46875</v>
      </c>
      <c r="G482" s="215">
        <v>0</v>
      </c>
      <c r="H482" s="175">
        <v>2.34375</v>
      </c>
      <c r="I482" s="175">
        <v>0</v>
      </c>
      <c r="J482" s="175">
        <v>0.78125</v>
      </c>
      <c r="K482" s="175">
        <v>0</v>
      </c>
      <c r="L482" s="175">
        <v>0</v>
      </c>
      <c r="M482" s="175">
        <v>0</v>
      </c>
      <c r="N482" s="175">
        <v>0.78125</v>
      </c>
      <c r="O482" s="175">
        <v>0</v>
      </c>
      <c r="P482" s="175">
        <v>0</v>
      </c>
      <c r="Q482" s="175">
        <v>0</v>
      </c>
      <c r="R482" s="175">
        <v>0</v>
      </c>
      <c r="S482" s="175">
        <v>0</v>
      </c>
      <c r="T482" s="175">
        <v>1.5625</v>
      </c>
      <c r="U482" s="175">
        <v>0.78125</v>
      </c>
      <c r="V482" s="175">
        <v>0</v>
      </c>
      <c r="W482" s="175">
        <v>1.5625</v>
      </c>
      <c r="X482" s="175">
        <v>1.5625</v>
      </c>
      <c r="Y482" s="176">
        <v>85.15625</v>
      </c>
      <c r="Z482" s="290"/>
    </row>
    <row r="483" spans="2:26" ht="12" customHeight="1" x14ac:dyDescent="0.25">
      <c r="B483" s="189"/>
      <c r="C483" s="213"/>
      <c r="D483" s="214">
        <v>1906</v>
      </c>
      <c r="E483" s="385" t="s">
        <v>2</v>
      </c>
      <c r="F483" s="173">
        <v>2.6757607555089189</v>
      </c>
      <c r="G483" s="173">
        <v>0.31479538300104926</v>
      </c>
      <c r="H483" s="215">
        <v>1.1542497376705141</v>
      </c>
      <c r="I483" s="173">
        <v>0.41972717733473242</v>
      </c>
      <c r="J483" s="173">
        <v>0.26232948583420779</v>
      </c>
      <c r="K483" s="173">
        <v>1.521511017838405</v>
      </c>
      <c r="L483" s="173">
        <v>5.2465897166841552E-2</v>
      </c>
      <c r="M483" s="173">
        <v>5.2465897166841552E-2</v>
      </c>
      <c r="N483" s="173">
        <v>0.89192025183630641</v>
      </c>
      <c r="O483" s="173">
        <v>5.2465897166841552E-2</v>
      </c>
      <c r="P483" s="173">
        <v>0</v>
      </c>
      <c r="Q483" s="173">
        <v>0.57712486883525704</v>
      </c>
      <c r="R483" s="173">
        <v>0</v>
      </c>
      <c r="S483" s="173">
        <v>0</v>
      </c>
      <c r="T483" s="173">
        <v>5.2465897166841552E-2</v>
      </c>
      <c r="U483" s="173">
        <v>0</v>
      </c>
      <c r="V483" s="173">
        <v>0</v>
      </c>
      <c r="W483" s="173">
        <v>0.89192025183630641</v>
      </c>
      <c r="X483" s="173">
        <v>14.008394543546702</v>
      </c>
      <c r="Y483" s="174">
        <v>77.072402938090249</v>
      </c>
      <c r="Z483" s="290"/>
    </row>
    <row r="484" spans="2:26" ht="12" customHeight="1" x14ac:dyDescent="0.25">
      <c r="B484" s="189"/>
      <c r="C484" s="213"/>
      <c r="D484" s="214">
        <v>337</v>
      </c>
      <c r="E484" s="385" t="s">
        <v>10</v>
      </c>
      <c r="F484" s="175">
        <v>11.86943620178042</v>
      </c>
      <c r="G484" s="175">
        <v>1.4836795252225521</v>
      </c>
      <c r="H484" s="175">
        <v>0.29673590504451042</v>
      </c>
      <c r="I484" s="215">
        <v>1.4836795252225521</v>
      </c>
      <c r="J484" s="175">
        <v>5.0445103857566771</v>
      </c>
      <c r="K484" s="175">
        <v>1.4836795252225521</v>
      </c>
      <c r="L484" s="175">
        <v>0.29673590504451042</v>
      </c>
      <c r="M484" s="175">
        <v>0.29673590504451042</v>
      </c>
      <c r="N484" s="175">
        <v>0.29673590504451042</v>
      </c>
      <c r="O484" s="175">
        <v>0</v>
      </c>
      <c r="P484" s="175">
        <v>0</v>
      </c>
      <c r="Q484" s="175">
        <v>0.29673590504451042</v>
      </c>
      <c r="R484" s="175">
        <v>0</v>
      </c>
      <c r="S484" s="175">
        <v>0</v>
      </c>
      <c r="T484" s="175">
        <v>0</v>
      </c>
      <c r="U484" s="175">
        <v>0.89020771513353114</v>
      </c>
      <c r="V484" s="175">
        <v>0.59347181008902083</v>
      </c>
      <c r="W484" s="175">
        <v>0.29673590504451042</v>
      </c>
      <c r="X484" s="175">
        <v>0.29673590504451042</v>
      </c>
      <c r="Y484" s="176">
        <v>75.074183976261139</v>
      </c>
      <c r="Z484" s="290"/>
    </row>
    <row r="485" spans="2:26" ht="12" customHeight="1" x14ac:dyDescent="0.25">
      <c r="B485" s="189"/>
      <c r="C485" s="213"/>
      <c r="D485" s="214">
        <v>285</v>
      </c>
      <c r="E485" s="385" t="s">
        <v>11</v>
      </c>
      <c r="F485" s="173">
        <v>5.6140350877192979</v>
      </c>
      <c r="G485" s="173">
        <v>1.0526315789473681</v>
      </c>
      <c r="H485" s="173">
        <v>2.4561403508771931</v>
      </c>
      <c r="I485" s="173">
        <v>0</v>
      </c>
      <c r="J485" s="215">
        <v>1.754385964912281</v>
      </c>
      <c r="K485" s="173">
        <v>2.4561403508771931</v>
      </c>
      <c r="L485" s="173">
        <v>0.35087719298245612</v>
      </c>
      <c r="M485" s="173">
        <v>0</v>
      </c>
      <c r="N485" s="173">
        <v>0.35087719298245612</v>
      </c>
      <c r="O485" s="173">
        <v>0</v>
      </c>
      <c r="P485" s="173">
        <v>0</v>
      </c>
      <c r="Q485" s="173">
        <v>0</v>
      </c>
      <c r="R485" s="173">
        <v>0</v>
      </c>
      <c r="S485" s="173">
        <v>0</v>
      </c>
      <c r="T485" s="173">
        <v>1.0526315789473681</v>
      </c>
      <c r="U485" s="173">
        <v>0.35087719298245612</v>
      </c>
      <c r="V485" s="173">
        <v>0</v>
      </c>
      <c r="W485" s="173">
        <v>0.70175438596491224</v>
      </c>
      <c r="X485" s="173">
        <v>1.4035087719298249</v>
      </c>
      <c r="Y485" s="174">
        <v>82.456140350877192</v>
      </c>
      <c r="Z485" s="290"/>
    </row>
    <row r="486" spans="2:26" ht="12" customHeight="1" x14ac:dyDescent="0.25">
      <c r="B486" s="189"/>
      <c r="C486" s="213"/>
      <c r="D486" s="214">
        <v>2878</v>
      </c>
      <c r="E486" s="385" t="s">
        <v>1</v>
      </c>
      <c r="F486" s="175">
        <v>2.1542738012508691</v>
      </c>
      <c r="G486" s="175">
        <v>0.27797081306462823</v>
      </c>
      <c r="H486" s="175">
        <v>1.2161223071577481</v>
      </c>
      <c r="I486" s="175">
        <v>0.20847810979847109</v>
      </c>
      <c r="J486" s="175">
        <v>1.3203613620569841</v>
      </c>
      <c r="K486" s="215">
        <v>3.0924252953439888</v>
      </c>
      <c r="L486" s="175">
        <v>0.1042390548992356</v>
      </c>
      <c r="M486" s="175">
        <v>3.4746351633078529E-2</v>
      </c>
      <c r="N486" s="175">
        <v>0.79916608756080609</v>
      </c>
      <c r="O486" s="175">
        <v>0</v>
      </c>
      <c r="P486" s="175">
        <v>0.1737317581653926</v>
      </c>
      <c r="Q486" s="175">
        <v>0.41695621959694229</v>
      </c>
      <c r="R486" s="175">
        <v>0</v>
      </c>
      <c r="S486" s="175">
        <v>0</v>
      </c>
      <c r="T486" s="175">
        <v>0.24322446143154969</v>
      </c>
      <c r="U486" s="175">
        <v>0</v>
      </c>
      <c r="V486" s="175">
        <v>6.9492703266157058E-2</v>
      </c>
      <c r="W486" s="175">
        <v>1.9110493398193189</v>
      </c>
      <c r="X486" s="175">
        <v>9.0340514246004169</v>
      </c>
      <c r="Y486" s="176">
        <v>78.943710910354412</v>
      </c>
      <c r="Z486" s="290"/>
    </row>
    <row r="487" spans="2:26" ht="12" customHeight="1" x14ac:dyDescent="0.25">
      <c r="B487" s="189"/>
      <c r="C487" s="213"/>
      <c r="D487" s="214">
        <v>196</v>
      </c>
      <c r="E487" s="385" t="s">
        <v>12</v>
      </c>
      <c r="F487" s="173">
        <v>3.5714285714285712</v>
      </c>
      <c r="G487" s="173">
        <v>1.0204081632653061</v>
      </c>
      <c r="H487" s="173">
        <v>0.51020408163265307</v>
      </c>
      <c r="I487" s="173">
        <v>1.0204081632653061</v>
      </c>
      <c r="J487" s="173">
        <v>3.5714285714285712</v>
      </c>
      <c r="K487" s="173">
        <v>5.1020408163265305</v>
      </c>
      <c r="L487" s="215">
        <v>4.591836734693878</v>
      </c>
      <c r="M487" s="173">
        <v>0</v>
      </c>
      <c r="N487" s="173">
        <v>0.51020408163265307</v>
      </c>
      <c r="O487" s="173">
        <v>2.5510204081632648</v>
      </c>
      <c r="P487" s="173">
        <v>1.0204081632653061</v>
      </c>
      <c r="Q487" s="173">
        <v>0.51020408163265307</v>
      </c>
      <c r="R487" s="173">
        <v>0</v>
      </c>
      <c r="S487" s="173">
        <v>0</v>
      </c>
      <c r="T487" s="173">
        <v>0.51020408163265307</v>
      </c>
      <c r="U487" s="173">
        <v>1.5306122448979589</v>
      </c>
      <c r="V487" s="173">
        <v>0.51020408163265307</v>
      </c>
      <c r="W487" s="173">
        <v>2.0408163265306123</v>
      </c>
      <c r="X487" s="173">
        <v>2.5510204081632648</v>
      </c>
      <c r="Y487" s="174">
        <v>68.877551020408163</v>
      </c>
      <c r="Z487" s="290"/>
    </row>
    <row r="488" spans="2:26" ht="12" customHeight="1" x14ac:dyDescent="0.25">
      <c r="B488" s="189"/>
      <c r="C488" s="213"/>
      <c r="D488" s="214">
        <v>309</v>
      </c>
      <c r="E488" s="385" t="s">
        <v>13</v>
      </c>
      <c r="F488" s="175">
        <v>0.97087378640776689</v>
      </c>
      <c r="G488" s="175">
        <v>0.64724919093851141</v>
      </c>
      <c r="H488" s="175">
        <v>0.3236245954692557</v>
      </c>
      <c r="I488" s="175">
        <v>0</v>
      </c>
      <c r="J488" s="175">
        <v>2.2653721682847903</v>
      </c>
      <c r="K488" s="175">
        <v>0.64724919093851141</v>
      </c>
      <c r="L488" s="175">
        <v>0.97087378640776689</v>
      </c>
      <c r="M488" s="215">
        <v>1.294498381877023</v>
      </c>
      <c r="N488" s="175">
        <v>0.97087378640776689</v>
      </c>
      <c r="O488" s="175">
        <v>0.3236245954692557</v>
      </c>
      <c r="P488" s="175">
        <v>0</v>
      </c>
      <c r="Q488" s="175">
        <v>1.6181229773462777</v>
      </c>
      <c r="R488" s="175">
        <v>0</v>
      </c>
      <c r="S488" s="175">
        <v>0</v>
      </c>
      <c r="T488" s="175">
        <v>0.3236245954692557</v>
      </c>
      <c r="U488" s="175">
        <v>0.3236245954692557</v>
      </c>
      <c r="V488" s="175">
        <v>0</v>
      </c>
      <c r="W488" s="175">
        <v>1.294498381877023</v>
      </c>
      <c r="X488" s="175">
        <v>20.38834951456311</v>
      </c>
      <c r="Y488" s="176">
        <v>67.637540453074436</v>
      </c>
      <c r="Z488" s="290"/>
    </row>
    <row r="489" spans="2:26" ht="12" customHeight="1" x14ac:dyDescent="0.25">
      <c r="B489" s="189"/>
      <c r="C489" s="213"/>
      <c r="D489" s="214">
        <v>2435</v>
      </c>
      <c r="E489" s="385" t="s">
        <v>4</v>
      </c>
      <c r="F489" s="173">
        <v>1.2320328542094461</v>
      </c>
      <c r="G489" s="173">
        <v>0.1642710472279261</v>
      </c>
      <c r="H489" s="173">
        <v>1.2731006160164271</v>
      </c>
      <c r="I489" s="173">
        <v>0</v>
      </c>
      <c r="J489" s="173">
        <v>0.78028747433264878</v>
      </c>
      <c r="K489" s="173">
        <v>3.3675564681724848</v>
      </c>
      <c r="L489" s="173">
        <v>0.20533880903490762</v>
      </c>
      <c r="M489" s="173">
        <v>0.12320328542094461</v>
      </c>
      <c r="N489" s="215">
        <v>3.6960985626283369</v>
      </c>
      <c r="O489" s="173">
        <v>8.2135523613963035E-2</v>
      </c>
      <c r="P489" s="173">
        <v>0.20533880903490762</v>
      </c>
      <c r="Q489" s="173">
        <v>1.560574948665298</v>
      </c>
      <c r="R489" s="173">
        <v>8.2135523613963035E-2</v>
      </c>
      <c r="S489" s="173">
        <v>4.1067761806981518E-2</v>
      </c>
      <c r="T489" s="173">
        <v>0.73921971252566732</v>
      </c>
      <c r="U489" s="173">
        <v>4.1067761806981518E-2</v>
      </c>
      <c r="V489" s="173">
        <v>0.49281314168377827</v>
      </c>
      <c r="W489" s="173">
        <v>2.9979466119096512</v>
      </c>
      <c r="X489" s="173">
        <v>15.277207392197131</v>
      </c>
      <c r="Y489" s="174">
        <v>67.638603696098571</v>
      </c>
      <c r="Z489" s="290"/>
    </row>
    <row r="490" spans="2:26" ht="12" customHeight="1" x14ac:dyDescent="0.25">
      <c r="B490" s="189"/>
      <c r="C490" s="213"/>
      <c r="D490" s="214">
        <v>346</v>
      </c>
      <c r="E490" s="385" t="s">
        <v>14</v>
      </c>
      <c r="F490" s="175">
        <v>2.3121387283236992</v>
      </c>
      <c r="G490" s="175">
        <v>0</v>
      </c>
      <c r="H490" s="175">
        <v>0.57803468208092479</v>
      </c>
      <c r="I490" s="175">
        <v>0.28901734104046239</v>
      </c>
      <c r="J490" s="175">
        <v>1.445086705202312</v>
      </c>
      <c r="K490" s="175">
        <v>3.1791907514450872</v>
      </c>
      <c r="L490" s="175">
        <v>0.57803468208092479</v>
      </c>
      <c r="M490" s="175">
        <v>0.86705202312138718</v>
      </c>
      <c r="N490" s="175">
        <v>1.7341040462427741</v>
      </c>
      <c r="O490" s="215">
        <v>1.7341040462427741</v>
      </c>
      <c r="P490" s="175">
        <v>1.445086705202312</v>
      </c>
      <c r="Q490" s="175">
        <v>1.15606936416185</v>
      </c>
      <c r="R490" s="175">
        <v>0.57803468208092479</v>
      </c>
      <c r="S490" s="175">
        <v>0</v>
      </c>
      <c r="T490" s="175">
        <v>0.86705202312138718</v>
      </c>
      <c r="U490" s="175">
        <v>1.15606936416185</v>
      </c>
      <c r="V490" s="175">
        <v>3.4682080924855487</v>
      </c>
      <c r="W490" s="175">
        <v>6.0693641618497107</v>
      </c>
      <c r="X490" s="175">
        <v>3.1791907514450872</v>
      </c>
      <c r="Y490" s="176">
        <v>69.364161849710982</v>
      </c>
      <c r="Z490" s="290"/>
    </row>
    <row r="491" spans="2:26" ht="12" customHeight="1" x14ac:dyDescent="0.25">
      <c r="B491" s="189"/>
      <c r="C491" s="213"/>
      <c r="D491" s="214">
        <v>109</v>
      </c>
      <c r="E491" s="385" t="s">
        <v>15</v>
      </c>
      <c r="F491" s="173">
        <v>0</v>
      </c>
      <c r="G491" s="173">
        <v>1.834862385321101</v>
      </c>
      <c r="H491" s="173">
        <v>0</v>
      </c>
      <c r="I491" s="173">
        <v>0</v>
      </c>
      <c r="J491" s="173">
        <v>0.91743119266055051</v>
      </c>
      <c r="K491" s="173">
        <v>3.669724770642202</v>
      </c>
      <c r="L491" s="173">
        <v>0</v>
      </c>
      <c r="M491" s="173">
        <v>0</v>
      </c>
      <c r="N491" s="173">
        <v>0.91743119266055051</v>
      </c>
      <c r="O491" s="173">
        <v>0</v>
      </c>
      <c r="P491" s="215">
        <v>0.91743119266055051</v>
      </c>
      <c r="Q491" s="173">
        <v>0.91743119266055051</v>
      </c>
      <c r="R491" s="173">
        <v>0</v>
      </c>
      <c r="S491" s="173">
        <v>0</v>
      </c>
      <c r="T491" s="173">
        <v>0</v>
      </c>
      <c r="U491" s="173">
        <v>0</v>
      </c>
      <c r="V491" s="173">
        <v>0.91743119266055051</v>
      </c>
      <c r="W491" s="173">
        <v>3.669724770642202</v>
      </c>
      <c r="X491" s="173">
        <v>14.678899082568812</v>
      </c>
      <c r="Y491" s="174">
        <v>71.559633027522935</v>
      </c>
      <c r="Z491" s="290"/>
    </row>
    <row r="492" spans="2:26" ht="12" customHeight="1" x14ac:dyDescent="0.25">
      <c r="B492" s="189"/>
      <c r="C492" s="213"/>
      <c r="D492" s="214">
        <v>1953</v>
      </c>
      <c r="E492" s="385" t="s">
        <v>5</v>
      </c>
      <c r="F492" s="175">
        <v>0.97286226318484392</v>
      </c>
      <c r="G492" s="175">
        <v>0.2560163850486431</v>
      </c>
      <c r="H492" s="175">
        <v>1.075268817204301</v>
      </c>
      <c r="I492" s="175">
        <v>0.2560163850486431</v>
      </c>
      <c r="J492" s="175">
        <v>0.92165898617511521</v>
      </c>
      <c r="K492" s="175">
        <v>3.3282130056323611</v>
      </c>
      <c r="L492" s="175">
        <v>0.15360983102918588</v>
      </c>
      <c r="M492" s="175">
        <v>5.1203277009728626E-2</v>
      </c>
      <c r="N492" s="175">
        <v>3.8914490527393757</v>
      </c>
      <c r="O492" s="175">
        <v>0.1024065540194572</v>
      </c>
      <c r="P492" s="175">
        <v>0.15360983102918588</v>
      </c>
      <c r="Q492" s="215">
        <v>2.7649769585253461</v>
      </c>
      <c r="R492" s="175">
        <v>5.1203277009728626E-2</v>
      </c>
      <c r="S492" s="175">
        <v>0.1024065540194572</v>
      </c>
      <c r="T492" s="175">
        <v>1.1264720942140301</v>
      </c>
      <c r="U492" s="175">
        <v>0.15360983102918588</v>
      </c>
      <c r="V492" s="175">
        <v>0.87045570916538662</v>
      </c>
      <c r="W492" s="175">
        <v>7.2708653353814645</v>
      </c>
      <c r="X492" s="175">
        <v>14.18330773169483</v>
      </c>
      <c r="Y492" s="176">
        <v>62.314388120839737</v>
      </c>
      <c r="Z492" s="290"/>
    </row>
    <row r="493" spans="2:26" ht="12" customHeight="1" x14ac:dyDescent="0.25">
      <c r="B493" s="189"/>
      <c r="C493" s="213"/>
      <c r="D493" s="214">
        <v>73</v>
      </c>
      <c r="E493" s="385" t="s">
        <v>16</v>
      </c>
      <c r="F493" s="173">
        <v>0</v>
      </c>
      <c r="G493" s="173">
        <v>0</v>
      </c>
      <c r="H493" s="173">
        <v>0</v>
      </c>
      <c r="I493" s="173">
        <v>0</v>
      </c>
      <c r="J493" s="173">
        <v>0</v>
      </c>
      <c r="K493" s="173">
        <v>2.7397260273972601</v>
      </c>
      <c r="L493" s="173">
        <v>0</v>
      </c>
      <c r="M493" s="173">
        <v>5.4794520547945202</v>
      </c>
      <c r="N493" s="173">
        <v>0</v>
      </c>
      <c r="O493" s="173">
        <v>0</v>
      </c>
      <c r="P493" s="173">
        <v>1.3698630136986301</v>
      </c>
      <c r="Q493" s="173">
        <v>1.3698630136986301</v>
      </c>
      <c r="R493" s="215">
        <v>1.3698630136986301</v>
      </c>
      <c r="S493" s="173">
        <v>1.3698630136986301</v>
      </c>
      <c r="T493" s="173">
        <v>0</v>
      </c>
      <c r="U493" s="173">
        <v>0</v>
      </c>
      <c r="V493" s="173">
        <v>0</v>
      </c>
      <c r="W493" s="173">
        <v>6.8493150684931505</v>
      </c>
      <c r="X493" s="173">
        <v>23.287671232876711</v>
      </c>
      <c r="Y493" s="174">
        <v>56.164383561643838</v>
      </c>
      <c r="Z493" s="290"/>
    </row>
    <row r="494" spans="2:26" ht="12" customHeight="1" x14ac:dyDescent="0.25">
      <c r="B494" s="189"/>
      <c r="C494" s="213"/>
      <c r="D494" s="214">
        <v>65</v>
      </c>
      <c r="E494" s="385" t="s">
        <v>17</v>
      </c>
      <c r="F494" s="175">
        <v>0</v>
      </c>
      <c r="G494" s="175">
        <v>0</v>
      </c>
      <c r="H494" s="175">
        <v>1.538461538461539</v>
      </c>
      <c r="I494" s="175">
        <v>0</v>
      </c>
      <c r="J494" s="175">
        <v>0</v>
      </c>
      <c r="K494" s="175">
        <v>0</v>
      </c>
      <c r="L494" s="175">
        <v>0</v>
      </c>
      <c r="M494" s="175">
        <v>0</v>
      </c>
      <c r="N494" s="175">
        <v>0</v>
      </c>
      <c r="O494" s="175">
        <v>0</v>
      </c>
      <c r="P494" s="175">
        <v>1.538461538461539</v>
      </c>
      <c r="Q494" s="175">
        <v>0</v>
      </c>
      <c r="R494" s="175">
        <v>0</v>
      </c>
      <c r="S494" s="215">
        <v>0</v>
      </c>
      <c r="T494" s="175">
        <v>0</v>
      </c>
      <c r="U494" s="175">
        <v>0</v>
      </c>
      <c r="V494" s="175">
        <v>1.538461538461539</v>
      </c>
      <c r="W494" s="175">
        <v>7.6923076923076925</v>
      </c>
      <c r="X494" s="175">
        <v>40</v>
      </c>
      <c r="Y494" s="176">
        <v>47.692307692307686</v>
      </c>
      <c r="Z494" s="290"/>
    </row>
    <row r="495" spans="2:26" ht="12" customHeight="1" x14ac:dyDescent="0.25">
      <c r="B495" s="189"/>
      <c r="C495" s="213"/>
      <c r="D495" s="214">
        <v>2808</v>
      </c>
      <c r="E495" s="385" t="s">
        <v>6</v>
      </c>
      <c r="F495" s="173">
        <v>1.103988603988604</v>
      </c>
      <c r="G495" s="173">
        <v>3.5612535612535606E-2</v>
      </c>
      <c r="H495" s="173">
        <v>1.3888888888888891</v>
      </c>
      <c r="I495" s="173">
        <v>7.1225071225071226E-2</v>
      </c>
      <c r="J495" s="173">
        <v>0.49857549857549854</v>
      </c>
      <c r="K495" s="173">
        <v>3.2051282051282048</v>
      </c>
      <c r="L495" s="173">
        <v>7.1225071225071226E-2</v>
      </c>
      <c r="M495" s="173">
        <v>0.14245014245014251</v>
      </c>
      <c r="N495" s="173">
        <v>3.9529914529914527</v>
      </c>
      <c r="O495" s="173">
        <v>3.5612535612535606E-2</v>
      </c>
      <c r="P495" s="173">
        <v>0.24928774928774927</v>
      </c>
      <c r="Q495" s="173">
        <v>2.5641025641025639</v>
      </c>
      <c r="R495" s="173">
        <v>3.5612535612535606E-2</v>
      </c>
      <c r="S495" s="173">
        <v>7.1225071225071226E-2</v>
      </c>
      <c r="T495" s="215">
        <v>1.175213675213675</v>
      </c>
      <c r="U495" s="173">
        <v>0.24928774928774927</v>
      </c>
      <c r="V495" s="173">
        <v>1.353276353276353</v>
      </c>
      <c r="W495" s="173">
        <v>17.450142450142451</v>
      </c>
      <c r="X495" s="173">
        <v>16.239316239316238</v>
      </c>
      <c r="Y495" s="174">
        <v>50.106837606837608</v>
      </c>
      <c r="Z495" s="290"/>
    </row>
    <row r="496" spans="2:26" ht="12" customHeight="1" x14ac:dyDescent="0.25">
      <c r="B496" s="189"/>
      <c r="C496" s="213"/>
      <c r="D496" s="214">
        <v>137</v>
      </c>
      <c r="E496" s="385" t="s">
        <v>18</v>
      </c>
      <c r="F496" s="175">
        <v>0.72992700729926996</v>
      </c>
      <c r="G496" s="175">
        <v>0</v>
      </c>
      <c r="H496" s="175">
        <v>0</v>
      </c>
      <c r="I496" s="175">
        <v>0</v>
      </c>
      <c r="J496" s="175">
        <v>0</v>
      </c>
      <c r="K496" s="175">
        <v>0</v>
      </c>
      <c r="L496" s="175">
        <v>0.72992700729926996</v>
      </c>
      <c r="M496" s="175">
        <v>0.72992700729926996</v>
      </c>
      <c r="N496" s="175">
        <v>1.4598540145985399</v>
      </c>
      <c r="O496" s="175">
        <v>0</v>
      </c>
      <c r="P496" s="175">
        <v>0</v>
      </c>
      <c r="Q496" s="175">
        <v>0</v>
      </c>
      <c r="R496" s="175">
        <v>0</v>
      </c>
      <c r="S496" s="175">
        <v>0</v>
      </c>
      <c r="T496" s="175">
        <v>0</v>
      </c>
      <c r="U496" s="215">
        <v>0.72992700729926996</v>
      </c>
      <c r="V496" s="175">
        <v>0.72992700729926996</v>
      </c>
      <c r="W496" s="175">
        <v>24.087591240875909</v>
      </c>
      <c r="X496" s="175">
        <v>3.6496350364963499</v>
      </c>
      <c r="Y496" s="176">
        <v>67.153284671532845</v>
      </c>
      <c r="Z496" s="290"/>
    </row>
    <row r="497" spans="2:27" ht="12" customHeight="1" x14ac:dyDescent="0.25">
      <c r="B497" s="189"/>
      <c r="C497" s="220"/>
      <c r="D497" s="221">
        <v>3288</v>
      </c>
      <c r="E497" s="386" t="s">
        <v>21</v>
      </c>
      <c r="F497" s="180">
        <v>2.7068126520681268</v>
      </c>
      <c r="G497" s="180">
        <v>6.0827250608272508E-2</v>
      </c>
      <c r="H497" s="180">
        <v>1.0948905109489049</v>
      </c>
      <c r="I497" s="180">
        <v>9.1240875912408759E-2</v>
      </c>
      <c r="J497" s="180">
        <v>0.12165450121654499</v>
      </c>
      <c r="K497" s="180">
        <v>5.5656934306569337</v>
      </c>
      <c r="L497" s="180">
        <v>0.1520681265206813</v>
      </c>
      <c r="M497" s="180">
        <v>0.18248175182481749</v>
      </c>
      <c r="N497" s="180">
        <v>3.1326034063260337</v>
      </c>
      <c r="O497" s="180">
        <v>3.0413625304136247E-2</v>
      </c>
      <c r="P497" s="180">
        <v>9.1240875912408759E-2</v>
      </c>
      <c r="Q497" s="180">
        <v>1.7944038929440391</v>
      </c>
      <c r="R497" s="180">
        <v>3.0413625304136247E-2</v>
      </c>
      <c r="S497" s="180">
        <v>0</v>
      </c>
      <c r="T497" s="180">
        <v>0.91240875912408748</v>
      </c>
      <c r="U497" s="180">
        <v>6.0827250608272508E-2</v>
      </c>
      <c r="V497" s="222">
        <v>1.1557177615571779</v>
      </c>
      <c r="W497" s="180">
        <v>38.959854014598541</v>
      </c>
      <c r="X497" s="180">
        <v>7.1167883211678831</v>
      </c>
      <c r="Y497" s="181">
        <v>36.739659367396591</v>
      </c>
      <c r="Z497" s="290"/>
    </row>
    <row r="498" spans="2:27" ht="12" customHeight="1" x14ac:dyDescent="0.25">
      <c r="B498" s="189"/>
      <c r="C498" s="245" t="s">
        <v>149</v>
      </c>
      <c r="D498" s="246"/>
      <c r="E498" s="265"/>
      <c r="F498" s="246"/>
      <c r="G498" s="246"/>
      <c r="H498" s="246"/>
      <c r="I498" s="246"/>
      <c r="J498" s="246"/>
      <c r="K498" s="246"/>
      <c r="L498" s="246"/>
      <c r="M498" s="279"/>
      <c r="N498" s="246"/>
      <c r="O498" s="246"/>
      <c r="P498" s="252"/>
      <c r="Q498" s="252"/>
      <c r="R498" s="252"/>
      <c r="S498" s="252"/>
      <c r="T498" s="252"/>
      <c r="U498" s="252"/>
      <c r="V498" s="252"/>
      <c r="W498" s="252"/>
      <c r="X498" s="252"/>
      <c r="Y498" s="252"/>
      <c r="Z498" s="119"/>
    </row>
    <row r="499" spans="2:27" ht="12" customHeight="1" x14ac:dyDescent="0.25">
      <c r="B499" s="189"/>
      <c r="C499" s="246"/>
      <c r="D499" s="246"/>
      <c r="E499" s="265"/>
      <c r="F499" s="246"/>
      <c r="G499" s="246"/>
      <c r="H499" s="246"/>
      <c r="I499" s="246"/>
      <c r="J499" s="246"/>
      <c r="K499" s="246"/>
      <c r="L499" s="246"/>
      <c r="M499" s="279"/>
      <c r="N499" s="246"/>
      <c r="O499" s="246"/>
      <c r="P499" s="252"/>
      <c r="Q499" s="252"/>
      <c r="R499" s="252"/>
      <c r="S499" s="252"/>
      <c r="T499" s="252"/>
      <c r="U499" s="252"/>
      <c r="V499" s="252"/>
      <c r="W499" s="252"/>
      <c r="X499" s="252"/>
      <c r="Y499" s="252"/>
      <c r="Z499" s="119"/>
    </row>
    <row r="500" spans="2:27" ht="12" customHeight="1" x14ac:dyDescent="0.25">
      <c r="B500" s="189"/>
      <c r="C500" s="246"/>
      <c r="D500" s="246"/>
      <c r="E500" s="265"/>
      <c r="F500" s="246"/>
      <c r="G500" s="246"/>
      <c r="H500" s="246"/>
      <c r="I500" s="246"/>
      <c r="J500" s="246"/>
      <c r="K500" s="246"/>
      <c r="L500" s="246"/>
      <c r="M500" s="279"/>
      <c r="N500" s="246"/>
      <c r="O500" s="246"/>
      <c r="P500" s="252"/>
      <c r="Q500" s="252"/>
      <c r="R500" s="252"/>
      <c r="S500" s="252"/>
      <c r="T500" s="252"/>
      <c r="U500" s="252"/>
      <c r="V500" s="252"/>
      <c r="W500" s="252"/>
      <c r="X500" s="252"/>
      <c r="Y500" s="252"/>
      <c r="Z500" s="119"/>
    </row>
    <row r="501" spans="2:27" ht="16.5" customHeight="1" x14ac:dyDescent="0.25">
      <c r="B501" s="189"/>
      <c r="C501" s="259" t="s">
        <v>251</v>
      </c>
      <c r="D501" s="517"/>
      <c r="E501" s="265"/>
      <c r="F501" s="246"/>
      <c r="G501" s="246"/>
      <c r="H501" s="246"/>
      <c r="I501" s="246"/>
      <c r="J501" s="246"/>
      <c r="K501" s="246"/>
      <c r="L501" s="246"/>
      <c r="M501" s="279"/>
      <c r="N501" s="246"/>
      <c r="O501" s="246"/>
      <c r="P501" s="252"/>
      <c r="Q501" s="252"/>
      <c r="R501" s="252"/>
      <c r="S501" s="252"/>
      <c r="T501" s="252"/>
      <c r="U501" s="252"/>
      <c r="V501" s="252"/>
      <c r="W501" s="252"/>
      <c r="X501" s="252"/>
      <c r="Y501" s="252"/>
      <c r="Z501" s="119"/>
    </row>
    <row r="502" spans="2:27" ht="21" customHeight="1" x14ac:dyDescent="0.25">
      <c r="B502" s="189"/>
      <c r="C502" s="208"/>
      <c r="D502" s="209" t="s">
        <v>86</v>
      </c>
      <c r="E502" s="168" t="s">
        <v>19</v>
      </c>
      <c r="F502" s="169" t="s">
        <v>3</v>
      </c>
      <c r="G502" s="169" t="s">
        <v>9</v>
      </c>
      <c r="H502" s="169" t="s">
        <v>2</v>
      </c>
      <c r="I502" s="169" t="s">
        <v>10</v>
      </c>
      <c r="J502" s="169" t="s">
        <v>11</v>
      </c>
      <c r="K502" s="169" t="s">
        <v>1</v>
      </c>
      <c r="L502" s="169" t="s">
        <v>12</v>
      </c>
      <c r="M502" s="169" t="s">
        <v>13</v>
      </c>
      <c r="N502" s="169" t="s">
        <v>4</v>
      </c>
      <c r="O502" s="169" t="s">
        <v>14</v>
      </c>
      <c r="P502" s="169" t="s">
        <v>15</v>
      </c>
      <c r="Q502" s="169" t="s">
        <v>5</v>
      </c>
      <c r="R502" s="169" t="s">
        <v>16</v>
      </c>
      <c r="S502" s="169" t="s">
        <v>17</v>
      </c>
      <c r="T502" s="169" t="s">
        <v>6</v>
      </c>
      <c r="U502" s="169" t="s">
        <v>18</v>
      </c>
      <c r="V502" s="169" t="s">
        <v>21</v>
      </c>
      <c r="W502" s="169" t="s">
        <v>35</v>
      </c>
      <c r="X502" s="169" t="s">
        <v>34</v>
      </c>
      <c r="Y502" s="170" t="s">
        <v>33</v>
      </c>
      <c r="Z502" s="119"/>
    </row>
    <row r="503" spans="2:27" ht="12" customHeight="1" x14ac:dyDescent="0.25">
      <c r="B503" s="189"/>
      <c r="C503" s="213"/>
      <c r="D503" s="214">
        <v>49341</v>
      </c>
      <c r="E503" s="385" t="s">
        <v>3</v>
      </c>
      <c r="F503" s="215">
        <v>79.974058085567762</v>
      </c>
      <c r="G503" s="173">
        <v>7.904177053566E-2</v>
      </c>
      <c r="H503" s="173">
        <v>0.36683488376806311</v>
      </c>
      <c r="I503" s="173">
        <v>0.12768286009606611</v>
      </c>
      <c r="J503" s="173">
        <v>4.0534241300338461E-2</v>
      </c>
      <c r="K503" s="173">
        <v>0.23915202367199689</v>
      </c>
      <c r="L503" s="173">
        <v>2.837396891023692E-2</v>
      </c>
      <c r="M503" s="173">
        <v>2.0267120650169231E-2</v>
      </c>
      <c r="N503" s="173">
        <v>0.33846091485782609</v>
      </c>
      <c r="O503" s="173">
        <v>4.6614377495389228E-2</v>
      </c>
      <c r="P503" s="173">
        <v>6.0801361950507688E-3</v>
      </c>
      <c r="Q503" s="173">
        <v>0.10133560325084609</v>
      </c>
      <c r="R503" s="173">
        <v>0</v>
      </c>
      <c r="S503" s="173">
        <v>0</v>
      </c>
      <c r="T503" s="173">
        <v>5.674793782047384E-2</v>
      </c>
      <c r="U503" s="173">
        <v>6.0801361950507705E-3</v>
      </c>
      <c r="V503" s="173">
        <v>1.418698445511846E-2</v>
      </c>
      <c r="W503" s="251">
        <v>4.0534241300338456E-3</v>
      </c>
      <c r="X503" s="173">
        <v>0.66881498145558482</v>
      </c>
      <c r="Y503" s="174">
        <v>17.881680549644312</v>
      </c>
      <c r="Z503" s="290"/>
      <c r="AA503" s="49"/>
    </row>
    <row r="504" spans="2:27" ht="12" customHeight="1" x14ac:dyDescent="0.25">
      <c r="B504" s="189"/>
      <c r="C504" s="213"/>
      <c r="D504" s="214">
        <v>836</v>
      </c>
      <c r="E504" s="385" t="s">
        <v>9</v>
      </c>
      <c r="F504" s="175">
        <v>19.019138755980862</v>
      </c>
      <c r="G504" s="215">
        <v>50.358851674641144</v>
      </c>
      <c r="H504" s="175">
        <v>3.8277511961722488</v>
      </c>
      <c r="I504" s="175">
        <v>0.59808612440191389</v>
      </c>
      <c r="J504" s="175">
        <v>0.59808612440191389</v>
      </c>
      <c r="K504" s="175">
        <v>0.23923444976076549</v>
      </c>
      <c r="L504" s="175">
        <v>0.23923444976076549</v>
      </c>
      <c r="M504" s="175">
        <v>0.35885167464114831</v>
      </c>
      <c r="N504" s="175">
        <v>0.71770334928229662</v>
      </c>
      <c r="O504" s="175">
        <v>0.4784688995215311</v>
      </c>
      <c r="P504" s="175">
        <v>0.11961722488038279</v>
      </c>
      <c r="Q504" s="175">
        <v>0.9569377990430622</v>
      </c>
      <c r="R504" s="175">
        <v>0</v>
      </c>
      <c r="S504" s="175">
        <v>0</v>
      </c>
      <c r="T504" s="175">
        <v>0.35885167464114831</v>
      </c>
      <c r="U504" s="175">
        <v>0</v>
      </c>
      <c r="V504" s="175">
        <v>0</v>
      </c>
      <c r="W504" s="175">
        <v>0</v>
      </c>
      <c r="X504" s="175">
        <v>0.35885167464114831</v>
      </c>
      <c r="Y504" s="176">
        <v>21.770334928229659</v>
      </c>
      <c r="Z504" s="290"/>
    </row>
    <row r="505" spans="2:27" ht="12" customHeight="1" x14ac:dyDescent="0.25">
      <c r="B505" s="189"/>
      <c r="C505" s="213"/>
      <c r="D505" s="214">
        <v>6392</v>
      </c>
      <c r="E505" s="385" t="s">
        <v>2</v>
      </c>
      <c r="F505" s="173">
        <v>11.827284105131421</v>
      </c>
      <c r="G505" s="173">
        <v>1.2046307884856069</v>
      </c>
      <c r="H505" s="215">
        <v>66.849186483103878</v>
      </c>
      <c r="I505" s="173">
        <v>1.3767209011264081</v>
      </c>
      <c r="J505" s="173">
        <v>0.5944931163954944</v>
      </c>
      <c r="K505" s="173">
        <v>0.75093867334167697</v>
      </c>
      <c r="L505" s="173">
        <v>0.26595744680851058</v>
      </c>
      <c r="M505" s="173">
        <v>1.564455569461827E-2</v>
      </c>
      <c r="N505" s="173">
        <v>0.65707133917396732</v>
      </c>
      <c r="O505" s="173">
        <v>0.2033792240300375</v>
      </c>
      <c r="P505" s="173">
        <v>9.3867334167709635E-2</v>
      </c>
      <c r="Q505" s="173">
        <v>0.21902377972465581</v>
      </c>
      <c r="R505" s="173">
        <v>9.3867334167709635E-2</v>
      </c>
      <c r="S505" s="173">
        <v>1.564455569461827E-2</v>
      </c>
      <c r="T505" s="173">
        <v>0.1095118898623279</v>
      </c>
      <c r="U505" s="173">
        <v>0</v>
      </c>
      <c r="V505" s="173">
        <v>1.564455569461827E-2</v>
      </c>
      <c r="W505" s="173">
        <v>0</v>
      </c>
      <c r="X505" s="173">
        <v>0.70400500625782225</v>
      </c>
      <c r="Y505" s="174">
        <v>15.003128911138919</v>
      </c>
      <c r="Z505" s="290"/>
    </row>
    <row r="506" spans="2:27" ht="12" customHeight="1" x14ac:dyDescent="0.25">
      <c r="B506" s="189"/>
      <c r="C506" s="213"/>
      <c r="D506" s="214">
        <v>1312</v>
      </c>
      <c r="E506" s="385" t="s">
        <v>10</v>
      </c>
      <c r="F506" s="175">
        <v>3.0487804878048781</v>
      </c>
      <c r="G506" s="175">
        <v>1.905487804878049</v>
      </c>
      <c r="H506" s="175">
        <v>3.9634146341463423</v>
      </c>
      <c r="I506" s="215">
        <v>63.033536585365837</v>
      </c>
      <c r="J506" s="175">
        <v>1.2957317073170729</v>
      </c>
      <c r="K506" s="175">
        <v>1.9817073170731712</v>
      </c>
      <c r="L506" s="175">
        <v>0.6859756097560975</v>
      </c>
      <c r="M506" s="175">
        <v>7.621951219512195E-2</v>
      </c>
      <c r="N506" s="175">
        <v>0.83841463414634132</v>
      </c>
      <c r="O506" s="175">
        <v>0.68597560975609739</v>
      </c>
      <c r="P506" s="175">
        <v>0.1524390243902439</v>
      </c>
      <c r="Q506" s="175">
        <v>7.621951219512195E-2</v>
      </c>
      <c r="R506" s="175">
        <v>0</v>
      </c>
      <c r="S506" s="175">
        <v>0</v>
      </c>
      <c r="T506" s="175">
        <v>0.1524390243902439</v>
      </c>
      <c r="U506" s="175">
        <v>7.621951219512195E-2</v>
      </c>
      <c r="V506" s="175">
        <v>7.621951219512195E-2</v>
      </c>
      <c r="W506" s="175">
        <v>7.621951219512195E-2</v>
      </c>
      <c r="X506" s="175">
        <v>0.45731707317073167</v>
      </c>
      <c r="Y506" s="176">
        <v>21.417682926829272</v>
      </c>
      <c r="Z506" s="290"/>
    </row>
    <row r="507" spans="2:27" ht="12" customHeight="1" x14ac:dyDescent="0.25">
      <c r="B507" s="189"/>
      <c r="C507" s="213"/>
      <c r="D507" s="214">
        <v>5011</v>
      </c>
      <c r="E507" s="385" t="s">
        <v>11</v>
      </c>
      <c r="F507" s="173">
        <v>0.51885851127519467</v>
      </c>
      <c r="G507" s="173">
        <v>1.0177609259628821</v>
      </c>
      <c r="H507" s="173">
        <v>3.8714827379764514</v>
      </c>
      <c r="I507" s="173">
        <v>1.017760925962881</v>
      </c>
      <c r="J507" s="215">
        <v>72.041508680902027</v>
      </c>
      <c r="K507" s="173">
        <v>1.8958291758132111</v>
      </c>
      <c r="L507" s="173">
        <v>0.1396926761125524</v>
      </c>
      <c r="M507" s="173">
        <v>0.15964877270005989</v>
      </c>
      <c r="N507" s="173">
        <v>3.8116144482139314</v>
      </c>
      <c r="O507" s="173">
        <v>0.37916583516264218</v>
      </c>
      <c r="P507" s="173">
        <v>3.9912193175014966E-2</v>
      </c>
      <c r="Q507" s="173">
        <v>9.9780482937537412E-2</v>
      </c>
      <c r="R507" s="173">
        <v>0</v>
      </c>
      <c r="S507" s="173">
        <v>1.995609658750748E-2</v>
      </c>
      <c r="T507" s="173">
        <v>0.15964877270005989</v>
      </c>
      <c r="U507" s="173">
        <v>0</v>
      </c>
      <c r="V507" s="173">
        <v>7.9824386350029933E-2</v>
      </c>
      <c r="W507" s="173">
        <v>3.9912193175014966E-2</v>
      </c>
      <c r="X507" s="173">
        <v>0.95789263620035903</v>
      </c>
      <c r="Y507" s="174">
        <v>13.749750548792662</v>
      </c>
      <c r="Z507" s="290"/>
    </row>
    <row r="508" spans="2:27" ht="12" customHeight="1" x14ac:dyDescent="0.25">
      <c r="B508" s="189"/>
      <c r="C508" s="213"/>
      <c r="D508" s="214">
        <v>14115</v>
      </c>
      <c r="E508" s="385" t="s">
        <v>1</v>
      </c>
      <c r="F508" s="175">
        <v>1.2681544456252212</v>
      </c>
      <c r="G508" s="175">
        <v>0.19837052780729719</v>
      </c>
      <c r="H508" s="175">
        <v>4.0382571732199795</v>
      </c>
      <c r="I508" s="175">
        <v>0.36840240878498037</v>
      </c>
      <c r="J508" s="175">
        <v>1.2823237690400291</v>
      </c>
      <c r="K508" s="215">
        <v>77.215727948990406</v>
      </c>
      <c r="L508" s="175">
        <v>0.68721218561813668</v>
      </c>
      <c r="M508" s="175">
        <v>0.30464045341834928</v>
      </c>
      <c r="N508" s="175">
        <v>1.0768685795253279</v>
      </c>
      <c r="O508" s="175">
        <v>0.14877789585547291</v>
      </c>
      <c r="P508" s="175">
        <v>4.2507970244420844E-2</v>
      </c>
      <c r="Q508" s="175">
        <v>0.48175699610343597</v>
      </c>
      <c r="R508" s="175">
        <v>0.1558625575628764</v>
      </c>
      <c r="S508" s="175">
        <v>2.1253985122210422E-2</v>
      </c>
      <c r="T508" s="175">
        <v>0.54551895147006724</v>
      </c>
      <c r="U508" s="175">
        <v>2.833864682961389E-2</v>
      </c>
      <c r="V508" s="175">
        <v>7.7931278781438185E-2</v>
      </c>
      <c r="W508" s="175">
        <v>0.13460857244066599</v>
      </c>
      <c r="X508" s="175">
        <v>0.39674105561459438</v>
      </c>
      <c r="Y508" s="176">
        <v>11.52674459794545</v>
      </c>
      <c r="Z508" s="290"/>
    </row>
    <row r="509" spans="2:27" ht="12" customHeight="1" x14ac:dyDescent="0.25">
      <c r="B509" s="189"/>
      <c r="C509" s="213"/>
      <c r="D509" s="214">
        <v>1364</v>
      </c>
      <c r="E509" s="385" t="s">
        <v>12</v>
      </c>
      <c r="F509" s="173">
        <v>0.51319648093841641</v>
      </c>
      <c r="G509" s="173">
        <v>0.21994134897360701</v>
      </c>
      <c r="H509" s="173">
        <v>0.80645161290322576</v>
      </c>
      <c r="I509" s="173">
        <v>0.2932551319648094</v>
      </c>
      <c r="J509" s="173">
        <v>0.95307917888563065</v>
      </c>
      <c r="K509" s="173">
        <v>5.1319648093841641</v>
      </c>
      <c r="L509" s="215">
        <v>64.516129032258036</v>
      </c>
      <c r="M509" s="173">
        <v>5.8651026392961878</v>
      </c>
      <c r="N509" s="173">
        <v>2.7126099706744862</v>
      </c>
      <c r="O509" s="173">
        <v>5.0586510263929618</v>
      </c>
      <c r="P509" s="173">
        <v>0.2932551319648094</v>
      </c>
      <c r="Q509" s="173">
        <v>0.73313782991202348</v>
      </c>
      <c r="R509" s="173">
        <v>0.36656891495601179</v>
      </c>
      <c r="S509" s="173">
        <v>7.331378299120235E-2</v>
      </c>
      <c r="T509" s="173">
        <v>0.1466275659824047</v>
      </c>
      <c r="U509" s="173">
        <v>0.1466275659824047</v>
      </c>
      <c r="V509" s="173">
        <v>0.21994134897360701</v>
      </c>
      <c r="W509" s="173">
        <v>0</v>
      </c>
      <c r="X509" s="173">
        <v>0.43988269794721413</v>
      </c>
      <c r="Y509" s="174">
        <v>11.510263929618771</v>
      </c>
      <c r="Z509" s="290"/>
    </row>
    <row r="510" spans="2:27" ht="12" customHeight="1" x14ac:dyDescent="0.25">
      <c r="B510" s="189"/>
      <c r="C510" s="213"/>
      <c r="D510" s="214">
        <v>2780</v>
      </c>
      <c r="E510" s="385" t="s">
        <v>13</v>
      </c>
      <c r="F510" s="175">
        <v>0.25179856115107913</v>
      </c>
      <c r="G510" s="175">
        <v>3.5971223021582732E-2</v>
      </c>
      <c r="H510" s="175">
        <v>0.64748201438848907</v>
      </c>
      <c r="I510" s="175">
        <v>3.5971223021582739E-2</v>
      </c>
      <c r="J510" s="175">
        <v>0.82733812949640273</v>
      </c>
      <c r="K510" s="175">
        <v>2.158273381294963</v>
      </c>
      <c r="L510" s="175">
        <v>2.5179856115107908</v>
      </c>
      <c r="M510" s="215">
        <v>65.39568345323741</v>
      </c>
      <c r="N510" s="175">
        <v>2.122302158273381</v>
      </c>
      <c r="O510" s="175">
        <v>2.8057553956834531</v>
      </c>
      <c r="P510" s="175">
        <v>0.57553956834532372</v>
      </c>
      <c r="Q510" s="175">
        <v>0.53956834532374087</v>
      </c>
      <c r="R510" s="175">
        <v>0.39568345323741005</v>
      </c>
      <c r="S510" s="175">
        <v>7.1942446043165464E-2</v>
      </c>
      <c r="T510" s="175">
        <v>0.32374100719424459</v>
      </c>
      <c r="U510" s="175">
        <v>0</v>
      </c>
      <c r="V510" s="175">
        <v>0.39568345323741</v>
      </c>
      <c r="W510" s="175">
        <v>0.17985611510791369</v>
      </c>
      <c r="X510" s="175">
        <v>6.3669064748201443</v>
      </c>
      <c r="Y510" s="176">
        <v>14.352517985611509</v>
      </c>
      <c r="Z510" s="290"/>
    </row>
    <row r="511" spans="2:27" ht="12" customHeight="1" x14ac:dyDescent="0.25">
      <c r="B511" s="189"/>
      <c r="C511" s="213"/>
      <c r="D511" s="214">
        <v>8821</v>
      </c>
      <c r="E511" s="385" t="s">
        <v>4</v>
      </c>
      <c r="F511" s="173">
        <v>0.15871216415372411</v>
      </c>
      <c r="G511" s="173">
        <v>1.133658315383743E-2</v>
      </c>
      <c r="H511" s="173">
        <v>0.38544382723047271</v>
      </c>
      <c r="I511" s="173">
        <v>7.9356082076862025E-2</v>
      </c>
      <c r="J511" s="173">
        <v>0.27207799569209851</v>
      </c>
      <c r="K511" s="173">
        <v>3.1062237841514571</v>
      </c>
      <c r="L511" s="173">
        <v>0.35143407776896052</v>
      </c>
      <c r="M511" s="173">
        <v>3.6843895249971661</v>
      </c>
      <c r="N511" s="215">
        <v>71.771907946944779</v>
      </c>
      <c r="O511" s="173">
        <v>0.9862827343838565</v>
      </c>
      <c r="P511" s="173">
        <v>0.57816574084570915</v>
      </c>
      <c r="Q511" s="173">
        <v>1.23568756376828</v>
      </c>
      <c r="R511" s="173">
        <v>0.35143407776896052</v>
      </c>
      <c r="S511" s="173">
        <v>9.0692665230699465E-2</v>
      </c>
      <c r="T511" s="173">
        <v>0.72554132184559572</v>
      </c>
      <c r="U511" s="173">
        <v>0.48747307561500963</v>
      </c>
      <c r="V511" s="173">
        <v>0.31742432830744821</v>
      </c>
      <c r="W511" s="173">
        <v>0.27207799569209851</v>
      </c>
      <c r="X511" s="173">
        <v>1.439746060537354</v>
      </c>
      <c r="Y511" s="174">
        <v>13.694592449835618</v>
      </c>
      <c r="Z511" s="290"/>
    </row>
    <row r="512" spans="2:27" ht="12" customHeight="1" x14ac:dyDescent="0.25">
      <c r="B512" s="189"/>
      <c r="C512" s="213"/>
      <c r="D512" s="214">
        <v>1487</v>
      </c>
      <c r="E512" s="385" t="s">
        <v>14</v>
      </c>
      <c r="F512" s="175">
        <v>0.20174848688634828</v>
      </c>
      <c r="G512" s="175">
        <v>0</v>
      </c>
      <c r="H512" s="175">
        <v>0.13449899125756562</v>
      </c>
      <c r="I512" s="175">
        <v>0</v>
      </c>
      <c r="J512" s="175">
        <v>6.7249495628782782E-2</v>
      </c>
      <c r="K512" s="175">
        <v>1.6812373907195699</v>
      </c>
      <c r="L512" s="175">
        <v>0.13449899125756562</v>
      </c>
      <c r="M512" s="175">
        <v>0.80699394754539333</v>
      </c>
      <c r="N512" s="175">
        <v>2.958977807666443</v>
      </c>
      <c r="O512" s="215">
        <v>57.431069266980508</v>
      </c>
      <c r="P512" s="175">
        <v>10.1546738399462</v>
      </c>
      <c r="Q512" s="175">
        <v>3.4297242770679222</v>
      </c>
      <c r="R512" s="175">
        <v>1.3449899125756559</v>
      </c>
      <c r="S512" s="175">
        <v>0.53799596503026226</v>
      </c>
      <c r="T512" s="175">
        <v>2.824478816408877</v>
      </c>
      <c r="U512" s="175">
        <v>0.26899798251513107</v>
      </c>
      <c r="V512" s="175">
        <v>1.0087424344317419</v>
      </c>
      <c r="W512" s="175">
        <v>0.73974445191661042</v>
      </c>
      <c r="X512" s="175">
        <v>1.6812373907195699</v>
      </c>
      <c r="Y512" s="176">
        <v>14.59314055144586</v>
      </c>
      <c r="Z512" s="290"/>
    </row>
    <row r="513" spans="2:26" ht="12" customHeight="1" x14ac:dyDescent="0.25">
      <c r="B513" s="189"/>
      <c r="C513" s="213"/>
      <c r="D513" s="214">
        <v>889</v>
      </c>
      <c r="E513" s="385" t="s">
        <v>15</v>
      </c>
      <c r="F513" s="173">
        <v>0</v>
      </c>
      <c r="G513" s="173">
        <v>0</v>
      </c>
      <c r="H513" s="173">
        <v>0.33745781777277839</v>
      </c>
      <c r="I513" s="173">
        <v>0</v>
      </c>
      <c r="J513" s="173">
        <v>0.22497187851518557</v>
      </c>
      <c r="K513" s="173">
        <v>0.67491563554555678</v>
      </c>
      <c r="L513" s="173">
        <v>0</v>
      </c>
      <c r="M513" s="173">
        <v>1.6872890888638921</v>
      </c>
      <c r="N513" s="173">
        <v>2.9246344206974131</v>
      </c>
      <c r="O513" s="173">
        <v>2.2497187851518561</v>
      </c>
      <c r="P513" s="215">
        <v>62.879640044994375</v>
      </c>
      <c r="Q513" s="173">
        <v>4.3869516310461201</v>
      </c>
      <c r="R513" s="173">
        <v>1.349831271091114</v>
      </c>
      <c r="S513" s="173">
        <v>1.5748031496062989</v>
      </c>
      <c r="T513" s="173">
        <v>1.349831271091114</v>
      </c>
      <c r="U513" s="173">
        <v>0.22497187851518557</v>
      </c>
      <c r="V513" s="173">
        <v>1.0123734533183351</v>
      </c>
      <c r="W513" s="173">
        <v>0.67491563554555689</v>
      </c>
      <c r="X513" s="173">
        <v>1.124859392575928</v>
      </c>
      <c r="Y513" s="174">
        <v>17.322834645669293</v>
      </c>
      <c r="Z513" s="290"/>
    </row>
    <row r="514" spans="2:26" ht="12" customHeight="1" x14ac:dyDescent="0.25">
      <c r="B514" s="189"/>
      <c r="C514" s="213"/>
      <c r="D514" s="214">
        <v>2226</v>
      </c>
      <c r="E514" s="385" t="s">
        <v>5</v>
      </c>
      <c r="F514" s="175">
        <v>0</v>
      </c>
      <c r="G514" s="175">
        <v>0</v>
      </c>
      <c r="H514" s="175">
        <v>0</v>
      </c>
      <c r="I514" s="175">
        <v>0</v>
      </c>
      <c r="J514" s="175">
        <v>8.9847259658580425E-2</v>
      </c>
      <c r="K514" s="175">
        <v>1.5723270440251569</v>
      </c>
      <c r="L514" s="175">
        <v>0.13477088948787061</v>
      </c>
      <c r="M514" s="175">
        <v>0.22461814914645101</v>
      </c>
      <c r="N514" s="175">
        <v>4.3575920934411494</v>
      </c>
      <c r="O514" s="175">
        <v>1.033243486073675</v>
      </c>
      <c r="P514" s="175">
        <v>1.3477088948787059</v>
      </c>
      <c r="Q514" s="215">
        <v>63.117699910152744</v>
      </c>
      <c r="R514" s="175">
        <v>1.033243486073675</v>
      </c>
      <c r="S514" s="175">
        <v>1.527403414195867</v>
      </c>
      <c r="T514" s="175">
        <v>5.6603773584905666</v>
      </c>
      <c r="U514" s="175">
        <v>0.62893081761006298</v>
      </c>
      <c r="V514" s="175">
        <v>3.1895777178796045</v>
      </c>
      <c r="W514" s="175">
        <v>2.2012578616352201</v>
      </c>
      <c r="X514" s="175">
        <v>1.2129380053908361</v>
      </c>
      <c r="Y514" s="176">
        <v>12.66846361185984</v>
      </c>
      <c r="Z514" s="290"/>
    </row>
    <row r="515" spans="2:26" ht="12" customHeight="1" x14ac:dyDescent="0.25">
      <c r="B515" s="189"/>
      <c r="C515" s="213"/>
      <c r="D515" s="214">
        <v>435</v>
      </c>
      <c r="E515" s="385" t="s">
        <v>16</v>
      </c>
      <c r="F515" s="173">
        <v>0</v>
      </c>
      <c r="G515" s="173">
        <v>0</v>
      </c>
      <c r="H515" s="173">
        <v>0</v>
      </c>
      <c r="I515" s="173">
        <v>0</v>
      </c>
      <c r="J515" s="173">
        <v>0</v>
      </c>
      <c r="K515" s="173">
        <v>0.22988505747126442</v>
      </c>
      <c r="L515" s="173">
        <v>0</v>
      </c>
      <c r="M515" s="173">
        <v>0</v>
      </c>
      <c r="N515" s="173">
        <v>0.91954022988505746</v>
      </c>
      <c r="O515" s="173">
        <v>0.45977011494252873</v>
      </c>
      <c r="P515" s="173">
        <v>2.298850574712644</v>
      </c>
      <c r="Q515" s="173">
        <v>4.8275862068965516</v>
      </c>
      <c r="R515" s="215">
        <v>54.942528735632187</v>
      </c>
      <c r="S515" s="173">
        <v>6.4367816091954024</v>
      </c>
      <c r="T515" s="173">
        <v>7.3563218390804597</v>
      </c>
      <c r="U515" s="173">
        <v>0.68965517241379315</v>
      </c>
      <c r="V515" s="173">
        <v>1.8390804597701149</v>
      </c>
      <c r="W515" s="173">
        <v>3.9080459770114944</v>
      </c>
      <c r="X515" s="173">
        <v>2.5287356321839081</v>
      </c>
      <c r="Y515" s="174">
        <v>13.563218390804598</v>
      </c>
      <c r="Z515" s="290"/>
    </row>
    <row r="516" spans="2:26" ht="12" customHeight="1" x14ac:dyDescent="0.25">
      <c r="B516" s="189"/>
      <c r="C516" s="213"/>
      <c r="D516" s="214">
        <v>210</v>
      </c>
      <c r="E516" s="385" t="s">
        <v>17</v>
      </c>
      <c r="F516" s="175">
        <v>0</v>
      </c>
      <c r="G516" s="175">
        <v>0</v>
      </c>
      <c r="H516" s="175">
        <v>0</v>
      </c>
      <c r="I516" s="175">
        <v>0</v>
      </c>
      <c r="J516" s="175">
        <v>0</v>
      </c>
      <c r="K516" s="175">
        <v>0</v>
      </c>
      <c r="L516" s="175">
        <v>0</v>
      </c>
      <c r="M516" s="175">
        <v>0</v>
      </c>
      <c r="N516" s="175">
        <v>0.95238095238095233</v>
      </c>
      <c r="O516" s="175">
        <v>0.95238095238095244</v>
      </c>
      <c r="P516" s="175">
        <v>1.4285714285714279</v>
      </c>
      <c r="Q516" s="175">
        <v>2.3809523809523814</v>
      </c>
      <c r="R516" s="175">
        <v>2.8571428571428572</v>
      </c>
      <c r="S516" s="215">
        <v>38.095238095238088</v>
      </c>
      <c r="T516" s="175">
        <v>28.571428571428569</v>
      </c>
      <c r="U516" s="175">
        <v>2.3809523809523814</v>
      </c>
      <c r="V516" s="175">
        <v>8.0952380952380949</v>
      </c>
      <c r="W516" s="175">
        <v>3.8095238095238098</v>
      </c>
      <c r="X516" s="175">
        <v>4.7619047619047628</v>
      </c>
      <c r="Y516" s="176">
        <v>5.7142857142857144</v>
      </c>
      <c r="Z516" s="290"/>
    </row>
    <row r="517" spans="2:26" ht="12" customHeight="1" x14ac:dyDescent="0.25">
      <c r="B517" s="189"/>
      <c r="C517" s="213"/>
      <c r="D517" s="214">
        <v>1375</v>
      </c>
      <c r="E517" s="385" t="s">
        <v>6</v>
      </c>
      <c r="F517" s="173">
        <v>0.21818181818181812</v>
      </c>
      <c r="G517" s="173">
        <v>0</v>
      </c>
      <c r="H517" s="173">
        <v>7.2727272727272724E-2</v>
      </c>
      <c r="I517" s="173">
        <v>0</v>
      </c>
      <c r="J517" s="173">
        <v>0</v>
      </c>
      <c r="K517" s="173">
        <v>7.2727272727272738E-2</v>
      </c>
      <c r="L517" s="173">
        <v>0</v>
      </c>
      <c r="M517" s="173">
        <v>7.2727272727272724E-2</v>
      </c>
      <c r="N517" s="173">
        <v>0.94545454545454555</v>
      </c>
      <c r="O517" s="173">
        <v>0.29090909090909089</v>
      </c>
      <c r="P517" s="173">
        <v>0.21818181818181812</v>
      </c>
      <c r="Q517" s="173">
        <v>1.8181818181818181</v>
      </c>
      <c r="R517" s="173">
        <v>0.4363636363636364</v>
      </c>
      <c r="S517" s="173">
        <v>0.72727272727272729</v>
      </c>
      <c r="T517" s="215">
        <v>61.890909090909084</v>
      </c>
      <c r="U517" s="173">
        <v>3.709090909090909</v>
      </c>
      <c r="V517" s="173">
        <v>4.7272727272727275</v>
      </c>
      <c r="W517" s="173">
        <v>8.2181818181818169</v>
      </c>
      <c r="X517" s="173">
        <v>5.0909090909090908</v>
      </c>
      <c r="Y517" s="174">
        <v>11.49090909090909</v>
      </c>
      <c r="Z517" s="290"/>
    </row>
    <row r="518" spans="2:26" ht="12" customHeight="1" x14ac:dyDescent="0.25">
      <c r="B518" s="189"/>
      <c r="C518" s="213"/>
      <c r="D518" s="214">
        <v>319</v>
      </c>
      <c r="E518" s="385" t="s">
        <v>18</v>
      </c>
      <c r="F518" s="175">
        <v>0</v>
      </c>
      <c r="G518" s="175">
        <v>0</v>
      </c>
      <c r="H518" s="175">
        <v>0</v>
      </c>
      <c r="I518" s="175">
        <v>0</v>
      </c>
      <c r="J518" s="175">
        <v>0</v>
      </c>
      <c r="K518" s="175">
        <v>0</v>
      </c>
      <c r="L518" s="175">
        <v>0</v>
      </c>
      <c r="M518" s="175">
        <v>0</v>
      </c>
      <c r="N518" s="175">
        <v>0.31347962382445138</v>
      </c>
      <c r="O518" s="175">
        <v>0</v>
      </c>
      <c r="P518" s="175">
        <v>0</v>
      </c>
      <c r="Q518" s="175">
        <v>0.31347962382445138</v>
      </c>
      <c r="R518" s="175">
        <v>0</v>
      </c>
      <c r="S518" s="175">
        <v>0.62695924764890276</v>
      </c>
      <c r="T518" s="175">
        <v>0.31347962382445138</v>
      </c>
      <c r="U518" s="215">
        <v>55.799373040752357</v>
      </c>
      <c r="V518" s="175">
        <v>9.4043887147335425</v>
      </c>
      <c r="W518" s="175">
        <v>10.9717868338558</v>
      </c>
      <c r="X518" s="175">
        <v>12.852664576802511</v>
      </c>
      <c r="Y518" s="176">
        <v>9.4043887147335408</v>
      </c>
      <c r="Z518" s="290"/>
    </row>
    <row r="519" spans="2:26" ht="12" customHeight="1" x14ac:dyDescent="0.25">
      <c r="B519" s="189"/>
      <c r="C519" s="220"/>
      <c r="D519" s="221">
        <v>594</v>
      </c>
      <c r="E519" s="386" t="s">
        <v>21</v>
      </c>
      <c r="F519" s="180">
        <v>0</v>
      </c>
      <c r="G519" s="180">
        <v>0</v>
      </c>
      <c r="H519" s="180">
        <v>0</v>
      </c>
      <c r="I519" s="180">
        <v>0</v>
      </c>
      <c r="J519" s="180">
        <v>0</v>
      </c>
      <c r="K519" s="180">
        <v>0</v>
      </c>
      <c r="L519" s="180">
        <v>0</v>
      </c>
      <c r="M519" s="180">
        <v>0</v>
      </c>
      <c r="N519" s="180">
        <v>0</v>
      </c>
      <c r="O519" s="180">
        <v>0</v>
      </c>
      <c r="P519" s="180">
        <v>0</v>
      </c>
      <c r="Q519" s="180">
        <v>0.33670033670033667</v>
      </c>
      <c r="R519" s="180">
        <v>0.50505050505050508</v>
      </c>
      <c r="S519" s="180">
        <v>0.50505050505050508</v>
      </c>
      <c r="T519" s="180">
        <v>0.84175084175084169</v>
      </c>
      <c r="U519" s="180">
        <v>0</v>
      </c>
      <c r="V519" s="222">
        <v>54.713804713804713</v>
      </c>
      <c r="W519" s="180">
        <v>32.828282828282816</v>
      </c>
      <c r="X519" s="180">
        <v>2.5252525252525251</v>
      </c>
      <c r="Y519" s="181">
        <v>7.7441077441077439</v>
      </c>
      <c r="Z519" s="290"/>
    </row>
    <row r="520" spans="2:26" ht="12" customHeight="1" x14ac:dyDescent="0.25">
      <c r="B520" s="189"/>
      <c r="C520" s="246"/>
      <c r="D520" s="246"/>
      <c r="E520" s="265"/>
      <c r="F520" s="246"/>
      <c r="G520" s="246"/>
      <c r="H520" s="246"/>
      <c r="I520" s="246"/>
      <c r="J520" s="246"/>
      <c r="K520" s="246"/>
      <c r="L520" s="246"/>
      <c r="M520" s="279"/>
      <c r="N520" s="246"/>
      <c r="O520" s="246"/>
      <c r="P520" s="252"/>
      <c r="Q520" s="252"/>
      <c r="R520" s="252"/>
      <c r="S520" s="252"/>
      <c r="T520" s="252"/>
      <c r="U520" s="252"/>
      <c r="V520" s="252"/>
      <c r="W520" s="252"/>
      <c r="X520" s="252"/>
      <c r="Y520" s="252"/>
      <c r="Z520" s="119"/>
    </row>
    <row r="521" spans="2:26" ht="12" customHeight="1" x14ac:dyDescent="0.25">
      <c r="B521" s="189"/>
      <c r="C521" s="246"/>
      <c r="D521" s="246"/>
      <c r="E521" s="265"/>
      <c r="F521" s="246"/>
      <c r="G521" s="246"/>
      <c r="H521" s="246"/>
      <c r="I521" s="246"/>
      <c r="J521" s="246"/>
      <c r="K521" s="246"/>
      <c r="L521" s="246"/>
      <c r="M521" s="279"/>
      <c r="N521" s="246"/>
      <c r="O521" s="246"/>
      <c r="P521" s="252"/>
      <c r="Q521" s="252"/>
      <c r="R521" s="252"/>
      <c r="S521" s="252"/>
      <c r="T521" s="252"/>
      <c r="U521" s="252"/>
      <c r="V521" s="252"/>
      <c r="W521" s="252"/>
      <c r="X521" s="252"/>
      <c r="Y521" s="252"/>
      <c r="Z521" s="119"/>
    </row>
    <row r="522" spans="2:26" ht="16.5" customHeight="1" x14ac:dyDescent="0.25">
      <c r="B522" s="189"/>
      <c r="C522" s="259" t="s">
        <v>240</v>
      </c>
      <c r="D522" s="259"/>
      <c r="E522" s="265"/>
      <c r="F522" s="246"/>
      <c r="G522" s="246"/>
      <c r="H522" s="246"/>
      <c r="I522" s="246"/>
      <c r="J522" s="246"/>
      <c r="K522" s="246"/>
      <c r="L522" s="246"/>
      <c r="M522" s="279"/>
      <c r="N522" s="246"/>
      <c r="O522" s="246"/>
      <c r="P522" s="252"/>
      <c r="Q522" s="252"/>
      <c r="R522" s="252"/>
      <c r="S522" s="252"/>
      <c r="T522" s="252"/>
      <c r="U522" s="252"/>
      <c r="V522" s="252"/>
      <c r="W522" s="252"/>
      <c r="X522" s="252"/>
      <c r="Y522" s="252"/>
      <c r="Z522" s="119"/>
    </row>
    <row r="523" spans="2:26" ht="21" customHeight="1" x14ac:dyDescent="0.25">
      <c r="B523" s="189"/>
      <c r="C523" s="208"/>
      <c r="D523" s="209" t="s">
        <v>86</v>
      </c>
      <c r="E523" s="168" t="s">
        <v>19</v>
      </c>
      <c r="F523" s="169" t="s">
        <v>3</v>
      </c>
      <c r="G523" s="169" t="s">
        <v>9</v>
      </c>
      <c r="H523" s="169" t="s">
        <v>2</v>
      </c>
      <c r="I523" s="169" t="s">
        <v>10</v>
      </c>
      <c r="J523" s="169" t="s">
        <v>11</v>
      </c>
      <c r="K523" s="169" t="s">
        <v>1</v>
      </c>
      <c r="L523" s="169" t="s">
        <v>12</v>
      </c>
      <c r="M523" s="169" t="s">
        <v>13</v>
      </c>
      <c r="N523" s="169" t="s">
        <v>4</v>
      </c>
      <c r="O523" s="169" t="s">
        <v>14</v>
      </c>
      <c r="P523" s="169" t="s">
        <v>15</v>
      </c>
      <c r="Q523" s="169" t="s">
        <v>5</v>
      </c>
      <c r="R523" s="169" t="s">
        <v>16</v>
      </c>
      <c r="S523" s="169" t="s">
        <v>17</v>
      </c>
      <c r="T523" s="169" t="s">
        <v>6</v>
      </c>
      <c r="U523" s="169" t="s">
        <v>18</v>
      </c>
      <c r="V523" s="169" t="s">
        <v>21</v>
      </c>
      <c r="W523" s="169" t="s">
        <v>35</v>
      </c>
      <c r="X523" s="169" t="s">
        <v>34</v>
      </c>
      <c r="Y523" s="170" t="s">
        <v>33</v>
      </c>
      <c r="Z523" s="119"/>
    </row>
    <row r="524" spans="2:26" ht="12" customHeight="1" x14ac:dyDescent="0.25">
      <c r="B524" s="189"/>
      <c r="C524" s="213"/>
      <c r="D524" s="214">
        <v>1465</v>
      </c>
      <c r="E524" s="385" t="s">
        <v>3</v>
      </c>
      <c r="F524" s="215">
        <v>76.109215017064841</v>
      </c>
      <c r="G524" s="173">
        <v>0</v>
      </c>
      <c r="H524" s="173">
        <v>0.136518771331058</v>
      </c>
      <c r="I524" s="173">
        <v>0</v>
      </c>
      <c r="J524" s="173">
        <v>0</v>
      </c>
      <c r="K524" s="173">
        <v>0</v>
      </c>
      <c r="L524" s="173">
        <v>0</v>
      </c>
      <c r="M524" s="173">
        <v>0</v>
      </c>
      <c r="N524" s="173">
        <v>6.8259385665529013E-2</v>
      </c>
      <c r="O524" s="173">
        <v>0</v>
      </c>
      <c r="P524" s="173">
        <v>0</v>
      </c>
      <c r="Q524" s="173">
        <v>0</v>
      </c>
      <c r="R524" s="173">
        <v>0</v>
      </c>
      <c r="S524" s="173">
        <v>0</v>
      </c>
      <c r="T524" s="173">
        <v>0</v>
      </c>
      <c r="U524" s="173">
        <v>0</v>
      </c>
      <c r="V524" s="173">
        <v>0</v>
      </c>
      <c r="W524" s="173">
        <v>0</v>
      </c>
      <c r="X524" s="173">
        <v>6.8259385665529013E-2</v>
      </c>
      <c r="Y524" s="174">
        <v>23.617747440273039</v>
      </c>
      <c r="Z524" s="290"/>
    </row>
    <row r="525" spans="2:26" ht="12" customHeight="1" x14ac:dyDescent="0.25">
      <c r="B525" s="189"/>
      <c r="C525" s="213"/>
      <c r="D525" s="214">
        <v>30</v>
      </c>
      <c r="E525" s="385" t="s">
        <v>9</v>
      </c>
      <c r="F525" s="175">
        <v>26.666666666666671</v>
      </c>
      <c r="G525" s="215">
        <v>46.666666666666664</v>
      </c>
      <c r="H525" s="175">
        <v>0</v>
      </c>
      <c r="I525" s="175">
        <v>0</v>
      </c>
      <c r="J525" s="175">
        <v>0</v>
      </c>
      <c r="K525" s="175">
        <v>0</v>
      </c>
      <c r="L525" s="175">
        <v>0</v>
      </c>
      <c r="M525" s="175">
        <v>0</v>
      </c>
      <c r="N525" s="175">
        <v>0</v>
      </c>
      <c r="O525" s="175">
        <v>0</v>
      </c>
      <c r="P525" s="175">
        <v>0</v>
      </c>
      <c r="Q525" s="175">
        <v>0</v>
      </c>
      <c r="R525" s="175">
        <v>0</v>
      </c>
      <c r="S525" s="175">
        <v>0</v>
      </c>
      <c r="T525" s="175">
        <v>0</v>
      </c>
      <c r="U525" s="175">
        <v>0</v>
      </c>
      <c r="V525" s="175">
        <v>0</v>
      </c>
      <c r="W525" s="175">
        <v>0</v>
      </c>
      <c r="X525" s="175">
        <v>0</v>
      </c>
      <c r="Y525" s="176">
        <v>26.666666666666671</v>
      </c>
      <c r="Z525" s="290"/>
    </row>
    <row r="526" spans="2:26" ht="12" customHeight="1" x14ac:dyDescent="0.25">
      <c r="B526" s="189"/>
      <c r="C526" s="213"/>
      <c r="D526" s="214">
        <v>351</v>
      </c>
      <c r="E526" s="385" t="s">
        <v>2</v>
      </c>
      <c r="F526" s="173">
        <v>22.50712250712251</v>
      </c>
      <c r="G526" s="173">
        <v>2.2792022792022788</v>
      </c>
      <c r="H526" s="215">
        <v>56.125356125356127</v>
      </c>
      <c r="I526" s="173">
        <v>0</v>
      </c>
      <c r="J526" s="173">
        <v>0</v>
      </c>
      <c r="K526" s="173">
        <v>0.28490028490028491</v>
      </c>
      <c r="L526" s="173">
        <v>0</v>
      </c>
      <c r="M526" s="173">
        <v>0</v>
      </c>
      <c r="N526" s="173">
        <v>0</v>
      </c>
      <c r="O526" s="173">
        <v>0</v>
      </c>
      <c r="P526" s="173">
        <v>0</v>
      </c>
      <c r="Q526" s="173">
        <v>0</v>
      </c>
      <c r="R526" s="173">
        <v>0</v>
      </c>
      <c r="S526" s="173">
        <v>0</v>
      </c>
      <c r="T526" s="173">
        <v>0</v>
      </c>
      <c r="U526" s="173">
        <v>0</v>
      </c>
      <c r="V526" s="173">
        <v>0</v>
      </c>
      <c r="W526" s="173">
        <v>0</v>
      </c>
      <c r="X526" s="173">
        <v>0</v>
      </c>
      <c r="Y526" s="174">
        <v>18.803418803418801</v>
      </c>
      <c r="Z526" s="290"/>
    </row>
    <row r="527" spans="2:26" ht="12" customHeight="1" x14ac:dyDescent="0.25">
      <c r="B527" s="189"/>
      <c r="C527" s="213"/>
      <c r="D527" s="214">
        <v>15</v>
      </c>
      <c r="E527" s="385" t="s">
        <v>10</v>
      </c>
      <c r="F527" s="175">
        <v>6.666666666666667</v>
      </c>
      <c r="G527" s="175">
        <v>13.33333333333333</v>
      </c>
      <c r="H527" s="175">
        <v>6.666666666666667</v>
      </c>
      <c r="I527" s="215">
        <v>66.666666666666657</v>
      </c>
      <c r="J527" s="175">
        <v>0</v>
      </c>
      <c r="K527" s="175">
        <v>0</v>
      </c>
      <c r="L527" s="175">
        <v>0</v>
      </c>
      <c r="M527" s="175">
        <v>0</v>
      </c>
      <c r="N527" s="175">
        <v>0</v>
      </c>
      <c r="O527" s="175">
        <v>0</v>
      </c>
      <c r="P527" s="175">
        <v>0</v>
      </c>
      <c r="Q527" s="175">
        <v>0</v>
      </c>
      <c r="R527" s="175">
        <v>0</v>
      </c>
      <c r="S527" s="175">
        <v>0</v>
      </c>
      <c r="T527" s="175">
        <v>0</v>
      </c>
      <c r="U527" s="175">
        <v>0</v>
      </c>
      <c r="V527" s="175">
        <v>0</v>
      </c>
      <c r="W527" s="175">
        <v>0</v>
      </c>
      <c r="X527" s="175">
        <v>0</v>
      </c>
      <c r="Y527" s="176">
        <v>6.666666666666667</v>
      </c>
      <c r="Z527" s="290"/>
    </row>
    <row r="528" spans="2:26" ht="12" customHeight="1" x14ac:dyDescent="0.25">
      <c r="B528" s="189"/>
      <c r="C528" s="213"/>
      <c r="D528" s="214">
        <v>95</v>
      </c>
      <c r="E528" s="385" t="s">
        <v>11</v>
      </c>
      <c r="F528" s="173">
        <v>0</v>
      </c>
      <c r="G528" s="173">
        <v>2.1052631578947372</v>
      </c>
      <c r="H528" s="173">
        <v>10.52631578947368</v>
      </c>
      <c r="I528" s="173">
        <v>2.1052631578947372</v>
      </c>
      <c r="J528" s="215">
        <v>68.421052631578945</v>
      </c>
      <c r="K528" s="173">
        <v>0</v>
      </c>
      <c r="L528" s="173">
        <v>0</v>
      </c>
      <c r="M528" s="173">
        <v>0</v>
      </c>
      <c r="N528" s="173">
        <v>0</v>
      </c>
      <c r="O528" s="173">
        <v>0</v>
      </c>
      <c r="P528" s="173">
        <v>0</v>
      </c>
      <c r="Q528" s="173">
        <v>0</v>
      </c>
      <c r="R528" s="173">
        <v>0</v>
      </c>
      <c r="S528" s="173">
        <v>0</v>
      </c>
      <c r="T528" s="173">
        <v>0</v>
      </c>
      <c r="U528" s="173">
        <v>0</v>
      </c>
      <c r="V528" s="173">
        <v>0</v>
      </c>
      <c r="W528" s="173">
        <v>0</v>
      </c>
      <c r="X528" s="173">
        <v>1.0526315789473681</v>
      </c>
      <c r="Y528" s="174">
        <v>15.789473684210531</v>
      </c>
      <c r="Z528" s="290"/>
    </row>
    <row r="529" spans="1:27" ht="12" customHeight="1" x14ac:dyDescent="0.25">
      <c r="B529" s="189"/>
      <c r="C529" s="213"/>
      <c r="D529" s="214">
        <v>549</v>
      </c>
      <c r="E529" s="385" t="s">
        <v>1</v>
      </c>
      <c r="F529" s="175">
        <v>1.821493624772313</v>
      </c>
      <c r="G529" s="175">
        <v>0.36429872495446269</v>
      </c>
      <c r="H529" s="175">
        <v>10.20036429872496</v>
      </c>
      <c r="I529" s="175">
        <v>0</v>
      </c>
      <c r="J529" s="175">
        <v>0.91074681238615673</v>
      </c>
      <c r="K529" s="215">
        <v>72.131147540983605</v>
      </c>
      <c r="L529" s="175">
        <v>0</v>
      </c>
      <c r="M529" s="175">
        <v>0.18214936247723132</v>
      </c>
      <c r="N529" s="175">
        <v>0.18214936247723132</v>
      </c>
      <c r="O529" s="175">
        <v>0.18214936247723132</v>
      </c>
      <c r="P529" s="175">
        <v>0</v>
      </c>
      <c r="Q529" s="175">
        <v>0</v>
      </c>
      <c r="R529" s="175">
        <v>0</v>
      </c>
      <c r="S529" s="175">
        <v>0</v>
      </c>
      <c r="T529" s="175">
        <v>0</v>
      </c>
      <c r="U529" s="175">
        <v>0</v>
      </c>
      <c r="V529" s="175">
        <v>0</v>
      </c>
      <c r="W529" s="175">
        <v>0.18214936247723132</v>
      </c>
      <c r="X529" s="175">
        <v>0</v>
      </c>
      <c r="Y529" s="176">
        <v>13.843351548269581</v>
      </c>
      <c r="Z529" s="290"/>
    </row>
    <row r="530" spans="1:27" ht="12" customHeight="1" x14ac:dyDescent="0.25">
      <c r="B530" s="189"/>
      <c r="C530" s="213"/>
      <c r="D530" s="214">
        <v>58</v>
      </c>
      <c r="E530" s="385" t="s">
        <v>12</v>
      </c>
      <c r="F530" s="173">
        <v>0</v>
      </c>
      <c r="G530" s="173">
        <v>1.7241379310344831</v>
      </c>
      <c r="H530" s="173">
        <v>5.1724137931034484</v>
      </c>
      <c r="I530" s="173">
        <v>1.7241379310344831</v>
      </c>
      <c r="J530" s="173">
        <v>3.4482758620689649</v>
      </c>
      <c r="K530" s="173">
        <v>5.1724137931034484</v>
      </c>
      <c r="L530" s="215">
        <v>56.896551724137936</v>
      </c>
      <c r="M530" s="173">
        <v>0</v>
      </c>
      <c r="N530" s="173">
        <v>1.7241379310344831</v>
      </c>
      <c r="O530" s="173">
        <v>0</v>
      </c>
      <c r="P530" s="173">
        <v>0</v>
      </c>
      <c r="Q530" s="173">
        <v>1.7241379310344831</v>
      </c>
      <c r="R530" s="173">
        <v>0</v>
      </c>
      <c r="S530" s="173">
        <v>0</v>
      </c>
      <c r="T530" s="173">
        <v>0</v>
      </c>
      <c r="U530" s="173">
        <v>0</v>
      </c>
      <c r="V530" s="173">
        <v>0</v>
      </c>
      <c r="W530" s="173">
        <v>0</v>
      </c>
      <c r="X530" s="173">
        <v>0</v>
      </c>
      <c r="Y530" s="174">
        <v>22.413793103448278</v>
      </c>
      <c r="Z530" s="290"/>
    </row>
    <row r="531" spans="1:27" ht="12" customHeight="1" x14ac:dyDescent="0.25">
      <c r="B531" s="189"/>
      <c r="C531" s="213"/>
      <c r="D531" s="214">
        <v>52</v>
      </c>
      <c r="E531" s="385" t="s">
        <v>13</v>
      </c>
      <c r="F531" s="175">
        <v>1.9230769230769229</v>
      </c>
      <c r="G531" s="175">
        <v>0</v>
      </c>
      <c r="H531" s="175">
        <v>5.7692307692307701</v>
      </c>
      <c r="I531" s="175">
        <v>0</v>
      </c>
      <c r="J531" s="175">
        <v>5.7692307692307701</v>
      </c>
      <c r="K531" s="175">
        <v>5.7692307692307701</v>
      </c>
      <c r="L531" s="175">
        <v>9.6153846153846168</v>
      </c>
      <c r="M531" s="215">
        <v>57.692307692307686</v>
      </c>
      <c r="N531" s="175">
        <v>0</v>
      </c>
      <c r="O531" s="175">
        <v>0</v>
      </c>
      <c r="P531" s="175">
        <v>0</v>
      </c>
      <c r="Q531" s="175">
        <v>0</v>
      </c>
      <c r="R531" s="175">
        <v>0</v>
      </c>
      <c r="S531" s="175">
        <v>0</v>
      </c>
      <c r="T531" s="175">
        <v>0</v>
      </c>
      <c r="U531" s="175">
        <v>0</v>
      </c>
      <c r="V531" s="175">
        <v>1.9230769230769229</v>
      </c>
      <c r="W531" s="175">
        <v>0</v>
      </c>
      <c r="X531" s="175">
        <v>0</v>
      </c>
      <c r="Y531" s="176">
        <v>11.53846153846154</v>
      </c>
      <c r="Z531" s="290"/>
    </row>
    <row r="532" spans="1:27" ht="12" customHeight="1" x14ac:dyDescent="0.25">
      <c r="B532" s="189"/>
      <c r="C532" s="213"/>
      <c r="D532" s="214">
        <v>254</v>
      </c>
      <c r="E532" s="385" t="s">
        <v>4</v>
      </c>
      <c r="F532" s="173">
        <v>0</v>
      </c>
      <c r="G532" s="173">
        <v>0</v>
      </c>
      <c r="H532" s="173">
        <v>0.78740157480314954</v>
      </c>
      <c r="I532" s="173">
        <v>0</v>
      </c>
      <c r="J532" s="173">
        <v>0.78740157480314954</v>
      </c>
      <c r="K532" s="173">
        <v>9.0551181102362204</v>
      </c>
      <c r="L532" s="173">
        <v>0.78740157480314954</v>
      </c>
      <c r="M532" s="173">
        <v>1.1811023622047241</v>
      </c>
      <c r="N532" s="215">
        <v>71.259842519685037</v>
      </c>
      <c r="O532" s="173">
        <v>0.39370078740157477</v>
      </c>
      <c r="P532" s="173">
        <v>0.39370078740157477</v>
      </c>
      <c r="Q532" s="173">
        <v>1.9685039370078741</v>
      </c>
      <c r="R532" s="173">
        <v>0</v>
      </c>
      <c r="S532" s="173">
        <v>0</v>
      </c>
      <c r="T532" s="173">
        <v>1.9685039370078741</v>
      </c>
      <c r="U532" s="173">
        <v>0.39370078740157477</v>
      </c>
      <c r="V532" s="173">
        <v>0.78740157480314954</v>
      </c>
      <c r="W532" s="173">
        <v>0</v>
      </c>
      <c r="X532" s="173">
        <v>0</v>
      </c>
      <c r="Y532" s="174">
        <v>10.236220472440941</v>
      </c>
      <c r="Z532" s="290"/>
    </row>
    <row r="533" spans="1:27" ht="12" customHeight="1" x14ac:dyDescent="0.25">
      <c r="B533" s="189"/>
      <c r="C533" s="213"/>
      <c r="D533" s="214">
        <v>46</v>
      </c>
      <c r="E533" s="385" t="s">
        <v>14</v>
      </c>
      <c r="F533" s="175">
        <v>0</v>
      </c>
      <c r="G533" s="175">
        <v>0</v>
      </c>
      <c r="H533" s="175">
        <v>0</v>
      </c>
      <c r="I533" s="175">
        <v>0</v>
      </c>
      <c r="J533" s="175">
        <v>2.1739130434782612</v>
      </c>
      <c r="K533" s="175">
        <v>6.5217391304347823</v>
      </c>
      <c r="L533" s="175">
        <v>0</v>
      </c>
      <c r="M533" s="175">
        <v>0</v>
      </c>
      <c r="N533" s="175">
        <v>2.1739130434782612</v>
      </c>
      <c r="O533" s="215">
        <v>65.217391304347828</v>
      </c>
      <c r="P533" s="175">
        <v>0</v>
      </c>
      <c r="Q533" s="175">
        <v>4.3478260869565224</v>
      </c>
      <c r="R533" s="175">
        <v>0</v>
      </c>
      <c r="S533" s="175">
        <v>0</v>
      </c>
      <c r="T533" s="175">
        <v>0</v>
      </c>
      <c r="U533" s="175">
        <v>0</v>
      </c>
      <c r="V533" s="175">
        <v>0</v>
      </c>
      <c r="W533" s="175">
        <v>0</v>
      </c>
      <c r="X533" s="175">
        <v>0</v>
      </c>
      <c r="Y533" s="176">
        <v>19.565217391304348</v>
      </c>
      <c r="Z533" s="290"/>
    </row>
    <row r="534" spans="1:27" ht="12" customHeight="1" x14ac:dyDescent="0.25">
      <c r="B534" s="189"/>
      <c r="C534" s="213"/>
      <c r="D534" s="214">
        <v>111</v>
      </c>
      <c r="E534" s="385" t="s">
        <v>15</v>
      </c>
      <c r="F534" s="173">
        <v>0</v>
      </c>
      <c r="G534" s="173">
        <v>0</v>
      </c>
      <c r="H534" s="173">
        <v>0</v>
      </c>
      <c r="I534" s="173">
        <v>0</v>
      </c>
      <c r="J534" s="173">
        <v>0</v>
      </c>
      <c r="K534" s="173">
        <v>0</v>
      </c>
      <c r="L534" s="173">
        <v>0</v>
      </c>
      <c r="M534" s="173">
        <v>1.801801801801802</v>
      </c>
      <c r="N534" s="173">
        <v>0.90090090090090091</v>
      </c>
      <c r="O534" s="173">
        <v>4.5045045045045047</v>
      </c>
      <c r="P534" s="215">
        <v>78.378378378378372</v>
      </c>
      <c r="Q534" s="173">
        <v>0</v>
      </c>
      <c r="R534" s="173">
        <v>0</v>
      </c>
      <c r="S534" s="173">
        <v>0</v>
      </c>
      <c r="T534" s="173">
        <v>0</v>
      </c>
      <c r="U534" s="173">
        <v>0</v>
      </c>
      <c r="V534" s="173">
        <v>0</v>
      </c>
      <c r="W534" s="173">
        <v>0</v>
      </c>
      <c r="X534" s="173">
        <v>0</v>
      </c>
      <c r="Y534" s="174">
        <v>14.414414414414409</v>
      </c>
      <c r="Z534" s="290"/>
    </row>
    <row r="535" spans="1:27" ht="12" customHeight="1" x14ac:dyDescent="0.25">
      <c r="B535" s="189"/>
      <c r="C535" s="213"/>
      <c r="D535" s="214">
        <v>107</v>
      </c>
      <c r="E535" s="385" t="s">
        <v>5</v>
      </c>
      <c r="F535" s="175">
        <v>0</v>
      </c>
      <c r="G535" s="175">
        <v>0</v>
      </c>
      <c r="H535" s="175">
        <v>0</v>
      </c>
      <c r="I535" s="175">
        <v>0</v>
      </c>
      <c r="J535" s="175">
        <v>0</v>
      </c>
      <c r="K535" s="175">
        <v>0</v>
      </c>
      <c r="L535" s="175">
        <v>0</v>
      </c>
      <c r="M535" s="175">
        <v>1.8691588785046731</v>
      </c>
      <c r="N535" s="175">
        <v>8.4112149532710276</v>
      </c>
      <c r="O535" s="175">
        <v>0.93457943925233633</v>
      </c>
      <c r="P535" s="175">
        <v>2.8037383177570088</v>
      </c>
      <c r="Q535" s="215">
        <v>65.420560747663544</v>
      </c>
      <c r="R535" s="175">
        <v>0</v>
      </c>
      <c r="S535" s="175">
        <v>0</v>
      </c>
      <c r="T535" s="175">
        <v>4.6728971962616823</v>
      </c>
      <c r="U535" s="175">
        <v>0.93457943925233633</v>
      </c>
      <c r="V535" s="175">
        <v>1.8691588785046731</v>
      </c>
      <c r="W535" s="175">
        <v>0.93457943925233633</v>
      </c>
      <c r="X535" s="175">
        <v>0.93457943925233633</v>
      </c>
      <c r="Y535" s="176">
        <v>11.21495327102804</v>
      </c>
      <c r="Z535" s="290"/>
    </row>
    <row r="536" spans="1:27" ht="12" customHeight="1" x14ac:dyDescent="0.25">
      <c r="B536" s="189"/>
      <c r="C536" s="213"/>
      <c r="D536" s="214">
        <v>13</v>
      </c>
      <c r="E536" s="385" t="s">
        <v>16</v>
      </c>
      <c r="F536" s="173">
        <v>0</v>
      </c>
      <c r="G536" s="173">
        <v>0</v>
      </c>
      <c r="H536" s="173">
        <v>0</v>
      </c>
      <c r="I536" s="173">
        <v>0</v>
      </c>
      <c r="J536" s="173">
        <v>0</v>
      </c>
      <c r="K536" s="173">
        <v>0</v>
      </c>
      <c r="L536" s="173">
        <v>0</v>
      </c>
      <c r="M536" s="173">
        <v>0</v>
      </c>
      <c r="N536" s="173">
        <v>0</v>
      </c>
      <c r="O536" s="173">
        <v>0</v>
      </c>
      <c r="P536" s="173">
        <v>0</v>
      </c>
      <c r="Q536" s="173">
        <v>7.6923076923076925</v>
      </c>
      <c r="R536" s="215">
        <v>69.230769230769226</v>
      </c>
      <c r="S536" s="173">
        <v>0</v>
      </c>
      <c r="T536" s="173">
        <v>0</v>
      </c>
      <c r="U536" s="173">
        <v>7.6923076923076925</v>
      </c>
      <c r="V536" s="173">
        <v>0</v>
      </c>
      <c r="W536" s="173">
        <v>0</v>
      </c>
      <c r="X536" s="173">
        <v>0</v>
      </c>
      <c r="Y536" s="174">
        <v>15.38461538461539</v>
      </c>
      <c r="Z536" s="290"/>
    </row>
    <row r="537" spans="1:27" ht="12" customHeight="1" x14ac:dyDescent="0.25">
      <c r="B537" s="189"/>
      <c r="C537" s="213"/>
      <c r="D537" s="214">
        <v>12</v>
      </c>
      <c r="E537" s="385" t="s">
        <v>17</v>
      </c>
      <c r="F537" s="175">
        <v>0</v>
      </c>
      <c r="G537" s="175">
        <v>0</v>
      </c>
      <c r="H537" s="175">
        <v>0</v>
      </c>
      <c r="I537" s="175">
        <v>0</v>
      </c>
      <c r="J537" s="175">
        <v>0</v>
      </c>
      <c r="K537" s="175">
        <v>0</v>
      </c>
      <c r="L537" s="175">
        <v>0</v>
      </c>
      <c r="M537" s="175">
        <v>0</v>
      </c>
      <c r="N537" s="175">
        <v>0</v>
      </c>
      <c r="O537" s="175">
        <v>0</v>
      </c>
      <c r="P537" s="175">
        <v>8.3333333333333321</v>
      </c>
      <c r="Q537" s="175">
        <v>0</v>
      </c>
      <c r="R537" s="175">
        <v>0</v>
      </c>
      <c r="S537" s="215">
        <v>66.666666666666657</v>
      </c>
      <c r="T537" s="175">
        <v>0</v>
      </c>
      <c r="U537" s="175">
        <v>0</v>
      </c>
      <c r="V537" s="175">
        <v>0</v>
      </c>
      <c r="W537" s="175">
        <v>0</v>
      </c>
      <c r="X537" s="175">
        <v>25</v>
      </c>
      <c r="Y537" s="176">
        <v>0</v>
      </c>
      <c r="Z537" s="290"/>
    </row>
    <row r="538" spans="1:27" ht="12" customHeight="1" x14ac:dyDescent="0.25">
      <c r="B538" s="189"/>
      <c r="C538" s="213"/>
      <c r="D538" s="214">
        <v>78</v>
      </c>
      <c r="E538" s="385" t="s">
        <v>6</v>
      </c>
      <c r="F538" s="173">
        <v>0</v>
      </c>
      <c r="G538" s="173">
        <v>0</v>
      </c>
      <c r="H538" s="173">
        <v>0</v>
      </c>
      <c r="I538" s="173">
        <v>0</v>
      </c>
      <c r="J538" s="173">
        <v>0</v>
      </c>
      <c r="K538" s="173">
        <v>1.2820512820512819</v>
      </c>
      <c r="L538" s="173">
        <v>0</v>
      </c>
      <c r="M538" s="173">
        <v>0</v>
      </c>
      <c r="N538" s="173">
        <v>0</v>
      </c>
      <c r="O538" s="173">
        <v>0</v>
      </c>
      <c r="P538" s="173">
        <v>0</v>
      </c>
      <c r="Q538" s="173">
        <v>3.8461538461538458</v>
      </c>
      <c r="R538" s="173">
        <v>1.2820512820512819</v>
      </c>
      <c r="S538" s="173">
        <v>1.2820512820512819</v>
      </c>
      <c r="T538" s="215">
        <v>65.384615384615387</v>
      </c>
      <c r="U538" s="173">
        <v>0</v>
      </c>
      <c r="V538" s="173">
        <v>5.1282051282051277</v>
      </c>
      <c r="W538" s="173">
        <v>15.38461538461539</v>
      </c>
      <c r="X538" s="173">
        <v>0</v>
      </c>
      <c r="Y538" s="174">
        <v>6.4102564102564097</v>
      </c>
      <c r="Z538" s="290"/>
    </row>
    <row r="539" spans="1:27" ht="12" customHeight="1" x14ac:dyDescent="0.25">
      <c r="B539" s="189"/>
      <c r="C539" s="213"/>
      <c r="D539" s="214">
        <v>5</v>
      </c>
      <c r="E539" s="385" t="s">
        <v>18</v>
      </c>
      <c r="F539" s="175">
        <v>0</v>
      </c>
      <c r="G539" s="175">
        <v>0</v>
      </c>
      <c r="H539" s="175">
        <v>0</v>
      </c>
      <c r="I539" s="175">
        <v>0</v>
      </c>
      <c r="J539" s="175">
        <v>0</v>
      </c>
      <c r="K539" s="175">
        <v>0</v>
      </c>
      <c r="L539" s="175">
        <v>0</v>
      </c>
      <c r="M539" s="175">
        <v>0</v>
      </c>
      <c r="N539" s="175">
        <v>0</v>
      </c>
      <c r="O539" s="175">
        <v>0</v>
      </c>
      <c r="P539" s="175">
        <v>0</v>
      </c>
      <c r="Q539" s="175">
        <v>0</v>
      </c>
      <c r="R539" s="175">
        <v>0</v>
      </c>
      <c r="S539" s="175">
        <v>0</v>
      </c>
      <c r="T539" s="175">
        <v>0</v>
      </c>
      <c r="U539" s="215">
        <v>80</v>
      </c>
      <c r="V539" s="175">
        <v>20</v>
      </c>
      <c r="W539" s="175">
        <v>0</v>
      </c>
      <c r="X539" s="175">
        <v>0</v>
      </c>
      <c r="Y539" s="176">
        <v>0</v>
      </c>
      <c r="Z539" s="290"/>
    </row>
    <row r="540" spans="1:27" ht="12" customHeight="1" x14ac:dyDescent="0.25">
      <c r="B540" s="189"/>
      <c r="C540" s="220"/>
      <c r="D540" s="221">
        <v>29</v>
      </c>
      <c r="E540" s="386" t="s">
        <v>21</v>
      </c>
      <c r="F540" s="180">
        <v>0</v>
      </c>
      <c r="G540" s="180">
        <v>0</v>
      </c>
      <c r="H540" s="180">
        <v>0</v>
      </c>
      <c r="I540" s="180">
        <v>0</v>
      </c>
      <c r="J540" s="180">
        <v>0</v>
      </c>
      <c r="K540" s="180">
        <v>0</v>
      </c>
      <c r="L540" s="180">
        <v>0</v>
      </c>
      <c r="M540" s="180">
        <v>0</v>
      </c>
      <c r="N540" s="180">
        <v>0</v>
      </c>
      <c r="O540" s="180">
        <v>0</v>
      </c>
      <c r="P540" s="180">
        <v>0</v>
      </c>
      <c r="Q540" s="180">
        <v>0</v>
      </c>
      <c r="R540" s="180">
        <v>0</v>
      </c>
      <c r="S540" s="180">
        <v>3.4482758620689649</v>
      </c>
      <c r="T540" s="180">
        <v>3.4482758620689649</v>
      </c>
      <c r="U540" s="180">
        <v>0</v>
      </c>
      <c r="V540" s="222">
        <v>55.172413793103445</v>
      </c>
      <c r="W540" s="180">
        <v>20.68965517241379</v>
      </c>
      <c r="X540" s="180">
        <v>0</v>
      </c>
      <c r="Y540" s="181">
        <v>17.241379310344829</v>
      </c>
      <c r="Z540" s="290"/>
    </row>
    <row r="541" spans="1:27" ht="12" customHeight="1" x14ac:dyDescent="0.25">
      <c r="B541" s="189"/>
      <c r="C541" s="246"/>
      <c r="D541" s="246"/>
      <c r="E541" s="265"/>
      <c r="F541" s="246"/>
      <c r="G541" s="246"/>
      <c r="H541" s="246"/>
      <c r="I541" s="246"/>
      <c r="J541" s="246"/>
      <c r="K541" s="246"/>
      <c r="L541" s="246"/>
      <c r="M541" s="279"/>
      <c r="N541" s="246"/>
      <c r="O541" s="246"/>
      <c r="P541" s="252"/>
      <c r="Q541" s="252"/>
      <c r="R541" s="252"/>
      <c r="S541" s="252"/>
      <c r="T541" s="252"/>
      <c r="U541" s="252"/>
      <c r="V541" s="252"/>
      <c r="W541" s="252"/>
      <c r="X541" s="280"/>
      <c r="Y541" s="252"/>
      <c r="Z541" s="119"/>
    </row>
    <row r="542" spans="1:27" s="122" customFormat="1" ht="16.5" customHeight="1" x14ac:dyDescent="0.25">
      <c r="A542" s="42"/>
      <c r="B542" s="189"/>
      <c r="C542" s="259" t="s">
        <v>252</v>
      </c>
      <c r="D542" s="259"/>
      <c r="E542" s="259"/>
      <c r="F542" s="246"/>
      <c r="G542" s="246"/>
      <c r="H542" s="246"/>
      <c r="I542" s="246"/>
      <c r="J542" s="246"/>
      <c r="K542" s="246"/>
      <c r="L542" s="246"/>
      <c r="M542" s="279"/>
      <c r="N542" s="246"/>
      <c r="O542" s="246"/>
      <c r="P542" s="252"/>
      <c r="Q542" s="252"/>
      <c r="R542" s="252"/>
      <c r="S542" s="252"/>
      <c r="T542" s="252"/>
      <c r="U542" s="252"/>
      <c r="V542" s="252"/>
      <c r="W542" s="252"/>
      <c r="X542" s="252"/>
      <c r="Y542" s="252"/>
      <c r="Z542" s="119"/>
      <c r="AA542" s="119"/>
    </row>
    <row r="543" spans="1:27" s="122" customFormat="1" ht="21" customHeight="1" x14ac:dyDescent="0.25">
      <c r="A543" s="42"/>
      <c r="B543" s="189"/>
      <c r="C543" s="208"/>
      <c r="D543" s="209" t="s">
        <v>86</v>
      </c>
      <c r="E543" s="168" t="s">
        <v>19</v>
      </c>
      <c r="F543" s="169" t="s">
        <v>3</v>
      </c>
      <c r="G543" s="169" t="s">
        <v>9</v>
      </c>
      <c r="H543" s="169" t="s">
        <v>2</v>
      </c>
      <c r="I543" s="169" t="s">
        <v>10</v>
      </c>
      <c r="J543" s="169" t="s">
        <v>11</v>
      </c>
      <c r="K543" s="169" t="s">
        <v>1</v>
      </c>
      <c r="L543" s="169" t="s">
        <v>12</v>
      </c>
      <c r="M543" s="169" t="s">
        <v>13</v>
      </c>
      <c r="N543" s="169" t="s">
        <v>4</v>
      </c>
      <c r="O543" s="169" t="s">
        <v>14</v>
      </c>
      <c r="P543" s="169" t="s">
        <v>15</v>
      </c>
      <c r="Q543" s="169" t="s">
        <v>5</v>
      </c>
      <c r="R543" s="169" t="s">
        <v>16</v>
      </c>
      <c r="S543" s="169" t="s">
        <v>17</v>
      </c>
      <c r="T543" s="169" t="s">
        <v>6</v>
      </c>
      <c r="U543" s="169" t="s">
        <v>18</v>
      </c>
      <c r="V543" s="169" t="s">
        <v>21</v>
      </c>
      <c r="W543" s="169" t="s">
        <v>35</v>
      </c>
      <c r="X543" s="169" t="s">
        <v>34</v>
      </c>
      <c r="Y543" s="170" t="s">
        <v>33</v>
      </c>
      <c r="Z543" s="119"/>
      <c r="AA543" s="119"/>
    </row>
    <row r="544" spans="1:27" s="122" customFormat="1" ht="12" customHeight="1" x14ac:dyDescent="0.25">
      <c r="A544" s="42"/>
      <c r="B544" s="189"/>
      <c r="C544" s="213"/>
      <c r="D544" s="214">
        <v>1686</v>
      </c>
      <c r="E544" s="385" t="s">
        <v>3</v>
      </c>
      <c r="F544" s="215">
        <v>37.188612099644132</v>
      </c>
      <c r="G544" s="173">
        <v>0</v>
      </c>
      <c r="H544" s="173">
        <v>0.47449584816132861</v>
      </c>
      <c r="I544" s="173">
        <v>0</v>
      </c>
      <c r="J544" s="173">
        <v>5.9311981020166077E-2</v>
      </c>
      <c r="K544" s="173">
        <v>0.1186239620403322</v>
      </c>
      <c r="L544" s="173">
        <v>0</v>
      </c>
      <c r="M544" s="173">
        <v>0</v>
      </c>
      <c r="N544" s="173">
        <v>0.1186239620403322</v>
      </c>
      <c r="O544" s="173">
        <v>0</v>
      </c>
      <c r="P544" s="173">
        <v>0</v>
      </c>
      <c r="Q544" s="173">
        <v>5.9311981020166077E-2</v>
      </c>
      <c r="R544" s="173">
        <v>0</v>
      </c>
      <c r="S544" s="173">
        <v>0</v>
      </c>
      <c r="T544" s="173">
        <v>5.9311981020166077E-2</v>
      </c>
      <c r="U544" s="173">
        <v>0</v>
      </c>
      <c r="V544" s="173">
        <v>0</v>
      </c>
      <c r="W544" s="173">
        <v>0</v>
      </c>
      <c r="X544" s="173">
        <v>0.47449584816132861</v>
      </c>
      <c r="Y544" s="174">
        <v>61.447212336892051</v>
      </c>
      <c r="Z544" s="290"/>
      <c r="AA544" s="119"/>
    </row>
    <row r="545" spans="1:27" s="122" customFormat="1" ht="12" customHeight="1" x14ac:dyDescent="0.25">
      <c r="A545" s="42"/>
      <c r="B545" s="189"/>
      <c r="C545" s="213"/>
      <c r="D545" s="214">
        <v>48</v>
      </c>
      <c r="E545" s="385" t="s">
        <v>9</v>
      </c>
      <c r="F545" s="175">
        <v>16.666666666666671</v>
      </c>
      <c r="G545" s="215">
        <v>8.3333333333333321</v>
      </c>
      <c r="H545" s="175">
        <v>0</v>
      </c>
      <c r="I545" s="175">
        <v>0</v>
      </c>
      <c r="J545" s="175">
        <v>2.083333333333333</v>
      </c>
      <c r="K545" s="175">
        <v>0</v>
      </c>
      <c r="L545" s="175">
        <v>0</v>
      </c>
      <c r="M545" s="175">
        <v>0</v>
      </c>
      <c r="N545" s="175">
        <v>0</v>
      </c>
      <c r="O545" s="175">
        <v>0</v>
      </c>
      <c r="P545" s="175">
        <v>0</v>
      </c>
      <c r="Q545" s="175">
        <v>0</v>
      </c>
      <c r="R545" s="175">
        <v>0</v>
      </c>
      <c r="S545" s="175">
        <v>0</v>
      </c>
      <c r="T545" s="175">
        <v>0</v>
      </c>
      <c r="U545" s="175">
        <v>0</v>
      </c>
      <c r="V545" s="175">
        <v>0</v>
      </c>
      <c r="W545" s="175">
        <v>0</v>
      </c>
      <c r="X545" s="175">
        <v>0</v>
      </c>
      <c r="Y545" s="176">
        <v>72.916666666666657</v>
      </c>
      <c r="Z545" s="290"/>
      <c r="AA545" s="119"/>
    </row>
    <row r="546" spans="1:27" s="122" customFormat="1" ht="12" customHeight="1" x14ac:dyDescent="0.25">
      <c r="A546" s="42"/>
      <c r="B546" s="189"/>
      <c r="C546" s="213"/>
      <c r="D546" s="214">
        <v>425</v>
      </c>
      <c r="E546" s="385" t="s">
        <v>2</v>
      </c>
      <c r="F546" s="173">
        <v>10.117647058823529</v>
      </c>
      <c r="G546" s="173">
        <v>0.23529411764705879</v>
      </c>
      <c r="H546" s="215">
        <v>25.17647058823529</v>
      </c>
      <c r="I546" s="173">
        <v>0.70588235294117652</v>
      </c>
      <c r="J546" s="173">
        <v>0</v>
      </c>
      <c r="K546" s="173">
        <v>0</v>
      </c>
      <c r="L546" s="173">
        <v>0</v>
      </c>
      <c r="M546" s="173">
        <v>0</v>
      </c>
      <c r="N546" s="173">
        <v>0.23529411764705879</v>
      </c>
      <c r="O546" s="173">
        <v>0</v>
      </c>
      <c r="P546" s="173">
        <v>0</v>
      </c>
      <c r="Q546" s="173">
        <v>0.23529411764705879</v>
      </c>
      <c r="R546" s="173">
        <v>0</v>
      </c>
      <c r="S546" s="173">
        <v>0</v>
      </c>
      <c r="T546" s="173">
        <v>0</v>
      </c>
      <c r="U546" s="173">
        <v>0</v>
      </c>
      <c r="V546" s="173">
        <v>0</v>
      </c>
      <c r="W546" s="173">
        <v>0</v>
      </c>
      <c r="X546" s="173">
        <v>0.47058823529411759</v>
      </c>
      <c r="Y546" s="174">
        <v>62.82352941176471</v>
      </c>
      <c r="Z546" s="290"/>
      <c r="AA546" s="119"/>
    </row>
    <row r="547" spans="1:27" s="122" customFormat="1" ht="12" customHeight="1" x14ac:dyDescent="0.25">
      <c r="A547" s="42"/>
      <c r="B547" s="189"/>
      <c r="C547" s="213"/>
      <c r="D547" s="214">
        <v>13</v>
      </c>
      <c r="E547" s="385" t="s">
        <v>10</v>
      </c>
      <c r="F547" s="175">
        <v>23.07692307692308</v>
      </c>
      <c r="G547" s="175">
        <v>7.6923076923076925</v>
      </c>
      <c r="H547" s="175">
        <v>15.38461538461539</v>
      </c>
      <c r="I547" s="215">
        <v>15.38461538461539</v>
      </c>
      <c r="J547" s="175">
        <v>0</v>
      </c>
      <c r="K547" s="175">
        <v>0</v>
      </c>
      <c r="L547" s="175">
        <v>0</v>
      </c>
      <c r="M547" s="175">
        <v>0</v>
      </c>
      <c r="N547" s="175">
        <v>0</v>
      </c>
      <c r="O547" s="175">
        <v>0</v>
      </c>
      <c r="P547" s="175">
        <v>0</v>
      </c>
      <c r="Q547" s="175">
        <v>0</v>
      </c>
      <c r="R547" s="175">
        <v>0</v>
      </c>
      <c r="S547" s="175">
        <v>0</v>
      </c>
      <c r="T547" s="175">
        <v>0</v>
      </c>
      <c r="U547" s="175">
        <v>0</v>
      </c>
      <c r="V547" s="175">
        <v>0</v>
      </c>
      <c r="W547" s="175">
        <v>0</v>
      </c>
      <c r="X547" s="175">
        <v>0</v>
      </c>
      <c r="Y547" s="176">
        <v>38.46153846153846</v>
      </c>
      <c r="Z547" s="290"/>
      <c r="AA547" s="119"/>
    </row>
    <row r="548" spans="1:27" s="122" customFormat="1" ht="12" customHeight="1" x14ac:dyDescent="0.25">
      <c r="A548" s="42"/>
      <c r="B548" s="189"/>
      <c r="C548" s="213"/>
      <c r="D548" s="214">
        <v>114</v>
      </c>
      <c r="E548" s="385" t="s">
        <v>11</v>
      </c>
      <c r="F548" s="173">
        <v>7.8947368421052628</v>
      </c>
      <c r="G548" s="173">
        <v>0.8771929824561403</v>
      </c>
      <c r="H548" s="173">
        <v>2.6315789473684208</v>
      </c>
      <c r="I548" s="173">
        <v>0</v>
      </c>
      <c r="J548" s="215">
        <v>34.210526315789465</v>
      </c>
      <c r="K548" s="173">
        <v>1.754385964912281</v>
      </c>
      <c r="L548" s="173">
        <v>0</v>
      </c>
      <c r="M548" s="173">
        <v>0</v>
      </c>
      <c r="N548" s="173">
        <v>0</v>
      </c>
      <c r="O548" s="173">
        <v>0</v>
      </c>
      <c r="P548" s="173">
        <v>0</v>
      </c>
      <c r="Q548" s="173">
        <v>0</v>
      </c>
      <c r="R548" s="173">
        <v>0</v>
      </c>
      <c r="S548" s="173">
        <v>0</v>
      </c>
      <c r="T548" s="173">
        <v>0.8771929824561403</v>
      </c>
      <c r="U548" s="173">
        <v>0</v>
      </c>
      <c r="V548" s="173">
        <v>0</v>
      </c>
      <c r="W548" s="173">
        <v>0</v>
      </c>
      <c r="X548" s="173">
        <v>4.3859649122807021</v>
      </c>
      <c r="Y548" s="174">
        <v>47.368421052631582</v>
      </c>
      <c r="Z548" s="290"/>
      <c r="AA548" s="119"/>
    </row>
    <row r="549" spans="1:27" s="122" customFormat="1" ht="12" customHeight="1" x14ac:dyDescent="0.25">
      <c r="A549" s="42"/>
      <c r="B549" s="189"/>
      <c r="C549" s="213"/>
      <c r="D549" s="214">
        <v>622</v>
      </c>
      <c r="E549" s="385" t="s">
        <v>1</v>
      </c>
      <c r="F549" s="175">
        <v>2.572347266881029</v>
      </c>
      <c r="G549" s="175">
        <v>0</v>
      </c>
      <c r="H549" s="175">
        <v>2.733118971061093</v>
      </c>
      <c r="I549" s="175">
        <v>0.16077170418006431</v>
      </c>
      <c r="J549" s="175">
        <v>0.64308681672025725</v>
      </c>
      <c r="K549" s="215">
        <v>43.569131832797432</v>
      </c>
      <c r="L549" s="175">
        <v>0.48231511254019299</v>
      </c>
      <c r="M549" s="175">
        <v>0.16077170418006431</v>
      </c>
      <c r="N549" s="175">
        <v>1.446945337620579</v>
      </c>
      <c r="O549" s="175">
        <v>0.32154340836012862</v>
      </c>
      <c r="P549" s="175">
        <v>0</v>
      </c>
      <c r="Q549" s="175">
        <v>0.64308681672025725</v>
      </c>
      <c r="R549" s="175">
        <v>0</v>
      </c>
      <c r="S549" s="175">
        <v>0</v>
      </c>
      <c r="T549" s="175">
        <v>0</v>
      </c>
      <c r="U549" s="175">
        <v>0.16077170418006431</v>
      </c>
      <c r="V549" s="175">
        <v>0.32154340836012862</v>
      </c>
      <c r="W549" s="175">
        <v>0.16077170418006431</v>
      </c>
      <c r="X549" s="175">
        <v>0.32154340836012862</v>
      </c>
      <c r="Y549" s="176">
        <v>46.30225080385852</v>
      </c>
      <c r="Z549" s="290"/>
      <c r="AA549" s="119"/>
    </row>
    <row r="550" spans="1:27" s="122" customFormat="1" ht="12" customHeight="1" x14ac:dyDescent="0.25">
      <c r="A550" s="42"/>
      <c r="B550" s="189"/>
      <c r="C550" s="213"/>
      <c r="D550" s="214">
        <v>43</v>
      </c>
      <c r="E550" s="385" t="s">
        <v>12</v>
      </c>
      <c r="F550" s="173">
        <v>0</v>
      </c>
      <c r="G550" s="173">
        <v>0</v>
      </c>
      <c r="H550" s="173">
        <v>2.3255813953488369</v>
      </c>
      <c r="I550" s="173">
        <v>0</v>
      </c>
      <c r="J550" s="173">
        <v>0</v>
      </c>
      <c r="K550" s="173">
        <v>6.9767441860465116</v>
      </c>
      <c r="L550" s="215">
        <v>37.20930232558139</v>
      </c>
      <c r="M550" s="173">
        <v>6.9767441860465116</v>
      </c>
      <c r="N550" s="173">
        <v>0</v>
      </c>
      <c r="O550" s="173">
        <v>0</v>
      </c>
      <c r="P550" s="173">
        <v>0</v>
      </c>
      <c r="Q550" s="173">
        <v>0</v>
      </c>
      <c r="R550" s="173">
        <v>0</v>
      </c>
      <c r="S550" s="173">
        <v>0</v>
      </c>
      <c r="T550" s="173">
        <v>0</v>
      </c>
      <c r="U550" s="173">
        <v>0</v>
      </c>
      <c r="V550" s="173">
        <v>4.6511627906976738</v>
      </c>
      <c r="W550" s="173">
        <v>0</v>
      </c>
      <c r="X550" s="173">
        <v>0</v>
      </c>
      <c r="Y550" s="174">
        <v>41.860465116279073</v>
      </c>
      <c r="Z550" s="290"/>
      <c r="AA550" s="119"/>
    </row>
    <row r="551" spans="1:27" s="122" customFormat="1" ht="12" customHeight="1" x14ac:dyDescent="0.25">
      <c r="A551" s="42"/>
      <c r="B551" s="189"/>
      <c r="C551" s="213"/>
      <c r="D551" s="214">
        <v>63</v>
      </c>
      <c r="E551" s="385" t="s">
        <v>13</v>
      </c>
      <c r="F551" s="175">
        <v>4.7619047619047628</v>
      </c>
      <c r="G551" s="175">
        <v>1.5873015873015868</v>
      </c>
      <c r="H551" s="175">
        <v>4.7619047619047628</v>
      </c>
      <c r="I551" s="175">
        <v>1.5873015873015868</v>
      </c>
      <c r="J551" s="175">
        <v>3.1746031746031735</v>
      </c>
      <c r="K551" s="175">
        <v>1.5873015873015868</v>
      </c>
      <c r="L551" s="175">
        <v>1.5873015873015868</v>
      </c>
      <c r="M551" s="215">
        <v>14.285714285714279</v>
      </c>
      <c r="N551" s="175">
        <v>0</v>
      </c>
      <c r="O551" s="175">
        <v>0</v>
      </c>
      <c r="P551" s="175">
        <v>0</v>
      </c>
      <c r="Q551" s="175">
        <v>0</v>
      </c>
      <c r="R551" s="175">
        <v>0</v>
      </c>
      <c r="S551" s="175">
        <v>0</v>
      </c>
      <c r="T551" s="175">
        <v>0</v>
      </c>
      <c r="U551" s="175">
        <v>0</v>
      </c>
      <c r="V551" s="175">
        <v>1.5873015873015868</v>
      </c>
      <c r="W551" s="175">
        <v>0</v>
      </c>
      <c r="X551" s="175">
        <v>20.634920634920633</v>
      </c>
      <c r="Y551" s="176">
        <v>44.444444444444443</v>
      </c>
      <c r="Z551" s="290"/>
      <c r="AA551" s="119"/>
    </row>
    <row r="552" spans="1:27" s="122" customFormat="1" ht="12" customHeight="1" x14ac:dyDescent="0.25">
      <c r="A552" s="42"/>
      <c r="B552" s="189"/>
      <c r="C552" s="213"/>
      <c r="D552" s="214">
        <v>276</v>
      </c>
      <c r="E552" s="385" t="s">
        <v>4</v>
      </c>
      <c r="F552" s="173">
        <v>0.72463768115942029</v>
      </c>
      <c r="G552" s="173">
        <v>0</v>
      </c>
      <c r="H552" s="173">
        <v>5.4347826086956523</v>
      </c>
      <c r="I552" s="173">
        <v>0</v>
      </c>
      <c r="J552" s="173">
        <v>0.36231884057971009</v>
      </c>
      <c r="K552" s="173">
        <v>3.2608695652173911</v>
      </c>
      <c r="L552" s="173">
        <v>0.36231884057971009</v>
      </c>
      <c r="M552" s="173">
        <v>0.72463768115942029</v>
      </c>
      <c r="N552" s="215">
        <v>32.971014492753632</v>
      </c>
      <c r="O552" s="173">
        <v>0.72463768115942029</v>
      </c>
      <c r="P552" s="173">
        <v>0.36231884057971009</v>
      </c>
      <c r="Q552" s="173">
        <v>2.1739130434782612</v>
      </c>
      <c r="R552" s="173">
        <v>0</v>
      </c>
      <c r="S552" s="173">
        <v>0</v>
      </c>
      <c r="T552" s="173">
        <v>3.2608695652173911</v>
      </c>
      <c r="U552" s="173">
        <v>0.36231884057971009</v>
      </c>
      <c r="V552" s="173">
        <v>0.36231884057971009</v>
      </c>
      <c r="W552" s="173">
        <v>1.0869565217391302</v>
      </c>
      <c r="X552" s="173">
        <v>1.8115942028985512</v>
      </c>
      <c r="Y552" s="174">
        <v>46.014492753623188</v>
      </c>
      <c r="Z552" s="290"/>
      <c r="AA552" s="119"/>
    </row>
    <row r="553" spans="1:27" s="122" customFormat="1" ht="12" customHeight="1" x14ac:dyDescent="0.25">
      <c r="A553" s="42"/>
      <c r="B553" s="189"/>
      <c r="C553" s="213"/>
      <c r="D553" s="214">
        <v>37</v>
      </c>
      <c r="E553" s="385" t="s">
        <v>14</v>
      </c>
      <c r="F553" s="175">
        <v>0</v>
      </c>
      <c r="G553" s="175">
        <v>2.7027027027027026</v>
      </c>
      <c r="H553" s="175">
        <v>0</v>
      </c>
      <c r="I553" s="175">
        <v>0</v>
      </c>
      <c r="J553" s="175">
        <v>0</v>
      </c>
      <c r="K553" s="175">
        <v>8.1081081081081088</v>
      </c>
      <c r="L553" s="175">
        <v>2.7027027027027026</v>
      </c>
      <c r="M553" s="175">
        <v>0</v>
      </c>
      <c r="N553" s="175">
        <v>0</v>
      </c>
      <c r="O553" s="215">
        <v>8.1081081081081088</v>
      </c>
      <c r="P553" s="175">
        <v>2.7027027027027026</v>
      </c>
      <c r="Q553" s="175">
        <v>0</v>
      </c>
      <c r="R553" s="175">
        <v>0</v>
      </c>
      <c r="S553" s="175">
        <v>0</v>
      </c>
      <c r="T553" s="175">
        <v>0</v>
      </c>
      <c r="U553" s="175">
        <v>0</v>
      </c>
      <c r="V553" s="175">
        <v>0</v>
      </c>
      <c r="W553" s="175">
        <v>0</v>
      </c>
      <c r="X553" s="175">
        <v>2.7027027027027026</v>
      </c>
      <c r="Y553" s="176">
        <v>72.972972972972968</v>
      </c>
      <c r="Z553" s="290"/>
      <c r="AA553" s="119"/>
    </row>
    <row r="554" spans="1:27" s="122" customFormat="1" ht="12" customHeight="1" x14ac:dyDescent="0.25">
      <c r="A554" s="42"/>
      <c r="B554" s="189"/>
      <c r="C554" s="213"/>
      <c r="D554" s="214">
        <v>132</v>
      </c>
      <c r="E554" s="385" t="s">
        <v>15</v>
      </c>
      <c r="F554" s="173">
        <v>0</v>
      </c>
      <c r="G554" s="173">
        <v>0</v>
      </c>
      <c r="H554" s="173">
        <v>0.75757575757575757</v>
      </c>
      <c r="I554" s="173">
        <v>0</v>
      </c>
      <c r="J554" s="173">
        <v>0</v>
      </c>
      <c r="K554" s="173">
        <v>0</v>
      </c>
      <c r="L554" s="173">
        <v>1.5151515151515149</v>
      </c>
      <c r="M554" s="173">
        <v>0</v>
      </c>
      <c r="N554" s="173">
        <v>0</v>
      </c>
      <c r="O554" s="173">
        <v>0.75757575757575757</v>
      </c>
      <c r="P554" s="215">
        <v>45.454545454545446</v>
      </c>
      <c r="Q554" s="173">
        <v>0</v>
      </c>
      <c r="R554" s="173">
        <v>0</v>
      </c>
      <c r="S554" s="173">
        <v>0</v>
      </c>
      <c r="T554" s="173">
        <v>0</v>
      </c>
      <c r="U554" s="173">
        <v>0</v>
      </c>
      <c r="V554" s="173">
        <v>0</v>
      </c>
      <c r="W554" s="173">
        <v>0</v>
      </c>
      <c r="X554" s="173">
        <v>0</v>
      </c>
      <c r="Y554" s="174">
        <v>51.515151515151516</v>
      </c>
      <c r="Z554" s="290"/>
      <c r="AA554" s="119"/>
    </row>
    <row r="555" spans="1:27" s="122" customFormat="1" ht="12" customHeight="1" x14ac:dyDescent="0.25">
      <c r="A555" s="42"/>
      <c r="B555" s="189"/>
      <c r="C555" s="213"/>
      <c r="D555" s="214">
        <v>102</v>
      </c>
      <c r="E555" s="385" t="s">
        <v>5</v>
      </c>
      <c r="F555" s="175">
        <v>0.98039215686274506</v>
      </c>
      <c r="G555" s="175">
        <v>0</v>
      </c>
      <c r="H555" s="175">
        <v>0</v>
      </c>
      <c r="I555" s="175">
        <v>0</v>
      </c>
      <c r="J555" s="175">
        <v>0.98039215686274506</v>
      </c>
      <c r="K555" s="175">
        <v>0</v>
      </c>
      <c r="L555" s="175">
        <v>0</v>
      </c>
      <c r="M555" s="175">
        <v>0.98039215686274506</v>
      </c>
      <c r="N555" s="175">
        <v>3.9215686274509802</v>
      </c>
      <c r="O555" s="175">
        <v>0.98039215686274506</v>
      </c>
      <c r="P555" s="175">
        <v>0.98039215686274506</v>
      </c>
      <c r="Q555" s="215">
        <v>25.490196078431371</v>
      </c>
      <c r="R555" s="175">
        <v>0</v>
      </c>
      <c r="S555" s="175">
        <v>0</v>
      </c>
      <c r="T555" s="175">
        <v>2.9411764705882351</v>
      </c>
      <c r="U555" s="175">
        <v>0</v>
      </c>
      <c r="V555" s="175">
        <v>10.784313725490199</v>
      </c>
      <c r="W555" s="175">
        <v>2.9411764705882351</v>
      </c>
      <c r="X555" s="175">
        <v>3.9215686274509802</v>
      </c>
      <c r="Y555" s="176">
        <v>45.098039215686278</v>
      </c>
      <c r="Z555" s="290"/>
      <c r="AA555" s="119"/>
    </row>
    <row r="556" spans="1:27" s="122" customFormat="1" ht="12" customHeight="1" x14ac:dyDescent="0.25">
      <c r="A556" s="42"/>
      <c r="B556" s="189"/>
      <c r="C556" s="213"/>
      <c r="D556" s="214">
        <v>12</v>
      </c>
      <c r="E556" s="385" t="s">
        <v>16</v>
      </c>
      <c r="F556" s="173">
        <v>0</v>
      </c>
      <c r="G556" s="173">
        <v>0</v>
      </c>
      <c r="H556" s="173">
        <v>0</v>
      </c>
      <c r="I556" s="173">
        <v>0</v>
      </c>
      <c r="J556" s="173">
        <v>0</v>
      </c>
      <c r="K556" s="173">
        <v>8.3333333333333321</v>
      </c>
      <c r="L556" s="173">
        <v>0</v>
      </c>
      <c r="M556" s="173">
        <v>0</v>
      </c>
      <c r="N556" s="173">
        <v>8.3333333333333321</v>
      </c>
      <c r="O556" s="173">
        <v>0</v>
      </c>
      <c r="P556" s="173">
        <v>0</v>
      </c>
      <c r="Q556" s="173">
        <v>0</v>
      </c>
      <c r="R556" s="215">
        <v>41.666666666666671</v>
      </c>
      <c r="S556" s="173">
        <v>0</v>
      </c>
      <c r="T556" s="173">
        <v>0</v>
      </c>
      <c r="U556" s="173">
        <v>8.3333333333333321</v>
      </c>
      <c r="V556" s="173">
        <v>0</v>
      </c>
      <c r="W556" s="173">
        <v>0</v>
      </c>
      <c r="X556" s="173">
        <v>0</v>
      </c>
      <c r="Y556" s="174">
        <v>33.333333333333329</v>
      </c>
      <c r="Z556" s="290"/>
      <c r="AA556" s="119"/>
    </row>
    <row r="557" spans="1:27" s="122" customFormat="1" ht="12" customHeight="1" x14ac:dyDescent="0.25">
      <c r="A557" s="42"/>
      <c r="B557" s="189"/>
      <c r="C557" s="213"/>
      <c r="D557" s="214">
        <v>5</v>
      </c>
      <c r="E557" s="385" t="s">
        <v>17</v>
      </c>
      <c r="F557" s="175">
        <v>0</v>
      </c>
      <c r="G557" s="175">
        <v>0</v>
      </c>
      <c r="H557" s="175">
        <v>0</v>
      </c>
      <c r="I557" s="175">
        <v>0</v>
      </c>
      <c r="J557" s="175">
        <v>0</v>
      </c>
      <c r="K557" s="175">
        <v>0</v>
      </c>
      <c r="L557" s="175">
        <v>0</v>
      </c>
      <c r="M557" s="175">
        <v>0</v>
      </c>
      <c r="N557" s="175">
        <v>0</v>
      </c>
      <c r="O557" s="175">
        <v>0</v>
      </c>
      <c r="P557" s="175">
        <v>20</v>
      </c>
      <c r="Q557" s="175">
        <v>0</v>
      </c>
      <c r="R557" s="175">
        <v>0</v>
      </c>
      <c r="S557" s="215">
        <v>0</v>
      </c>
      <c r="T557" s="175">
        <v>0</v>
      </c>
      <c r="U557" s="175">
        <v>0</v>
      </c>
      <c r="V557" s="175">
        <v>0</v>
      </c>
      <c r="W557" s="175">
        <v>0</v>
      </c>
      <c r="X557" s="175">
        <v>60</v>
      </c>
      <c r="Y557" s="176">
        <v>20</v>
      </c>
      <c r="Z557" s="290"/>
      <c r="AA557" s="119"/>
    </row>
    <row r="558" spans="1:27" s="122" customFormat="1" ht="12" customHeight="1" x14ac:dyDescent="0.25">
      <c r="A558" s="42"/>
      <c r="B558" s="189"/>
      <c r="C558" s="213"/>
      <c r="D558" s="214">
        <v>89</v>
      </c>
      <c r="E558" s="385" t="s">
        <v>6</v>
      </c>
      <c r="F558" s="173">
        <v>0</v>
      </c>
      <c r="G558" s="173">
        <v>0</v>
      </c>
      <c r="H558" s="173">
        <v>0</v>
      </c>
      <c r="I558" s="173">
        <v>0</v>
      </c>
      <c r="J558" s="173">
        <v>0</v>
      </c>
      <c r="K558" s="173">
        <v>0</v>
      </c>
      <c r="L558" s="173">
        <v>0</v>
      </c>
      <c r="M558" s="173">
        <v>0</v>
      </c>
      <c r="N558" s="173">
        <v>0</v>
      </c>
      <c r="O558" s="173">
        <v>0</v>
      </c>
      <c r="P558" s="173">
        <v>0</v>
      </c>
      <c r="Q558" s="173">
        <v>0</v>
      </c>
      <c r="R558" s="173">
        <v>0</v>
      </c>
      <c r="S558" s="173">
        <v>2.2471910112359552</v>
      </c>
      <c r="T558" s="215">
        <v>43.820224719101134</v>
      </c>
      <c r="U558" s="173">
        <v>0</v>
      </c>
      <c r="V558" s="173">
        <v>0</v>
      </c>
      <c r="W558" s="173">
        <v>23.59550561797753</v>
      </c>
      <c r="X558" s="173">
        <v>4.4943820224719104</v>
      </c>
      <c r="Y558" s="174">
        <v>25.842696629213492</v>
      </c>
      <c r="Z558" s="290"/>
      <c r="AA558" s="119"/>
    </row>
    <row r="559" spans="1:27" s="122" customFormat="1" ht="12" customHeight="1" x14ac:dyDescent="0.25">
      <c r="A559" s="42"/>
      <c r="B559" s="189"/>
      <c r="C559" s="213"/>
      <c r="D559" s="214">
        <v>2</v>
      </c>
      <c r="E559" s="385" t="s">
        <v>18</v>
      </c>
      <c r="F559" s="175">
        <v>0</v>
      </c>
      <c r="G559" s="175">
        <v>0</v>
      </c>
      <c r="H559" s="175">
        <v>0</v>
      </c>
      <c r="I559" s="175">
        <v>0</v>
      </c>
      <c r="J559" s="175">
        <v>0</v>
      </c>
      <c r="K559" s="175">
        <v>0</v>
      </c>
      <c r="L559" s="175">
        <v>0</v>
      </c>
      <c r="M559" s="175">
        <v>0</v>
      </c>
      <c r="N559" s="175">
        <v>0</v>
      </c>
      <c r="O559" s="175">
        <v>0</v>
      </c>
      <c r="P559" s="175">
        <v>0</v>
      </c>
      <c r="Q559" s="175">
        <v>0</v>
      </c>
      <c r="R559" s="175">
        <v>0</v>
      </c>
      <c r="S559" s="175">
        <v>0</v>
      </c>
      <c r="T559" s="175">
        <v>0</v>
      </c>
      <c r="U559" s="215">
        <v>100</v>
      </c>
      <c r="V559" s="175">
        <v>0</v>
      </c>
      <c r="W559" s="175">
        <v>0</v>
      </c>
      <c r="X559" s="175">
        <v>0</v>
      </c>
      <c r="Y559" s="176">
        <v>0</v>
      </c>
      <c r="Z559" s="290"/>
      <c r="AA559" s="119"/>
    </row>
    <row r="560" spans="1:27" s="122" customFormat="1" ht="12" customHeight="1" x14ac:dyDescent="0.25">
      <c r="A560" s="42"/>
      <c r="B560" s="189"/>
      <c r="C560" s="220"/>
      <c r="D560" s="221">
        <v>20</v>
      </c>
      <c r="E560" s="386" t="s">
        <v>21</v>
      </c>
      <c r="F560" s="180">
        <v>0</v>
      </c>
      <c r="G560" s="180">
        <v>0</v>
      </c>
      <c r="H560" s="180">
        <v>0</v>
      </c>
      <c r="I560" s="180">
        <v>0</v>
      </c>
      <c r="J560" s="180">
        <v>0</v>
      </c>
      <c r="K560" s="180">
        <v>5</v>
      </c>
      <c r="L560" s="180">
        <v>0</v>
      </c>
      <c r="M560" s="180">
        <v>0</v>
      </c>
      <c r="N560" s="180">
        <v>0</v>
      </c>
      <c r="O560" s="180">
        <v>0</v>
      </c>
      <c r="P560" s="180">
        <v>0</v>
      </c>
      <c r="Q560" s="180">
        <v>0</v>
      </c>
      <c r="R560" s="180">
        <v>0</v>
      </c>
      <c r="S560" s="180">
        <v>5</v>
      </c>
      <c r="T560" s="180">
        <v>5</v>
      </c>
      <c r="U560" s="180">
        <v>0</v>
      </c>
      <c r="V560" s="222">
        <v>45</v>
      </c>
      <c r="W560" s="180">
        <v>20</v>
      </c>
      <c r="X560" s="180">
        <v>5</v>
      </c>
      <c r="Y560" s="181">
        <v>15</v>
      </c>
      <c r="Z560" s="290"/>
      <c r="AA560" s="119"/>
    </row>
    <row r="561" spans="1:27" s="122" customFormat="1" ht="12" customHeight="1" x14ac:dyDescent="0.25">
      <c r="A561" s="42"/>
      <c r="B561" s="189"/>
      <c r="C561" s="246"/>
      <c r="D561" s="246"/>
      <c r="E561" s="265"/>
      <c r="F561" s="246"/>
      <c r="G561" s="246"/>
      <c r="H561" s="246"/>
      <c r="I561" s="246"/>
      <c r="J561" s="246"/>
      <c r="K561" s="246"/>
      <c r="L561" s="246"/>
      <c r="M561" s="279"/>
      <c r="N561" s="246"/>
      <c r="O561" s="246"/>
      <c r="P561" s="252"/>
      <c r="Q561" s="252"/>
      <c r="R561" s="252"/>
      <c r="S561" s="252"/>
      <c r="T561" s="252"/>
      <c r="U561" s="252"/>
      <c r="V561" s="252"/>
      <c r="W561" s="252"/>
      <c r="X561" s="252"/>
      <c r="Y561" s="252"/>
      <c r="Z561" s="119"/>
      <c r="AA561" s="119"/>
    </row>
    <row r="562" spans="1:27" s="122" customFormat="1" ht="16.5" customHeight="1" x14ac:dyDescent="0.25">
      <c r="A562" s="42"/>
      <c r="B562" s="189"/>
      <c r="C562" s="259" t="s">
        <v>253</v>
      </c>
      <c r="D562" s="259"/>
      <c r="E562" s="259"/>
      <c r="F562" s="246"/>
      <c r="G562" s="246"/>
      <c r="H562" s="246"/>
      <c r="I562" s="246"/>
      <c r="J562" s="246"/>
      <c r="K562" s="246"/>
      <c r="L562" s="246"/>
      <c r="M562" s="279"/>
      <c r="N562" s="246"/>
      <c r="O562" s="246"/>
      <c r="P562" s="252"/>
      <c r="Q562" s="252"/>
      <c r="R562" s="252"/>
      <c r="S562" s="252"/>
      <c r="T562" s="252"/>
      <c r="U562" s="252"/>
      <c r="V562" s="252"/>
      <c r="W562" s="252"/>
      <c r="X562" s="252"/>
      <c r="Y562" s="252"/>
      <c r="Z562" s="119"/>
      <c r="AA562" s="119"/>
    </row>
    <row r="563" spans="1:27" s="122" customFormat="1" ht="21" customHeight="1" x14ac:dyDescent="0.25">
      <c r="A563" s="42"/>
      <c r="B563" s="189"/>
      <c r="C563" s="208"/>
      <c r="D563" s="209" t="s">
        <v>86</v>
      </c>
      <c r="E563" s="168" t="s">
        <v>19</v>
      </c>
      <c r="F563" s="169" t="s">
        <v>3</v>
      </c>
      <c r="G563" s="169" t="s">
        <v>9</v>
      </c>
      <c r="H563" s="169" t="s">
        <v>2</v>
      </c>
      <c r="I563" s="169" t="s">
        <v>10</v>
      </c>
      <c r="J563" s="169" t="s">
        <v>11</v>
      </c>
      <c r="K563" s="169" t="s">
        <v>1</v>
      </c>
      <c r="L563" s="169" t="s">
        <v>12</v>
      </c>
      <c r="M563" s="169" t="s">
        <v>13</v>
      </c>
      <c r="N563" s="169" t="s">
        <v>4</v>
      </c>
      <c r="O563" s="169" t="s">
        <v>14</v>
      </c>
      <c r="P563" s="169" t="s">
        <v>15</v>
      </c>
      <c r="Q563" s="169" t="s">
        <v>5</v>
      </c>
      <c r="R563" s="169" t="s">
        <v>16</v>
      </c>
      <c r="S563" s="169" t="s">
        <v>17</v>
      </c>
      <c r="T563" s="169" t="s">
        <v>6</v>
      </c>
      <c r="U563" s="169" t="s">
        <v>18</v>
      </c>
      <c r="V563" s="169" t="s">
        <v>21</v>
      </c>
      <c r="W563" s="169" t="s">
        <v>35</v>
      </c>
      <c r="X563" s="169" t="s">
        <v>34</v>
      </c>
      <c r="Y563" s="170" t="s">
        <v>33</v>
      </c>
      <c r="Z563" s="119"/>
      <c r="AA563" s="119"/>
    </row>
    <row r="564" spans="1:27" s="122" customFormat="1" ht="12" customHeight="1" x14ac:dyDescent="0.25">
      <c r="A564" s="42"/>
      <c r="B564" s="189"/>
      <c r="C564" s="213"/>
      <c r="D564" s="214">
        <v>1720</v>
      </c>
      <c r="E564" s="385" t="s">
        <v>3</v>
      </c>
      <c r="F564" s="215">
        <v>24.825581395348838</v>
      </c>
      <c r="G564" s="173">
        <v>0</v>
      </c>
      <c r="H564" s="173">
        <v>0.46511627906976744</v>
      </c>
      <c r="I564" s="173">
        <v>0</v>
      </c>
      <c r="J564" s="173">
        <v>5.8139534883720929E-2</v>
      </c>
      <c r="K564" s="173">
        <v>0.1162790697674419</v>
      </c>
      <c r="L564" s="173">
        <v>0</v>
      </c>
      <c r="M564" s="173">
        <v>0</v>
      </c>
      <c r="N564" s="173">
        <v>0.1162790697674419</v>
      </c>
      <c r="O564" s="173">
        <v>0</v>
      </c>
      <c r="P564" s="173">
        <v>0</v>
      </c>
      <c r="Q564" s="173">
        <v>5.8139534883720929E-2</v>
      </c>
      <c r="R564" s="173">
        <v>0</v>
      </c>
      <c r="S564" s="173">
        <v>0</v>
      </c>
      <c r="T564" s="173">
        <v>0.23255813953488372</v>
      </c>
      <c r="U564" s="173">
        <v>0</v>
      </c>
      <c r="V564" s="173">
        <v>0</v>
      </c>
      <c r="W564" s="173">
        <v>0</v>
      </c>
      <c r="X564" s="173">
        <v>0.29069767441860461</v>
      </c>
      <c r="Y564" s="174">
        <v>73.837209302325576</v>
      </c>
      <c r="Z564" s="290"/>
      <c r="AA564" s="119"/>
    </row>
    <row r="565" spans="1:27" s="122" customFormat="1" ht="12" customHeight="1" x14ac:dyDescent="0.25">
      <c r="A565" s="42"/>
      <c r="B565" s="189"/>
      <c r="C565" s="213"/>
      <c r="D565" s="214">
        <v>57</v>
      </c>
      <c r="E565" s="385" t="s">
        <v>9</v>
      </c>
      <c r="F565" s="175">
        <v>0</v>
      </c>
      <c r="G565" s="215">
        <v>0</v>
      </c>
      <c r="H565" s="175">
        <v>0</v>
      </c>
      <c r="I565" s="175">
        <v>0</v>
      </c>
      <c r="J565" s="175">
        <v>0</v>
      </c>
      <c r="K565" s="175">
        <v>0</v>
      </c>
      <c r="L565" s="175">
        <v>0</v>
      </c>
      <c r="M565" s="175">
        <v>0</v>
      </c>
      <c r="N565" s="175">
        <v>0</v>
      </c>
      <c r="O565" s="175">
        <v>0</v>
      </c>
      <c r="P565" s="175">
        <v>0</v>
      </c>
      <c r="Q565" s="175">
        <v>0</v>
      </c>
      <c r="R565" s="175">
        <v>0</v>
      </c>
      <c r="S565" s="175">
        <v>0</v>
      </c>
      <c r="T565" s="175">
        <v>0</v>
      </c>
      <c r="U565" s="175">
        <v>0</v>
      </c>
      <c r="V565" s="175">
        <v>0</v>
      </c>
      <c r="W565" s="175">
        <v>0</v>
      </c>
      <c r="X565" s="175">
        <v>1.754385964912281</v>
      </c>
      <c r="Y565" s="176">
        <v>98.245614035087712</v>
      </c>
      <c r="Z565" s="290"/>
      <c r="AA565" s="119"/>
    </row>
    <row r="566" spans="1:27" s="122" customFormat="1" ht="12" customHeight="1" x14ac:dyDescent="0.25">
      <c r="A566" s="42"/>
      <c r="B566" s="189"/>
      <c r="C566" s="213"/>
      <c r="D566" s="214">
        <v>433</v>
      </c>
      <c r="E566" s="385" t="s">
        <v>2</v>
      </c>
      <c r="F566" s="173">
        <v>7.1593533487297929</v>
      </c>
      <c r="G566" s="173">
        <v>0.23094688221709012</v>
      </c>
      <c r="H566" s="215">
        <v>15.93533487297921</v>
      </c>
      <c r="I566" s="173">
        <v>0</v>
      </c>
      <c r="J566" s="173">
        <v>0</v>
      </c>
      <c r="K566" s="173">
        <v>0</v>
      </c>
      <c r="L566" s="173">
        <v>0</v>
      </c>
      <c r="M566" s="173">
        <v>0</v>
      </c>
      <c r="N566" s="173">
        <v>0.23094688221709012</v>
      </c>
      <c r="O566" s="173">
        <v>0</v>
      </c>
      <c r="P566" s="173">
        <v>0</v>
      </c>
      <c r="Q566" s="173">
        <v>0.23094688221709012</v>
      </c>
      <c r="R566" s="173">
        <v>0</v>
      </c>
      <c r="S566" s="173">
        <v>0</v>
      </c>
      <c r="T566" s="173">
        <v>1.1547344110854501</v>
      </c>
      <c r="U566" s="173">
        <v>0</v>
      </c>
      <c r="V566" s="173">
        <v>0</v>
      </c>
      <c r="W566" s="173">
        <v>0</v>
      </c>
      <c r="X566" s="173">
        <v>0.46189376443418012</v>
      </c>
      <c r="Y566" s="174">
        <v>74.595842956120094</v>
      </c>
      <c r="Z566" s="290"/>
      <c r="AA566" s="119"/>
    </row>
    <row r="567" spans="1:27" s="122" customFormat="1" ht="12" customHeight="1" x14ac:dyDescent="0.25">
      <c r="A567" s="42"/>
      <c r="B567" s="189"/>
      <c r="C567" s="213"/>
      <c r="D567" s="214">
        <v>12</v>
      </c>
      <c r="E567" s="385" t="s">
        <v>10</v>
      </c>
      <c r="F567" s="175">
        <v>0</v>
      </c>
      <c r="G567" s="175">
        <v>0</v>
      </c>
      <c r="H567" s="175">
        <v>8.3333333333333321</v>
      </c>
      <c r="I567" s="215">
        <v>8.3333333333333321</v>
      </c>
      <c r="J567" s="175">
        <v>0</v>
      </c>
      <c r="K567" s="175">
        <v>0</v>
      </c>
      <c r="L567" s="175">
        <v>0</v>
      </c>
      <c r="M567" s="175">
        <v>0</v>
      </c>
      <c r="N567" s="175">
        <v>0</v>
      </c>
      <c r="O567" s="175">
        <v>0</v>
      </c>
      <c r="P567" s="175">
        <v>0</v>
      </c>
      <c r="Q567" s="175">
        <v>0</v>
      </c>
      <c r="R567" s="175">
        <v>0</v>
      </c>
      <c r="S567" s="175">
        <v>0</v>
      </c>
      <c r="T567" s="175">
        <v>0</v>
      </c>
      <c r="U567" s="175">
        <v>0</v>
      </c>
      <c r="V567" s="175">
        <v>0</v>
      </c>
      <c r="W567" s="175">
        <v>0</v>
      </c>
      <c r="X567" s="175">
        <v>0</v>
      </c>
      <c r="Y567" s="176">
        <v>83.333333333333343</v>
      </c>
      <c r="Z567" s="290"/>
      <c r="AA567" s="119"/>
    </row>
    <row r="568" spans="1:27" s="122" customFormat="1" ht="12" customHeight="1" x14ac:dyDescent="0.25">
      <c r="A568" s="42"/>
      <c r="B568" s="189"/>
      <c r="C568" s="213"/>
      <c r="D568" s="214">
        <v>125</v>
      </c>
      <c r="E568" s="385" t="s">
        <v>11</v>
      </c>
      <c r="F568" s="173">
        <v>0</v>
      </c>
      <c r="G568" s="173">
        <v>0.8</v>
      </c>
      <c r="H568" s="173">
        <v>3.2</v>
      </c>
      <c r="I568" s="173">
        <v>0</v>
      </c>
      <c r="J568" s="215">
        <v>18.399999999999999</v>
      </c>
      <c r="K568" s="173">
        <v>1.6</v>
      </c>
      <c r="L568" s="173">
        <v>0</v>
      </c>
      <c r="M568" s="173">
        <v>0</v>
      </c>
      <c r="N568" s="173">
        <v>5.6000000000000005</v>
      </c>
      <c r="O568" s="173">
        <v>0</v>
      </c>
      <c r="P568" s="173">
        <v>0</v>
      </c>
      <c r="Q568" s="173">
        <v>0</v>
      </c>
      <c r="R568" s="173">
        <v>0</v>
      </c>
      <c r="S568" s="173">
        <v>0</v>
      </c>
      <c r="T568" s="173">
        <v>0.8</v>
      </c>
      <c r="U568" s="173">
        <v>0</v>
      </c>
      <c r="V568" s="173">
        <v>0</v>
      </c>
      <c r="W568" s="173">
        <v>0</v>
      </c>
      <c r="X568" s="173">
        <v>3.2</v>
      </c>
      <c r="Y568" s="174">
        <v>66.400000000000006</v>
      </c>
      <c r="Z568" s="290"/>
      <c r="AA568" s="119"/>
    </row>
    <row r="569" spans="1:27" s="122" customFormat="1" ht="12" customHeight="1" x14ac:dyDescent="0.25">
      <c r="A569" s="42"/>
      <c r="B569" s="189"/>
      <c r="C569" s="213"/>
      <c r="D569" s="214">
        <v>602</v>
      </c>
      <c r="E569" s="385" t="s">
        <v>1</v>
      </c>
      <c r="F569" s="175">
        <v>0.83056478405315626</v>
      </c>
      <c r="G569" s="175">
        <v>0.16611295681063118</v>
      </c>
      <c r="H569" s="175">
        <v>0.66445182724252494</v>
      </c>
      <c r="I569" s="175">
        <v>0.33222591362126253</v>
      </c>
      <c r="J569" s="175">
        <v>0.66445182724252494</v>
      </c>
      <c r="K569" s="215">
        <v>31.229235880398669</v>
      </c>
      <c r="L569" s="175">
        <v>0.33222591362126253</v>
      </c>
      <c r="M569" s="175">
        <v>0</v>
      </c>
      <c r="N569" s="175">
        <v>0.99667774086378735</v>
      </c>
      <c r="O569" s="175">
        <v>0</v>
      </c>
      <c r="P569" s="175">
        <v>0</v>
      </c>
      <c r="Q569" s="175">
        <v>0</v>
      </c>
      <c r="R569" s="175">
        <v>0</v>
      </c>
      <c r="S569" s="175">
        <v>0</v>
      </c>
      <c r="T569" s="175">
        <v>1.1627906976744189</v>
      </c>
      <c r="U569" s="175">
        <v>0</v>
      </c>
      <c r="V569" s="175">
        <v>0.16611295681063118</v>
      </c>
      <c r="W569" s="175">
        <v>0</v>
      </c>
      <c r="X569" s="175">
        <v>0.49833887043189373</v>
      </c>
      <c r="Y569" s="176">
        <v>62.956810631229231</v>
      </c>
      <c r="Z569" s="290"/>
      <c r="AA569" s="119"/>
    </row>
    <row r="570" spans="1:27" s="122" customFormat="1" ht="12" customHeight="1" x14ac:dyDescent="0.25">
      <c r="A570" s="42"/>
      <c r="B570" s="189"/>
      <c r="C570" s="213"/>
      <c r="D570" s="214">
        <v>114</v>
      </c>
      <c r="E570" s="385" t="s">
        <v>12</v>
      </c>
      <c r="F570" s="173">
        <v>0</v>
      </c>
      <c r="G570" s="173">
        <v>0</v>
      </c>
      <c r="H570" s="173">
        <v>0</v>
      </c>
      <c r="I570" s="173">
        <v>0</v>
      </c>
      <c r="J570" s="173">
        <v>0</v>
      </c>
      <c r="K570" s="173">
        <v>0</v>
      </c>
      <c r="L570" s="215">
        <v>7.8947368421052628</v>
      </c>
      <c r="M570" s="173">
        <v>0.8771929824561403</v>
      </c>
      <c r="N570" s="173">
        <v>0</v>
      </c>
      <c r="O570" s="173">
        <v>0</v>
      </c>
      <c r="P570" s="173">
        <v>27.192982456140353</v>
      </c>
      <c r="Q570" s="173">
        <v>0</v>
      </c>
      <c r="R570" s="173">
        <v>0</v>
      </c>
      <c r="S570" s="173">
        <v>0</v>
      </c>
      <c r="T570" s="173">
        <v>0</v>
      </c>
      <c r="U570" s="173">
        <v>0</v>
      </c>
      <c r="V570" s="173">
        <v>1.754385964912281</v>
      </c>
      <c r="W570" s="173">
        <v>0.8771929824561403</v>
      </c>
      <c r="X570" s="173">
        <v>0.8771929824561403</v>
      </c>
      <c r="Y570" s="174">
        <v>60.526315789473685</v>
      </c>
      <c r="Z570" s="290"/>
      <c r="AA570" s="119"/>
    </row>
    <row r="571" spans="1:27" s="122" customFormat="1" ht="12" customHeight="1" x14ac:dyDescent="0.25">
      <c r="A571" s="42"/>
      <c r="B571" s="189"/>
      <c r="C571" s="213"/>
      <c r="D571" s="214">
        <v>126</v>
      </c>
      <c r="E571" s="385" t="s">
        <v>13</v>
      </c>
      <c r="F571" s="175">
        <v>0</v>
      </c>
      <c r="G571" s="175">
        <v>0</v>
      </c>
      <c r="H571" s="175">
        <v>0.79365079365079361</v>
      </c>
      <c r="I571" s="175">
        <v>0</v>
      </c>
      <c r="J571" s="175">
        <v>0</v>
      </c>
      <c r="K571" s="175">
        <v>0.79365079365079361</v>
      </c>
      <c r="L571" s="175">
        <v>2.3809523809523814</v>
      </c>
      <c r="M571" s="215">
        <v>3.1746031746031735</v>
      </c>
      <c r="N571" s="175">
        <v>0</v>
      </c>
      <c r="O571" s="175">
        <v>0</v>
      </c>
      <c r="P571" s="175">
        <v>4.7619047619047628</v>
      </c>
      <c r="Q571" s="175">
        <v>1.5873015873015868</v>
      </c>
      <c r="R571" s="175">
        <v>0</v>
      </c>
      <c r="S571" s="175">
        <v>0</v>
      </c>
      <c r="T571" s="175">
        <v>0</v>
      </c>
      <c r="U571" s="175">
        <v>0</v>
      </c>
      <c r="V571" s="175">
        <v>0</v>
      </c>
      <c r="W571" s="175">
        <v>0</v>
      </c>
      <c r="X571" s="175">
        <v>3.1746031746031735</v>
      </c>
      <c r="Y571" s="176">
        <v>83.333333333333343</v>
      </c>
      <c r="Z571" s="290"/>
      <c r="AA571" s="119"/>
    </row>
    <row r="572" spans="1:27" s="122" customFormat="1" ht="12" customHeight="1" x14ac:dyDescent="0.25">
      <c r="A572" s="42"/>
      <c r="B572" s="189"/>
      <c r="C572" s="213"/>
      <c r="D572" s="214">
        <v>244</v>
      </c>
      <c r="E572" s="385" t="s">
        <v>4</v>
      </c>
      <c r="F572" s="173">
        <v>0</v>
      </c>
      <c r="G572" s="173">
        <v>0.4098360655737705</v>
      </c>
      <c r="H572" s="173">
        <v>3.6885245901639339</v>
      </c>
      <c r="I572" s="173">
        <v>0</v>
      </c>
      <c r="J572" s="173">
        <v>0.81967213114754101</v>
      </c>
      <c r="K572" s="173">
        <v>2.459016393442623</v>
      </c>
      <c r="L572" s="173">
        <v>0</v>
      </c>
      <c r="M572" s="173">
        <v>0</v>
      </c>
      <c r="N572" s="215">
        <v>12.704918032786891</v>
      </c>
      <c r="O572" s="173">
        <v>0.81967213114754101</v>
      </c>
      <c r="P572" s="173">
        <v>0.4098360655737705</v>
      </c>
      <c r="Q572" s="173">
        <v>1.2295081967213108</v>
      </c>
      <c r="R572" s="173">
        <v>0</v>
      </c>
      <c r="S572" s="173">
        <v>0</v>
      </c>
      <c r="T572" s="173">
        <v>1.639344262295082</v>
      </c>
      <c r="U572" s="173">
        <v>0</v>
      </c>
      <c r="V572" s="173">
        <v>0</v>
      </c>
      <c r="W572" s="173">
        <v>0.81967213114754101</v>
      </c>
      <c r="X572" s="173">
        <v>0.81967213114754101</v>
      </c>
      <c r="Y572" s="174">
        <v>74.180327868852459</v>
      </c>
      <c r="Z572" s="290"/>
      <c r="AA572" s="119"/>
    </row>
    <row r="573" spans="1:27" s="122" customFormat="1" ht="12" customHeight="1" x14ac:dyDescent="0.25">
      <c r="A573" s="42"/>
      <c r="B573" s="189"/>
      <c r="C573" s="213"/>
      <c r="D573" s="214">
        <v>42</v>
      </c>
      <c r="E573" s="385" t="s">
        <v>14</v>
      </c>
      <c r="F573" s="175">
        <v>0</v>
      </c>
      <c r="G573" s="175">
        <v>0</v>
      </c>
      <c r="H573" s="175">
        <v>2.3809523809523814</v>
      </c>
      <c r="I573" s="175">
        <v>0</v>
      </c>
      <c r="J573" s="175">
        <v>0</v>
      </c>
      <c r="K573" s="175">
        <v>0</v>
      </c>
      <c r="L573" s="175">
        <v>0</v>
      </c>
      <c r="M573" s="175">
        <v>0</v>
      </c>
      <c r="N573" s="175">
        <v>0</v>
      </c>
      <c r="O573" s="215">
        <v>7.1428571428571423</v>
      </c>
      <c r="P573" s="175">
        <v>0</v>
      </c>
      <c r="Q573" s="175">
        <v>0</v>
      </c>
      <c r="R573" s="175">
        <v>0</v>
      </c>
      <c r="S573" s="175">
        <v>0</v>
      </c>
      <c r="T573" s="175">
        <v>0</v>
      </c>
      <c r="U573" s="175">
        <v>0</v>
      </c>
      <c r="V573" s="175">
        <v>0</v>
      </c>
      <c r="W573" s="175">
        <v>0</v>
      </c>
      <c r="X573" s="175">
        <v>0</v>
      </c>
      <c r="Y573" s="176">
        <v>90.476190476190482</v>
      </c>
      <c r="Z573" s="290"/>
      <c r="AA573" s="119"/>
    </row>
    <row r="574" spans="1:27" s="122" customFormat="1" ht="12" customHeight="1" x14ac:dyDescent="0.25">
      <c r="A574" s="42"/>
      <c r="B574" s="189"/>
      <c r="C574" s="213"/>
      <c r="D574" s="214">
        <v>17</v>
      </c>
      <c r="E574" s="385" t="s">
        <v>15</v>
      </c>
      <c r="F574" s="173">
        <v>0</v>
      </c>
      <c r="G574" s="173">
        <v>5.882352941176471</v>
      </c>
      <c r="H574" s="173">
        <v>0</v>
      </c>
      <c r="I574" s="173">
        <v>0</v>
      </c>
      <c r="J574" s="173">
        <v>5.882352941176471</v>
      </c>
      <c r="K574" s="173">
        <v>0</v>
      </c>
      <c r="L574" s="173">
        <v>0</v>
      </c>
      <c r="M574" s="173">
        <v>5.882352941176471</v>
      </c>
      <c r="N574" s="173">
        <v>0</v>
      </c>
      <c r="O574" s="173">
        <v>5.882352941176471</v>
      </c>
      <c r="P574" s="215">
        <v>11.76470588235294</v>
      </c>
      <c r="Q574" s="173">
        <v>0</v>
      </c>
      <c r="R574" s="173">
        <v>0</v>
      </c>
      <c r="S574" s="173">
        <v>0</v>
      </c>
      <c r="T574" s="173">
        <v>0</v>
      </c>
      <c r="U574" s="173">
        <v>0</v>
      </c>
      <c r="V574" s="173">
        <v>0</v>
      </c>
      <c r="W574" s="173">
        <v>0</v>
      </c>
      <c r="X574" s="173">
        <v>0</v>
      </c>
      <c r="Y574" s="174">
        <v>64.705882352941174</v>
      </c>
      <c r="Z574" s="290"/>
      <c r="AA574" s="119"/>
    </row>
    <row r="575" spans="1:27" s="122" customFormat="1" ht="12" customHeight="1" x14ac:dyDescent="0.25">
      <c r="A575" s="42"/>
      <c r="B575" s="189"/>
      <c r="C575" s="213"/>
      <c r="D575" s="214">
        <v>89</v>
      </c>
      <c r="E575" s="385" t="s">
        <v>5</v>
      </c>
      <c r="F575" s="175">
        <v>0</v>
      </c>
      <c r="G575" s="175">
        <v>0</v>
      </c>
      <c r="H575" s="175">
        <v>0</v>
      </c>
      <c r="I575" s="175">
        <v>0</v>
      </c>
      <c r="J575" s="175">
        <v>0</v>
      </c>
      <c r="K575" s="175">
        <v>1.1235955056179769</v>
      </c>
      <c r="L575" s="175">
        <v>0</v>
      </c>
      <c r="M575" s="175">
        <v>0</v>
      </c>
      <c r="N575" s="175">
        <v>3.3707865168539319</v>
      </c>
      <c r="O575" s="175">
        <v>1.1235955056179769</v>
      </c>
      <c r="P575" s="175">
        <v>0</v>
      </c>
      <c r="Q575" s="215">
        <v>12.35955056179775</v>
      </c>
      <c r="R575" s="175">
        <v>1.1235955056179769</v>
      </c>
      <c r="S575" s="175">
        <v>0</v>
      </c>
      <c r="T575" s="175">
        <v>11.235955056179769</v>
      </c>
      <c r="U575" s="175">
        <v>0</v>
      </c>
      <c r="V575" s="175">
        <v>1.1235955056179769</v>
      </c>
      <c r="W575" s="175">
        <v>3.3707865168539319</v>
      </c>
      <c r="X575" s="175">
        <v>1.1235955056179769</v>
      </c>
      <c r="Y575" s="176">
        <v>64.044943820224717</v>
      </c>
      <c r="Z575" s="290"/>
      <c r="AA575" s="119"/>
    </row>
    <row r="576" spans="1:27" s="122" customFormat="1" ht="12" customHeight="1" x14ac:dyDescent="0.25">
      <c r="A576" s="42"/>
      <c r="B576" s="189"/>
      <c r="C576" s="213"/>
      <c r="D576" s="214">
        <v>10</v>
      </c>
      <c r="E576" s="385" t="s">
        <v>16</v>
      </c>
      <c r="F576" s="173">
        <v>0</v>
      </c>
      <c r="G576" s="173">
        <v>0</v>
      </c>
      <c r="H576" s="173">
        <v>0</v>
      </c>
      <c r="I576" s="173">
        <v>0</v>
      </c>
      <c r="J576" s="173">
        <v>0</v>
      </c>
      <c r="K576" s="173">
        <v>10</v>
      </c>
      <c r="L576" s="173">
        <v>0</v>
      </c>
      <c r="M576" s="173">
        <v>0</v>
      </c>
      <c r="N576" s="173">
        <v>0</v>
      </c>
      <c r="O576" s="173">
        <v>0</v>
      </c>
      <c r="P576" s="173">
        <v>0</v>
      </c>
      <c r="Q576" s="173">
        <v>0</v>
      </c>
      <c r="R576" s="215">
        <v>0</v>
      </c>
      <c r="S576" s="173">
        <v>0</v>
      </c>
      <c r="T576" s="173">
        <v>0</v>
      </c>
      <c r="U576" s="173">
        <v>0</v>
      </c>
      <c r="V576" s="173">
        <v>0</v>
      </c>
      <c r="W576" s="173">
        <v>0</v>
      </c>
      <c r="X576" s="173">
        <v>10</v>
      </c>
      <c r="Y576" s="174">
        <v>80</v>
      </c>
      <c r="Z576" s="290"/>
      <c r="AA576" s="119"/>
    </row>
    <row r="577" spans="1:27" s="122" customFormat="1" ht="12" customHeight="1" x14ac:dyDescent="0.25">
      <c r="A577" s="42"/>
      <c r="B577" s="189"/>
      <c r="C577" s="213"/>
      <c r="D577" s="214">
        <v>9</v>
      </c>
      <c r="E577" s="385" t="s">
        <v>17</v>
      </c>
      <c r="F577" s="175">
        <v>0</v>
      </c>
      <c r="G577" s="175">
        <v>0</v>
      </c>
      <c r="H577" s="175">
        <v>0</v>
      </c>
      <c r="I577" s="175">
        <v>0</v>
      </c>
      <c r="J577" s="175">
        <v>0</v>
      </c>
      <c r="K577" s="175">
        <v>0</v>
      </c>
      <c r="L577" s="175">
        <v>0</v>
      </c>
      <c r="M577" s="175">
        <v>0</v>
      </c>
      <c r="N577" s="175">
        <v>0</v>
      </c>
      <c r="O577" s="175">
        <v>0</v>
      </c>
      <c r="P577" s="175">
        <v>0</v>
      </c>
      <c r="Q577" s="175">
        <v>0</v>
      </c>
      <c r="R577" s="175">
        <v>0</v>
      </c>
      <c r="S577" s="215">
        <v>0</v>
      </c>
      <c r="T577" s="175">
        <v>0</v>
      </c>
      <c r="U577" s="175">
        <v>0</v>
      </c>
      <c r="V577" s="175">
        <v>0</v>
      </c>
      <c r="W577" s="175">
        <v>0</v>
      </c>
      <c r="X577" s="175">
        <v>11.111111111111111</v>
      </c>
      <c r="Y577" s="176">
        <v>88.888888888888886</v>
      </c>
      <c r="Z577" s="290"/>
      <c r="AA577" s="119"/>
    </row>
    <row r="578" spans="1:27" s="122" customFormat="1" ht="12" customHeight="1" x14ac:dyDescent="0.25">
      <c r="A578" s="42"/>
      <c r="B578" s="189"/>
      <c r="C578" s="213"/>
      <c r="D578" s="214">
        <v>68</v>
      </c>
      <c r="E578" s="385" t="s">
        <v>6</v>
      </c>
      <c r="F578" s="173">
        <v>1.470588235294118</v>
      </c>
      <c r="G578" s="173">
        <v>0</v>
      </c>
      <c r="H578" s="173">
        <v>0</v>
      </c>
      <c r="I578" s="173">
        <v>0</v>
      </c>
      <c r="J578" s="173">
        <v>0</v>
      </c>
      <c r="K578" s="173">
        <v>1.470588235294118</v>
      </c>
      <c r="L578" s="173">
        <v>0</v>
      </c>
      <c r="M578" s="173">
        <v>0</v>
      </c>
      <c r="N578" s="173">
        <v>0</v>
      </c>
      <c r="O578" s="173">
        <v>0</v>
      </c>
      <c r="P578" s="173">
        <v>0</v>
      </c>
      <c r="Q578" s="173">
        <v>0</v>
      </c>
      <c r="R578" s="173">
        <v>0</v>
      </c>
      <c r="S578" s="173">
        <v>2.9411764705882351</v>
      </c>
      <c r="T578" s="215">
        <v>14.705882352941179</v>
      </c>
      <c r="U578" s="173">
        <v>0</v>
      </c>
      <c r="V578" s="173">
        <v>0</v>
      </c>
      <c r="W578" s="173">
        <v>30.882352941176471</v>
      </c>
      <c r="X578" s="173">
        <v>2.9411764705882351</v>
      </c>
      <c r="Y578" s="174">
        <v>45.588235294117652</v>
      </c>
      <c r="Z578" s="290"/>
      <c r="AA578" s="119"/>
    </row>
    <row r="579" spans="1:27" s="122" customFormat="1" ht="12" customHeight="1" x14ac:dyDescent="0.25">
      <c r="A579" s="42"/>
      <c r="B579" s="189"/>
      <c r="C579" s="213"/>
      <c r="D579" s="214">
        <v>15</v>
      </c>
      <c r="E579" s="385" t="s">
        <v>18</v>
      </c>
      <c r="F579" s="175">
        <v>0</v>
      </c>
      <c r="G579" s="175">
        <v>0</v>
      </c>
      <c r="H579" s="175">
        <v>0</v>
      </c>
      <c r="I579" s="175">
        <v>0</v>
      </c>
      <c r="J579" s="175">
        <v>0</v>
      </c>
      <c r="K579" s="175">
        <v>0</v>
      </c>
      <c r="L579" s="175">
        <v>0</v>
      </c>
      <c r="M579" s="175">
        <v>0</v>
      </c>
      <c r="N579" s="175">
        <v>0</v>
      </c>
      <c r="O579" s="175">
        <v>0</v>
      </c>
      <c r="P579" s="175">
        <v>0</v>
      </c>
      <c r="Q579" s="175">
        <v>0</v>
      </c>
      <c r="R579" s="175">
        <v>0</v>
      </c>
      <c r="S579" s="175">
        <v>0</v>
      </c>
      <c r="T579" s="175">
        <v>0</v>
      </c>
      <c r="U579" s="215">
        <v>13.33333333333333</v>
      </c>
      <c r="V579" s="175">
        <v>46.666666666666664</v>
      </c>
      <c r="W579" s="175">
        <v>13.33333333333333</v>
      </c>
      <c r="X579" s="175">
        <v>0</v>
      </c>
      <c r="Y579" s="176">
        <v>26.666666666666671</v>
      </c>
      <c r="Z579" s="290"/>
      <c r="AA579" s="119"/>
    </row>
    <row r="580" spans="1:27" s="122" customFormat="1" ht="12" customHeight="1" x14ac:dyDescent="0.25">
      <c r="A580" s="42"/>
      <c r="B580" s="189"/>
      <c r="C580" s="220"/>
      <c r="D580" s="221">
        <v>10</v>
      </c>
      <c r="E580" s="386" t="s">
        <v>21</v>
      </c>
      <c r="F580" s="180">
        <v>0</v>
      </c>
      <c r="G580" s="180">
        <v>0</v>
      </c>
      <c r="H580" s="180">
        <v>0</v>
      </c>
      <c r="I580" s="180">
        <v>0</v>
      </c>
      <c r="J580" s="180">
        <v>0</v>
      </c>
      <c r="K580" s="180">
        <v>10</v>
      </c>
      <c r="L580" s="180">
        <v>0</v>
      </c>
      <c r="M580" s="180">
        <v>0</v>
      </c>
      <c r="N580" s="180">
        <v>0</v>
      </c>
      <c r="O580" s="180">
        <v>0</v>
      </c>
      <c r="P580" s="180">
        <v>0</v>
      </c>
      <c r="Q580" s="180">
        <v>0</v>
      </c>
      <c r="R580" s="180">
        <v>20</v>
      </c>
      <c r="S580" s="180">
        <v>10</v>
      </c>
      <c r="T580" s="180">
        <v>10</v>
      </c>
      <c r="U580" s="180">
        <v>0</v>
      </c>
      <c r="V580" s="222">
        <v>20</v>
      </c>
      <c r="W580" s="180">
        <v>10</v>
      </c>
      <c r="X580" s="180">
        <v>10</v>
      </c>
      <c r="Y580" s="181">
        <v>10</v>
      </c>
      <c r="Z580" s="290"/>
      <c r="AA580" s="119"/>
    </row>
    <row r="581" spans="1:27" s="122" customFormat="1" ht="12" customHeight="1" x14ac:dyDescent="0.25">
      <c r="A581" s="42"/>
      <c r="B581" s="189"/>
      <c r="C581" s="246"/>
      <c r="D581" s="246"/>
      <c r="E581" s="265"/>
      <c r="F581" s="246"/>
      <c r="G581" s="246"/>
      <c r="H581" s="246"/>
      <c r="I581" s="246"/>
      <c r="J581" s="246"/>
      <c r="K581" s="246"/>
      <c r="L581" s="246"/>
      <c r="M581" s="279"/>
      <c r="N581" s="246"/>
      <c r="O581" s="246"/>
      <c r="P581" s="252"/>
      <c r="Q581" s="252"/>
      <c r="R581" s="252"/>
      <c r="S581" s="252"/>
      <c r="T581" s="252"/>
      <c r="U581" s="252"/>
      <c r="V581" s="252"/>
      <c r="W581" s="252"/>
      <c r="X581" s="252"/>
      <c r="Y581" s="252"/>
      <c r="Z581" s="119"/>
      <c r="AA581" s="119"/>
    </row>
    <row r="582" spans="1:27" s="122" customFormat="1" ht="16.5" customHeight="1" x14ac:dyDescent="0.25">
      <c r="A582" s="42"/>
      <c r="B582" s="189"/>
      <c r="C582" s="259" t="s">
        <v>254</v>
      </c>
      <c r="D582" s="259"/>
      <c r="E582" s="265"/>
      <c r="F582" s="246"/>
      <c r="G582" s="246"/>
      <c r="H582" s="246"/>
      <c r="I582" s="246"/>
      <c r="J582" s="246"/>
      <c r="K582" s="246"/>
      <c r="L582" s="246"/>
      <c r="M582" s="279"/>
      <c r="N582" s="246"/>
      <c r="O582" s="246"/>
      <c r="P582" s="252"/>
      <c r="Q582" s="252"/>
      <c r="R582" s="252"/>
      <c r="S582" s="252"/>
      <c r="T582" s="252"/>
      <c r="U582" s="252"/>
      <c r="V582" s="252"/>
      <c r="W582" s="252"/>
      <c r="X582" s="252"/>
      <c r="Y582" s="252"/>
      <c r="Z582" s="119"/>
      <c r="AA582" s="119"/>
    </row>
    <row r="583" spans="1:27" s="122" customFormat="1" ht="21" customHeight="1" x14ac:dyDescent="0.25">
      <c r="A583" s="42"/>
      <c r="B583" s="189"/>
      <c r="C583" s="208"/>
      <c r="D583" s="209" t="s">
        <v>86</v>
      </c>
      <c r="E583" s="168" t="s">
        <v>19</v>
      </c>
      <c r="F583" s="169" t="s">
        <v>3</v>
      </c>
      <c r="G583" s="169" t="s">
        <v>9</v>
      </c>
      <c r="H583" s="169" t="s">
        <v>2</v>
      </c>
      <c r="I583" s="169" t="s">
        <v>10</v>
      </c>
      <c r="J583" s="169" t="s">
        <v>11</v>
      </c>
      <c r="K583" s="169" t="s">
        <v>1</v>
      </c>
      <c r="L583" s="169" t="s">
        <v>12</v>
      </c>
      <c r="M583" s="169" t="s">
        <v>13</v>
      </c>
      <c r="N583" s="169" t="s">
        <v>4</v>
      </c>
      <c r="O583" s="169" t="s">
        <v>14</v>
      </c>
      <c r="P583" s="169" t="s">
        <v>15</v>
      </c>
      <c r="Q583" s="169" t="s">
        <v>5</v>
      </c>
      <c r="R583" s="169" t="s">
        <v>16</v>
      </c>
      <c r="S583" s="169" t="s">
        <v>17</v>
      </c>
      <c r="T583" s="169" t="s">
        <v>6</v>
      </c>
      <c r="U583" s="169" t="s">
        <v>18</v>
      </c>
      <c r="V583" s="169" t="s">
        <v>21</v>
      </c>
      <c r="W583" s="169" t="s">
        <v>35</v>
      </c>
      <c r="X583" s="169" t="s">
        <v>34</v>
      </c>
      <c r="Y583" s="170" t="s">
        <v>33</v>
      </c>
      <c r="Z583" s="119"/>
      <c r="AA583" s="119"/>
    </row>
    <row r="584" spans="1:27" s="122" customFormat="1" ht="12" customHeight="1" x14ac:dyDescent="0.25">
      <c r="A584" s="42"/>
      <c r="B584" s="189"/>
      <c r="C584" s="213"/>
      <c r="D584" s="214">
        <v>1824</v>
      </c>
      <c r="E584" s="385" t="s">
        <v>3</v>
      </c>
      <c r="F584" s="215">
        <v>12.11622807017544</v>
      </c>
      <c r="G584" s="173">
        <v>0</v>
      </c>
      <c r="H584" s="173">
        <v>1.2061403508771928</v>
      </c>
      <c r="I584" s="173">
        <v>0</v>
      </c>
      <c r="J584" s="173">
        <v>5.4824561403508769E-2</v>
      </c>
      <c r="K584" s="173">
        <v>0.1096491228070175</v>
      </c>
      <c r="L584" s="173">
        <v>0</v>
      </c>
      <c r="M584" s="173">
        <v>0</v>
      </c>
      <c r="N584" s="173">
        <v>0.1096491228070175</v>
      </c>
      <c r="O584" s="173">
        <v>0</v>
      </c>
      <c r="P584" s="173">
        <v>0</v>
      </c>
      <c r="Q584" s="173">
        <v>0</v>
      </c>
      <c r="R584" s="173">
        <v>0</v>
      </c>
      <c r="S584" s="173">
        <v>0</v>
      </c>
      <c r="T584" s="173">
        <v>1.2609649122807021</v>
      </c>
      <c r="U584" s="173">
        <v>5.4824561403508769E-2</v>
      </c>
      <c r="V584" s="173">
        <v>5.4824561403508769E-2</v>
      </c>
      <c r="W584" s="173">
        <v>0.71271929824561397</v>
      </c>
      <c r="X584" s="173">
        <v>1.370614035087719</v>
      </c>
      <c r="Y584" s="174">
        <v>82.949561403508781</v>
      </c>
      <c r="Z584" s="290"/>
      <c r="AA584" s="119"/>
    </row>
    <row r="585" spans="1:27" s="122" customFormat="1" ht="12" customHeight="1" x14ac:dyDescent="0.25">
      <c r="A585" s="42"/>
      <c r="B585" s="189"/>
      <c r="C585" s="213"/>
      <c r="D585" s="214">
        <v>12</v>
      </c>
      <c r="E585" s="385" t="s">
        <v>9</v>
      </c>
      <c r="F585" s="175">
        <v>0</v>
      </c>
      <c r="G585" s="215">
        <v>0</v>
      </c>
      <c r="H585" s="175">
        <v>0</v>
      </c>
      <c r="I585" s="175">
        <v>0</v>
      </c>
      <c r="J585" s="175">
        <v>0</v>
      </c>
      <c r="K585" s="175">
        <v>0</v>
      </c>
      <c r="L585" s="175">
        <v>0</v>
      </c>
      <c r="M585" s="175">
        <v>0</v>
      </c>
      <c r="N585" s="175">
        <v>8.3333333333333321</v>
      </c>
      <c r="O585" s="175">
        <v>0</v>
      </c>
      <c r="P585" s="175">
        <v>0</v>
      </c>
      <c r="Q585" s="175">
        <v>0</v>
      </c>
      <c r="R585" s="175">
        <v>0</v>
      </c>
      <c r="S585" s="175">
        <v>0</v>
      </c>
      <c r="T585" s="175">
        <v>0</v>
      </c>
      <c r="U585" s="175">
        <v>0</v>
      </c>
      <c r="V585" s="175">
        <v>0</v>
      </c>
      <c r="W585" s="175">
        <v>16.666666666666671</v>
      </c>
      <c r="X585" s="175">
        <v>0</v>
      </c>
      <c r="Y585" s="176">
        <v>75</v>
      </c>
      <c r="Z585" s="290"/>
      <c r="AA585" s="119"/>
    </row>
    <row r="586" spans="1:27" s="122" customFormat="1" ht="12" customHeight="1" x14ac:dyDescent="0.25">
      <c r="A586" s="42"/>
      <c r="B586" s="189"/>
      <c r="C586" s="213"/>
      <c r="D586" s="214">
        <v>164</v>
      </c>
      <c r="E586" s="385" t="s">
        <v>2</v>
      </c>
      <c r="F586" s="173">
        <v>0.6097560975609756</v>
      </c>
      <c r="G586" s="173">
        <v>0</v>
      </c>
      <c r="H586" s="215">
        <v>0.6097560975609756</v>
      </c>
      <c r="I586" s="173">
        <v>0</v>
      </c>
      <c r="J586" s="173">
        <v>0.6097560975609756</v>
      </c>
      <c r="K586" s="173">
        <v>1.219512195121951</v>
      </c>
      <c r="L586" s="173">
        <v>0</v>
      </c>
      <c r="M586" s="173">
        <v>0.6097560975609756</v>
      </c>
      <c r="N586" s="173">
        <v>0.6097560975609756</v>
      </c>
      <c r="O586" s="173">
        <v>0</v>
      </c>
      <c r="P586" s="173">
        <v>0</v>
      </c>
      <c r="Q586" s="173">
        <v>0</v>
      </c>
      <c r="R586" s="173">
        <v>0</v>
      </c>
      <c r="S586" s="173">
        <v>0</v>
      </c>
      <c r="T586" s="173">
        <v>0</v>
      </c>
      <c r="U586" s="173">
        <v>0</v>
      </c>
      <c r="V586" s="173">
        <v>0</v>
      </c>
      <c r="W586" s="173">
        <v>0</v>
      </c>
      <c r="X586" s="173">
        <v>3.0487804878048781</v>
      </c>
      <c r="Y586" s="174">
        <v>92.682926829268297</v>
      </c>
      <c r="Z586" s="290"/>
      <c r="AA586" s="119"/>
    </row>
    <row r="587" spans="1:27" s="122" customFormat="1" ht="12" customHeight="1" x14ac:dyDescent="0.25">
      <c r="A587" s="42"/>
      <c r="B587" s="189"/>
      <c r="C587" s="213"/>
      <c r="D587" s="214">
        <v>60</v>
      </c>
      <c r="E587" s="385" t="s">
        <v>10</v>
      </c>
      <c r="F587" s="175">
        <v>1.666666666666667</v>
      </c>
      <c r="G587" s="175">
        <v>0</v>
      </c>
      <c r="H587" s="175">
        <v>0</v>
      </c>
      <c r="I587" s="215">
        <v>1.666666666666667</v>
      </c>
      <c r="J587" s="175">
        <v>1.666666666666667</v>
      </c>
      <c r="K587" s="175">
        <v>3.3333333333333335</v>
      </c>
      <c r="L587" s="175">
        <v>1.666666666666667</v>
      </c>
      <c r="M587" s="175">
        <v>0</v>
      </c>
      <c r="N587" s="175">
        <v>0</v>
      </c>
      <c r="O587" s="175">
        <v>0</v>
      </c>
      <c r="P587" s="175">
        <v>0</v>
      </c>
      <c r="Q587" s="175">
        <v>0</v>
      </c>
      <c r="R587" s="175">
        <v>0</v>
      </c>
      <c r="S587" s="175">
        <v>0</v>
      </c>
      <c r="T587" s="175">
        <v>0</v>
      </c>
      <c r="U587" s="175">
        <v>0</v>
      </c>
      <c r="V587" s="175">
        <v>1.666666666666667</v>
      </c>
      <c r="W587" s="175">
        <v>1.666666666666667</v>
      </c>
      <c r="X587" s="175">
        <v>0</v>
      </c>
      <c r="Y587" s="176">
        <v>86.666666666666671</v>
      </c>
      <c r="Z587" s="290"/>
      <c r="AA587" s="119"/>
    </row>
    <row r="588" spans="1:27" s="122" customFormat="1" ht="12" customHeight="1" x14ac:dyDescent="0.25">
      <c r="A588" s="42"/>
      <c r="B588" s="189"/>
      <c r="C588" s="213"/>
      <c r="D588" s="214">
        <v>140</v>
      </c>
      <c r="E588" s="385" t="s">
        <v>11</v>
      </c>
      <c r="F588" s="173">
        <v>4.2857142857142856</v>
      </c>
      <c r="G588" s="173">
        <v>0</v>
      </c>
      <c r="H588" s="173">
        <v>2.8571428571428572</v>
      </c>
      <c r="I588" s="173">
        <v>0</v>
      </c>
      <c r="J588" s="215">
        <v>0</v>
      </c>
      <c r="K588" s="173">
        <v>2.8571428571428572</v>
      </c>
      <c r="L588" s="173">
        <v>0</v>
      </c>
      <c r="M588" s="173">
        <v>0</v>
      </c>
      <c r="N588" s="173">
        <v>0.7142857142857143</v>
      </c>
      <c r="O588" s="173">
        <v>0</v>
      </c>
      <c r="P588" s="173">
        <v>0</v>
      </c>
      <c r="Q588" s="173">
        <v>0</v>
      </c>
      <c r="R588" s="173">
        <v>0</v>
      </c>
      <c r="S588" s="173">
        <v>0</v>
      </c>
      <c r="T588" s="173">
        <v>2.1428571428571428</v>
      </c>
      <c r="U588" s="173">
        <v>0</v>
      </c>
      <c r="V588" s="173">
        <v>0</v>
      </c>
      <c r="W588" s="173">
        <v>0.7142857142857143</v>
      </c>
      <c r="X588" s="173">
        <v>0</v>
      </c>
      <c r="Y588" s="174">
        <v>86.428571428571431</v>
      </c>
      <c r="Z588" s="290"/>
      <c r="AA588" s="119"/>
    </row>
    <row r="589" spans="1:27" s="122" customFormat="1" ht="12" customHeight="1" x14ac:dyDescent="0.25">
      <c r="A589" s="42"/>
      <c r="B589" s="189"/>
      <c r="C589" s="213"/>
      <c r="D589" s="214">
        <v>514</v>
      </c>
      <c r="E589" s="385" t="s">
        <v>1</v>
      </c>
      <c r="F589" s="175">
        <v>1.9455252918287942</v>
      </c>
      <c r="G589" s="175">
        <v>0</v>
      </c>
      <c r="H589" s="175">
        <v>0.58365758754863817</v>
      </c>
      <c r="I589" s="175">
        <v>0</v>
      </c>
      <c r="J589" s="175">
        <v>0.38910505836575882</v>
      </c>
      <c r="K589" s="215">
        <v>3.6964980544747084</v>
      </c>
      <c r="L589" s="175">
        <v>0.38910505836575882</v>
      </c>
      <c r="M589" s="175">
        <v>0.19455252918287941</v>
      </c>
      <c r="N589" s="175">
        <v>0</v>
      </c>
      <c r="O589" s="175">
        <v>0</v>
      </c>
      <c r="P589" s="175">
        <v>0.77821011673151752</v>
      </c>
      <c r="Q589" s="175">
        <v>0</v>
      </c>
      <c r="R589" s="175">
        <v>0</v>
      </c>
      <c r="S589" s="175">
        <v>0</v>
      </c>
      <c r="T589" s="175">
        <v>0.97276264591439687</v>
      </c>
      <c r="U589" s="175">
        <v>0</v>
      </c>
      <c r="V589" s="175">
        <v>0</v>
      </c>
      <c r="W589" s="175">
        <v>0.97276264591439687</v>
      </c>
      <c r="X589" s="175">
        <v>0.38910505836575882</v>
      </c>
      <c r="Y589" s="176">
        <v>89.688715953307394</v>
      </c>
      <c r="Z589" s="290"/>
      <c r="AA589" s="119"/>
    </row>
    <row r="590" spans="1:27" s="122" customFormat="1" ht="12" customHeight="1" x14ac:dyDescent="0.25">
      <c r="A590" s="42"/>
      <c r="B590" s="189"/>
      <c r="C590" s="213"/>
      <c r="D590" s="214">
        <v>48</v>
      </c>
      <c r="E590" s="385" t="s">
        <v>12</v>
      </c>
      <c r="F590" s="173">
        <v>2.083333333333333</v>
      </c>
      <c r="G590" s="173">
        <v>0</v>
      </c>
      <c r="H590" s="173">
        <v>2.083333333333333</v>
      </c>
      <c r="I590" s="173">
        <v>0</v>
      </c>
      <c r="J590" s="173">
        <v>2.083333333333333</v>
      </c>
      <c r="K590" s="173">
        <v>16.666666666666671</v>
      </c>
      <c r="L590" s="215">
        <v>10.41666666666667</v>
      </c>
      <c r="M590" s="173">
        <v>0</v>
      </c>
      <c r="N590" s="173">
        <v>0</v>
      </c>
      <c r="O590" s="173">
        <v>2.083333333333333</v>
      </c>
      <c r="P590" s="173">
        <v>4.1666666666666661</v>
      </c>
      <c r="Q590" s="173">
        <v>0</v>
      </c>
      <c r="R590" s="173">
        <v>0</v>
      </c>
      <c r="S590" s="173">
        <v>0</v>
      </c>
      <c r="T590" s="173">
        <v>0</v>
      </c>
      <c r="U590" s="173">
        <v>0</v>
      </c>
      <c r="V590" s="173">
        <v>0</v>
      </c>
      <c r="W590" s="173">
        <v>2.083333333333333</v>
      </c>
      <c r="X590" s="173">
        <v>2.083333333333333</v>
      </c>
      <c r="Y590" s="174">
        <v>56.25</v>
      </c>
      <c r="Z590" s="290"/>
      <c r="AA590" s="119"/>
    </row>
    <row r="591" spans="1:27" s="122" customFormat="1" ht="12" customHeight="1" x14ac:dyDescent="0.25">
      <c r="A591" s="42"/>
      <c r="B591" s="189"/>
      <c r="C591" s="213"/>
      <c r="D591" s="214">
        <v>156</v>
      </c>
      <c r="E591" s="385" t="s">
        <v>13</v>
      </c>
      <c r="F591" s="175">
        <v>0</v>
      </c>
      <c r="G591" s="175">
        <v>0</v>
      </c>
      <c r="H591" s="175">
        <v>0</v>
      </c>
      <c r="I591" s="175">
        <v>0</v>
      </c>
      <c r="J591" s="175">
        <v>0</v>
      </c>
      <c r="K591" s="175">
        <v>0</v>
      </c>
      <c r="L591" s="175">
        <v>0</v>
      </c>
      <c r="M591" s="215">
        <v>0</v>
      </c>
      <c r="N591" s="175">
        <v>0</v>
      </c>
      <c r="O591" s="175">
        <v>0.64102564102564097</v>
      </c>
      <c r="P591" s="175">
        <v>0</v>
      </c>
      <c r="Q591" s="175">
        <v>1.9230769230769229</v>
      </c>
      <c r="R591" s="175">
        <v>0</v>
      </c>
      <c r="S591" s="175">
        <v>0</v>
      </c>
      <c r="T591" s="175">
        <v>0</v>
      </c>
      <c r="U591" s="175">
        <v>0</v>
      </c>
      <c r="V591" s="175">
        <v>0</v>
      </c>
      <c r="W591" s="175">
        <v>0</v>
      </c>
      <c r="X591" s="175">
        <v>37.820512820512818</v>
      </c>
      <c r="Y591" s="176">
        <v>59.615384615384613</v>
      </c>
      <c r="Z591" s="290"/>
      <c r="AA591" s="119"/>
    </row>
    <row r="592" spans="1:27" s="122" customFormat="1" ht="12" customHeight="1" x14ac:dyDescent="0.25">
      <c r="A592" s="42"/>
      <c r="B592" s="189"/>
      <c r="C592" s="213"/>
      <c r="D592" s="214">
        <v>272</v>
      </c>
      <c r="E592" s="385" t="s">
        <v>4</v>
      </c>
      <c r="F592" s="173">
        <v>1.1029411764705879</v>
      </c>
      <c r="G592" s="173">
        <v>0</v>
      </c>
      <c r="H592" s="173">
        <v>1.1029411764705879</v>
      </c>
      <c r="I592" s="173">
        <v>0</v>
      </c>
      <c r="J592" s="173">
        <v>0.36764705882352938</v>
      </c>
      <c r="K592" s="173">
        <v>5.5147058823529411</v>
      </c>
      <c r="L592" s="173">
        <v>0.36764705882352938</v>
      </c>
      <c r="M592" s="173">
        <v>0.36764705882352938</v>
      </c>
      <c r="N592" s="215">
        <v>4.0441176470588234</v>
      </c>
      <c r="O592" s="173">
        <v>0</v>
      </c>
      <c r="P592" s="173">
        <v>0</v>
      </c>
      <c r="Q592" s="173">
        <v>1.1029411764705879</v>
      </c>
      <c r="R592" s="173">
        <v>0.36764705882352938</v>
      </c>
      <c r="S592" s="173">
        <v>0</v>
      </c>
      <c r="T592" s="173">
        <v>0.73529411764705876</v>
      </c>
      <c r="U592" s="173">
        <v>0</v>
      </c>
      <c r="V592" s="173">
        <v>2.2058823529411771</v>
      </c>
      <c r="W592" s="173">
        <v>1.470588235294118</v>
      </c>
      <c r="X592" s="173">
        <v>9.9264705882352935</v>
      </c>
      <c r="Y592" s="174">
        <v>71.32352941176471</v>
      </c>
      <c r="Z592" s="290"/>
      <c r="AA592" s="119"/>
    </row>
    <row r="593" spans="1:27" s="122" customFormat="1" ht="12" customHeight="1" x14ac:dyDescent="0.25">
      <c r="A593" s="42"/>
      <c r="B593" s="189"/>
      <c r="C593" s="213"/>
      <c r="D593" s="214">
        <v>53</v>
      </c>
      <c r="E593" s="385" t="s">
        <v>14</v>
      </c>
      <c r="F593" s="175">
        <v>0</v>
      </c>
      <c r="G593" s="175">
        <v>0</v>
      </c>
      <c r="H593" s="175">
        <v>1.8867924528301889</v>
      </c>
      <c r="I593" s="175">
        <v>0</v>
      </c>
      <c r="J593" s="175">
        <v>0</v>
      </c>
      <c r="K593" s="175">
        <v>13.20754716981132</v>
      </c>
      <c r="L593" s="175">
        <v>0</v>
      </c>
      <c r="M593" s="175">
        <v>0</v>
      </c>
      <c r="N593" s="175">
        <v>5.6603773584905666</v>
      </c>
      <c r="O593" s="215">
        <v>0</v>
      </c>
      <c r="P593" s="175">
        <v>0</v>
      </c>
      <c r="Q593" s="175">
        <v>0</v>
      </c>
      <c r="R593" s="175">
        <v>0</v>
      </c>
      <c r="S593" s="175">
        <v>0</v>
      </c>
      <c r="T593" s="175">
        <v>1.8867924528301889</v>
      </c>
      <c r="U593" s="175">
        <v>1.8867924528301889</v>
      </c>
      <c r="V593" s="175">
        <v>0</v>
      </c>
      <c r="W593" s="175">
        <v>3.7735849056603774</v>
      </c>
      <c r="X593" s="175">
        <v>9.433962264150944</v>
      </c>
      <c r="Y593" s="176">
        <v>62.264150943396224</v>
      </c>
      <c r="Z593" s="290"/>
      <c r="AA593" s="119"/>
    </row>
    <row r="594" spans="1:27" s="122" customFormat="1" ht="12" customHeight="1" x14ac:dyDescent="0.25">
      <c r="A594" s="42"/>
      <c r="B594" s="189"/>
      <c r="C594" s="213"/>
      <c r="D594" s="214">
        <v>23</v>
      </c>
      <c r="E594" s="385" t="s">
        <v>15</v>
      </c>
      <c r="F594" s="173">
        <v>0</v>
      </c>
      <c r="G594" s="173">
        <v>0</v>
      </c>
      <c r="H594" s="173">
        <v>0</v>
      </c>
      <c r="I594" s="173">
        <v>0</v>
      </c>
      <c r="J594" s="173">
        <v>0</v>
      </c>
      <c r="K594" s="173">
        <v>0</v>
      </c>
      <c r="L594" s="173">
        <v>0</v>
      </c>
      <c r="M594" s="173">
        <v>0</v>
      </c>
      <c r="N594" s="173">
        <v>0</v>
      </c>
      <c r="O594" s="173">
        <v>0</v>
      </c>
      <c r="P594" s="215">
        <v>0</v>
      </c>
      <c r="Q594" s="173">
        <v>0</v>
      </c>
      <c r="R594" s="173">
        <v>0</v>
      </c>
      <c r="S594" s="173">
        <v>0</v>
      </c>
      <c r="T594" s="173">
        <v>0</v>
      </c>
      <c r="U594" s="173">
        <v>0</v>
      </c>
      <c r="V594" s="173">
        <v>0</v>
      </c>
      <c r="W594" s="173">
        <v>0</v>
      </c>
      <c r="X594" s="173">
        <v>56.521739130434781</v>
      </c>
      <c r="Y594" s="174">
        <v>43.478260869565219</v>
      </c>
      <c r="Z594" s="290"/>
      <c r="AA594" s="119"/>
    </row>
    <row r="595" spans="1:27" s="122" customFormat="1" ht="12" customHeight="1" x14ac:dyDescent="0.25">
      <c r="A595" s="42"/>
      <c r="B595" s="189"/>
      <c r="C595" s="213"/>
      <c r="D595" s="214">
        <v>109</v>
      </c>
      <c r="E595" s="385" t="s">
        <v>5</v>
      </c>
      <c r="F595" s="175">
        <v>0</v>
      </c>
      <c r="G595" s="175">
        <v>0</v>
      </c>
      <c r="H595" s="175">
        <v>0</v>
      </c>
      <c r="I595" s="175">
        <v>0</v>
      </c>
      <c r="J595" s="175">
        <v>0</v>
      </c>
      <c r="K595" s="175">
        <v>11.92660550458716</v>
      </c>
      <c r="L595" s="175">
        <v>0</v>
      </c>
      <c r="M595" s="175">
        <v>0</v>
      </c>
      <c r="N595" s="175">
        <v>5.5045871559633035</v>
      </c>
      <c r="O595" s="175">
        <v>0</v>
      </c>
      <c r="P595" s="175">
        <v>0</v>
      </c>
      <c r="Q595" s="215">
        <v>0.91743119266055051</v>
      </c>
      <c r="R595" s="175">
        <v>0</v>
      </c>
      <c r="S595" s="175">
        <v>0.91743119266055051</v>
      </c>
      <c r="T595" s="175">
        <v>3.669724770642202</v>
      </c>
      <c r="U595" s="175">
        <v>0</v>
      </c>
      <c r="V595" s="175">
        <v>0</v>
      </c>
      <c r="W595" s="175">
        <v>2.7522935779816518</v>
      </c>
      <c r="X595" s="175">
        <v>12.844036697247709</v>
      </c>
      <c r="Y595" s="176">
        <v>61.467889908256879</v>
      </c>
      <c r="Z595" s="290"/>
      <c r="AA595" s="119"/>
    </row>
    <row r="596" spans="1:27" s="122" customFormat="1" ht="12" customHeight="1" x14ac:dyDescent="0.25">
      <c r="A596" s="42"/>
      <c r="B596" s="189"/>
      <c r="C596" s="213"/>
      <c r="D596" s="214">
        <v>20</v>
      </c>
      <c r="E596" s="385" t="s">
        <v>16</v>
      </c>
      <c r="F596" s="173">
        <v>0</v>
      </c>
      <c r="G596" s="173">
        <v>0</v>
      </c>
      <c r="H596" s="173">
        <v>0</v>
      </c>
      <c r="I596" s="173">
        <v>0</v>
      </c>
      <c r="J596" s="173">
        <v>0</v>
      </c>
      <c r="K596" s="173">
        <v>0</v>
      </c>
      <c r="L596" s="173">
        <v>0</v>
      </c>
      <c r="M596" s="173">
        <v>0</v>
      </c>
      <c r="N596" s="173">
        <v>0</v>
      </c>
      <c r="O596" s="173">
        <v>0</v>
      </c>
      <c r="P596" s="173">
        <v>0</v>
      </c>
      <c r="Q596" s="173">
        <v>0</v>
      </c>
      <c r="R596" s="215">
        <v>0</v>
      </c>
      <c r="S596" s="173">
        <v>0</v>
      </c>
      <c r="T596" s="173">
        <v>0</v>
      </c>
      <c r="U596" s="173">
        <v>0</v>
      </c>
      <c r="V596" s="173">
        <v>0</v>
      </c>
      <c r="W596" s="173">
        <v>10</v>
      </c>
      <c r="X596" s="173">
        <v>80</v>
      </c>
      <c r="Y596" s="174">
        <v>10</v>
      </c>
      <c r="Z596" s="290"/>
      <c r="AA596" s="119"/>
    </row>
    <row r="597" spans="1:27" s="122" customFormat="1" ht="12" customHeight="1" x14ac:dyDescent="0.25">
      <c r="A597" s="42"/>
      <c r="B597" s="189"/>
      <c r="C597" s="213"/>
      <c r="D597" s="214">
        <v>26</v>
      </c>
      <c r="E597" s="385" t="s">
        <v>17</v>
      </c>
      <c r="F597" s="175">
        <v>0</v>
      </c>
      <c r="G597" s="175">
        <v>0</v>
      </c>
      <c r="H597" s="175">
        <v>3.8461538461538458</v>
      </c>
      <c r="I597" s="175">
        <v>0</v>
      </c>
      <c r="J597" s="175">
        <v>0</v>
      </c>
      <c r="K597" s="175">
        <v>0</v>
      </c>
      <c r="L597" s="175">
        <v>0</v>
      </c>
      <c r="M597" s="175">
        <v>0</v>
      </c>
      <c r="N597" s="175">
        <v>0</v>
      </c>
      <c r="O597" s="175">
        <v>0</v>
      </c>
      <c r="P597" s="175">
        <v>0</v>
      </c>
      <c r="Q597" s="175">
        <v>0</v>
      </c>
      <c r="R597" s="175">
        <v>0</v>
      </c>
      <c r="S597" s="215">
        <v>0</v>
      </c>
      <c r="T597" s="175">
        <v>0</v>
      </c>
      <c r="U597" s="175">
        <v>0</v>
      </c>
      <c r="V597" s="175">
        <v>0</v>
      </c>
      <c r="W597" s="175">
        <v>0</v>
      </c>
      <c r="X597" s="175">
        <v>96.15384615384616</v>
      </c>
      <c r="Y597" s="176">
        <v>0</v>
      </c>
      <c r="Z597" s="290"/>
      <c r="AA597" s="119"/>
    </row>
    <row r="598" spans="1:27" s="122" customFormat="1" ht="12" customHeight="1" x14ac:dyDescent="0.25">
      <c r="A598" s="42"/>
      <c r="B598" s="189"/>
      <c r="C598" s="213"/>
      <c r="D598" s="214">
        <v>74</v>
      </c>
      <c r="E598" s="385" t="s">
        <v>6</v>
      </c>
      <c r="F598" s="173">
        <v>0</v>
      </c>
      <c r="G598" s="173">
        <v>0</v>
      </c>
      <c r="H598" s="173">
        <v>0</v>
      </c>
      <c r="I598" s="173">
        <v>0</v>
      </c>
      <c r="J598" s="173">
        <v>0</v>
      </c>
      <c r="K598" s="173">
        <v>0</v>
      </c>
      <c r="L598" s="173">
        <v>0</v>
      </c>
      <c r="M598" s="173">
        <v>0</v>
      </c>
      <c r="N598" s="173">
        <v>0</v>
      </c>
      <c r="O598" s="173">
        <v>0</v>
      </c>
      <c r="P598" s="173">
        <v>0</v>
      </c>
      <c r="Q598" s="173">
        <v>0</v>
      </c>
      <c r="R598" s="173">
        <v>0</v>
      </c>
      <c r="S598" s="173">
        <v>0</v>
      </c>
      <c r="T598" s="215">
        <v>0</v>
      </c>
      <c r="U598" s="173">
        <v>0</v>
      </c>
      <c r="V598" s="173">
        <v>1.3513513513513511</v>
      </c>
      <c r="W598" s="173">
        <v>27.027027027027028</v>
      </c>
      <c r="X598" s="173">
        <v>39.189189189189186</v>
      </c>
      <c r="Y598" s="174">
        <v>32.432432432432428</v>
      </c>
      <c r="Z598" s="290"/>
      <c r="AA598" s="119"/>
    </row>
    <row r="599" spans="1:27" s="122" customFormat="1" ht="12" customHeight="1" x14ac:dyDescent="0.25">
      <c r="A599" s="42"/>
      <c r="B599" s="189"/>
      <c r="C599" s="213"/>
      <c r="D599" s="214">
        <v>6</v>
      </c>
      <c r="E599" s="385" t="s">
        <v>18</v>
      </c>
      <c r="F599" s="175">
        <v>0</v>
      </c>
      <c r="G599" s="175">
        <v>0</v>
      </c>
      <c r="H599" s="175">
        <v>0</v>
      </c>
      <c r="I599" s="175">
        <v>0</v>
      </c>
      <c r="J599" s="175">
        <v>0</v>
      </c>
      <c r="K599" s="175">
        <v>0</v>
      </c>
      <c r="L599" s="175">
        <v>0</v>
      </c>
      <c r="M599" s="175">
        <v>0</v>
      </c>
      <c r="N599" s="175">
        <v>0</v>
      </c>
      <c r="O599" s="175">
        <v>0</v>
      </c>
      <c r="P599" s="175">
        <v>0</v>
      </c>
      <c r="Q599" s="175">
        <v>0</v>
      </c>
      <c r="R599" s="175">
        <v>0</v>
      </c>
      <c r="S599" s="175">
        <v>0</v>
      </c>
      <c r="T599" s="175">
        <v>0</v>
      </c>
      <c r="U599" s="215">
        <v>0</v>
      </c>
      <c r="V599" s="175">
        <v>0</v>
      </c>
      <c r="W599" s="175">
        <v>16.666666666666671</v>
      </c>
      <c r="X599" s="175">
        <v>66.666666666666657</v>
      </c>
      <c r="Y599" s="176">
        <v>16.666666666666671</v>
      </c>
      <c r="Z599" s="290"/>
      <c r="AA599" s="119"/>
    </row>
    <row r="600" spans="1:27" s="122" customFormat="1" ht="12" customHeight="1" x14ac:dyDescent="0.25">
      <c r="A600" s="42"/>
      <c r="B600" s="189"/>
      <c r="C600" s="220"/>
      <c r="D600" s="221">
        <v>25</v>
      </c>
      <c r="E600" s="386" t="s">
        <v>21</v>
      </c>
      <c r="F600" s="180">
        <v>0</v>
      </c>
      <c r="G600" s="180">
        <v>0</v>
      </c>
      <c r="H600" s="180">
        <v>0</v>
      </c>
      <c r="I600" s="180">
        <v>0</v>
      </c>
      <c r="J600" s="180">
        <v>0</v>
      </c>
      <c r="K600" s="180">
        <v>0</v>
      </c>
      <c r="L600" s="180">
        <v>0</v>
      </c>
      <c r="M600" s="180">
        <v>0</v>
      </c>
      <c r="N600" s="180">
        <v>0</v>
      </c>
      <c r="O600" s="180">
        <v>0</v>
      </c>
      <c r="P600" s="180">
        <v>0</v>
      </c>
      <c r="Q600" s="180">
        <v>0</v>
      </c>
      <c r="R600" s="180">
        <v>0</v>
      </c>
      <c r="S600" s="180">
        <v>0</v>
      </c>
      <c r="T600" s="180">
        <v>0</v>
      </c>
      <c r="U600" s="180">
        <v>0</v>
      </c>
      <c r="V600" s="222">
        <v>0</v>
      </c>
      <c r="W600" s="180">
        <v>52</v>
      </c>
      <c r="X600" s="180">
        <v>8</v>
      </c>
      <c r="Y600" s="181">
        <v>40</v>
      </c>
      <c r="Z600" s="290"/>
      <c r="AA600" s="119"/>
    </row>
    <row r="601" spans="1:27" ht="12" customHeight="1" x14ac:dyDescent="0.25">
      <c r="B601" s="189"/>
      <c r="C601" s="246"/>
      <c r="D601" s="246"/>
      <c r="E601" s="265"/>
      <c r="F601" s="246"/>
      <c r="G601" s="246"/>
      <c r="H601" s="246"/>
      <c r="I601" s="246"/>
      <c r="J601" s="246"/>
      <c r="K601" s="246"/>
      <c r="L601" s="246"/>
      <c r="M601" s="279"/>
      <c r="N601" s="246"/>
      <c r="O601" s="246"/>
      <c r="P601" s="252"/>
      <c r="Q601" s="252"/>
      <c r="R601" s="252"/>
      <c r="S601" s="252"/>
      <c r="T601" s="252"/>
      <c r="U601" s="252"/>
      <c r="V601" s="252"/>
      <c r="W601" s="252"/>
      <c r="X601" s="252"/>
      <c r="Y601" s="252"/>
      <c r="Z601" s="119"/>
    </row>
    <row r="602" spans="1:27" ht="12" customHeight="1" x14ac:dyDescent="0.25">
      <c r="B602" s="189"/>
      <c r="C602" s="246"/>
      <c r="D602" s="246"/>
      <c r="E602" s="265"/>
      <c r="F602" s="246"/>
      <c r="G602" s="246"/>
      <c r="H602" s="246"/>
      <c r="I602" s="246"/>
      <c r="J602" s="246"/>
      <c r="K602" s="246"/>
      <c r="L602" s="246"/>
      <c r="M602" s="279"/>
      <c r="N602" s="246"/>
      <c r="O602" s="246"/>
      <c r="P602" s="252"/>
      <c r="Q602" s="252"/>
      <c r="R602" s="252"/>
      <c r="S602" s="252"/>
      <c r="T602" s="252"/>
      <c r="U602" s="252"/>
      <c r="V602" s="252"/>
      <c r="W602" s="252"/>
      <c r="X602" s="252"/>
      <c r="Y602" s="252"/>
      <c r="Z602" s="119"/>
    </row>
    <row r="603" spans="1:27" ht="16.5" customHeight="1" x14ac:dyDescent="0.25">
      <c r="B603" s="189"/>
      <c r="C603" s="259" t="s">
        <v>255</v>
      </c>
      <c r="D603" s="517"/>
      <c r="E603" s="265"/>
      <c r="F603" s="246"/>
      <c r="G603" s="246"/>
      <c r="H603" s="246"/>
      <c r="I603" s="246"/>
      <c r="J603" s="246"/>
      <c r="K603" s="246"/>
      <c r="L603" s="246"/>
      <c r="M603" s="279"/>
      <c r="N603" s="246"/>
      <c r="O603" s="246"/>
      <c r="P603" s="252"/>
      <c r="Q603" s="252"/>
      <c r="R603" s="252"/>
      <c r="S603" s="252"/>
      <c r="T603" s="252"/>
      <c r="U603" s="252"/>
      <c r="V603" s="252"/>
      <c r="W603" s="252"/>
      <c r="X603" s="252"/>
      <c r="Y603" s="252"/>
      <c r="Z603" s="119"/>
    </row>
    <row r="604" spans="1:27" ht="21" customHeight="1" x14ac:dyDescent="0.25">
      <c r="B604" s="189"/>
      <c r="C604" s="208"/>
      <c r="D604" s="209" t="s">
        <v>86</v>
      </c>
      <c r="E604" s="168" t="s">
        <v>19</v>
      </c>
      <c r="F604" s="169" t="s">
        <v>3</v>
      </c>
      <c r="G604" s="169" t="s">
        <v>9</v>
      </c>
      <c r="H604" s="169" t="s">
        <v>2</v>
      </c>
      <c r="I604" s="169" t="s">
        <v>10</v>
      </c>
      <c r="J604" s="169" t="s">
        <v>11</v>
      </c>
      <c r="K604" s="169" t="s">
        <v>1</v>
      </c>
      <c r="L604" s="169" t="s">
        <v>12</v>
      </c>
      <c r="M604" s="169" t="s">
        <v>13</v>
      </c>
      <c r="N604" s="169" t="s">
        <v>4</v>
      </c>
      <c r="O604" s="169" t="s">
        <v>14</v>
      </c>
      <c r="P604" s="169" t="s">
        <v>15</v>
      </c>
      <c r="Q604" s="169" t="s">
        <v>5</v>
      </c>
      <c r="R604" s="169" t="s">
        <v>16</v>
      </c>
      <c r="S604" s="169" t="s">
        <v>17</v>
      </c>
      <c r="T604" s="169" t="s">
        <v>6</v>
      </c>
      <c r="U604" s="169" t="s">
        <v>18</v>
      </c>
      <c r="V604" s="169" t="s">
        <v>21</v>
      </c>
      <c r="W604" s="169" t="s">
        <v>35</v>
      </c>
      <c r="X604" s="169" t="s">
        <v>34</v>
      </c>
      <c r="Y604" s="170" t="s">
        <v>33</v>
      </c>
      <c r="Z604" s="119"/>
    </row>
    <row r="605" spans="1:27" ht="12" customHeight="1" x14ac:dyDescent="0.25">
      <c r="B605" s="189"/>
      <c r="C605" s="213"/>
      <c r="D605" s="214">
        <v>42871</v>
      </c>
      <c r="E605" s="385" t="s">
        <v>3</v>
      </c>
      <c r="F605" s="215">
        <v>85.556670010030118</v>
      </c>
      <c r="G605" s="173">
        <v>5.1316740920435727E-2</v>
      </c>
      <c r="H605" s="173">
        <v>0.51316740920435733</v>
      </c>
      <c r="I605" s="173">
        <v>5.8314478318676963E-2</v>
      </c>
      <c r="J605" s="173">
        <v>3.2656107858459099E-2</v>
      </c>
      <c r="K605" s="173">
        <v>0.4408574560891978</v>
      </c>
      <c r="L605" s="173">
        <v>1.3995474796482471E-2</v>
      </c>
      <c r="M605" s="251">
        <v>2.3325791327470789E-3</v>
      </c>
      <c r="N605" s="173">
        <v>0.1609479601595484</v>
      </c>
      <c r="O605" s="173">
        <v>0.1072986401063656</v>
      </c>
      <c r="P605" s="173">
        <v>0</v>
      </c>
      <c r="Q605" s="173">
        <v>0.1259592731683423</v>
      </c>
      <c r="R605" s="173">
        <v>0</v>
      </c>
      <c r="S605" s="173">
        <v>0</v>
      </c>
      <c r="T605" s="173">
        <v>1.632805392922955E-2</v>
      </c>
      <c r="U605" s="173">
        <v>9.330316530988314E-3</v>
      </c>
      <c r="V605" s="173">
        <v>6.9977373982412355E-3</v>
      </c>
      <c r="W605" s="173">
        <v>6.9977373982412355E-3</v>
      </c>
      <c r="X605" s="173">
        <v>0.39887103169975052</v>
      </c>
      <c r="Y605" s="174">
        <v>12.49795899325885</v>
      </c>
      <c r="Z605" s="290"/>
      <c r="AA605" s="49"/>
    </row>
    <row r="606" spans="1:27" ht="12" customHeight="1" x14ac:dyDescent="0.25">
      <c r="B606" s="189"/>
      <c r="C606" s="213"/>
      <c r="D606" s="214">
        <v>1749</v>
      </c>
      <c r="E606" s="385" t="s">
        <v>9</v>
      </c>
      <c r="F606" s="175">
        <v>25.557461406518012</v>
      </c>
      <c r="G606" s="215">
        <v>55.917667238421942</v>
      </c>
      <c r="H606" s="175">
        <v>1.7724413950829039</v>
      </c>
      <c r="I606" s="175">
        <v>0.28587764436821039</v>
      </c>
      <c r="J606" s="175">
        <v>0.34305317324185247</v>
      </c>
      <c r="K606" s="175">
        <v>1.6580903373356202</v>
      </c>
      <c r="L606" s="175">
        <v>5.7175528873642072E-2</v>
      </c>
      <c r="M606" s="175">
        <v>0.28587764436821039</v>
      </c>
      <c r="N606" s="175">
        <v>0.74328187535734702</v>
      </c>
      <c r="O606" s="175">
        <v>0.57175528873642067</v>
      </c>
      <c r="P606" s="175">
        <v>0</v>
      </c>
      <c r="Q606" s="175">
        <v>1.3722126929674099</v>
      </c>
      <c r="R606" s="175">
        <v>0</v>
      </c>
      <c r="S606" s="175">
        <v>0</v>
      </c>
      <c r="T606" s="175">
        <v>0.17152658662092621</v>
      </c>
      <c r="U606" s="175">
        <v>0.1143510577472841</v>
      </c>
      <c r="V606" s="175">
        <v>0</v>
      </c>
      <c r="W606" s="175">
        <v>0.1143510577472842</v>
      </c>
      <c r="X606" s="175">
        <v>0.97198399085191534</v>
      </c>
      <c r="Y606" s="176">
        <v>10.062893081761009</v>
      </c>
      <c r="Z606" s="290"/>
    </row>
    <row r="607" spans="1:27" ht="12" customHeight="1" x14ac:dyDescent="0.25">
      <c r="B607" s="189"/>
      <c r="C607" s="213"/>
      <c r="D607" s="214">
        <v>6649</v>
      </c>
      <c r="E607" s="385" t="s">
        <v>2</v>
      </c>
      <c r="F607" s="173">
        <v>10.09174311926605</v>
      </c>
      <c r="G607" s="173">
        <v>4.3164385621898029</v>
      </c>
      <c r="H607" s="215">
        <v>68.702060460219556</v>
      </c>
      <c r="I607" s="173">
        <v>0.52639494660851271</v>
      </c>
      <c r="J607" s="173">
        <v>0.25567754549556332</v>
      </c>
      <c r="K607" s="173">
        <v>3.0380508347119859</v>
      </c>
      <c r="L607" s="173">
        <v>0.15039855617386069</v>
      </c>
      <c r="M607" s="173">
        <v>9.0239133704316438E-2</v>
      </c>
      <c r="N607" s="173">
        <v>1.3084674387125879</v>
      </c>
      <c r="O607" s="173">
        <v>0.45119566852158227</v>
      </c>
      <c r="P607" s="173">
        <v>6.0159422469544303E-2</v>
      </c>
      <c r="Q607" s="173">
        <v>1.1580688825387269</v>
      </c>
      <c r="R607" s="173">
        <v>1.5039855617386081E-2</v>
      </c>
      <c r="S607" s="173">
        <v>0</v>
      </c>
      <c r="T607" s="173">
        <v>0.45119566852158227</v>
      </c>
      <c r="U607" s="173">
        <v>6.0159422469544289E-2</v>
      </c>
      <c r="V607" s="173">
        <v>0.1804782674086329</v>
      </c>
      <c r="W607" s="173">
        <v>0.1052789893217025</v>
      </c>
      <c r="X607" s="173">
        <v>0.57151451346067095</v>
      </c>
      <c r="Y607" s="174">
        <v>8.4674387125883595</v>
      </c>
      <c r="Z607" s="290"/>
    </row>
    <row r="608" spans="1:27" ht="12" customHeight="1" x14ac:dyDescent="0.25">
      <c r="B608" s="189"/>
      <c r="C608" s="213"/>
      <c r="D608" s="214">
        <v>3837</v>
      </c>
      <c r="E608" s="385" t="s">
        <v>10</v>
      </c>
      <c r="F608" s="175">
        <v>4.2481105029971324</v>
      </c>
      <c r="G608" s="175">
        <v>1.6158457127964561</v>
      </c>
      <c r="H608" s="175">
        <v>4.0396142819911374</v>
      </c>
      <c r="I608" s="215">
        <v>79.593432369038325</v>
      </c>
      <c r="J608" s="175">
        <v>0.3127443315089915</v>
      </c>
      <c r="K608" s="175">
        <v>1.980714099556945</v>
      </c>
      <c r="L608" s="175">
        <v>0.39093041438623921</v>
      </c>
      <c r="M608" s="175">
        <v>5.2124055251498567E-2</v>
      </c>
      <c r="N608" s="175">
        <v>0.83398488402397708</v>
      </c>
      <c r="O608" s="175">
        <v>0.46911649726348714</v>
      </c>
      <c r="P608" s="175">
        <v>2.6062027625749277E-2</v>
      </c>
      <c r="Q608" s="175">
        <v>1.146729215532968</v>
      </c>
      <c r="R608" s="175">
        <v>5.2124055251498567E-2</v>
      </c>
      <c r="S608" s="175">
        <v>0</v>
      </c>
      <c r="T608" s="175">
        <v>0.44305446963773781</v>
      </c>
      <c r="U608" s="175">
        <v>0.1563721657544957</v>
      </c>
      <c r="V608" s="175">
        <v>0.1563721657544957</v>
      </c>
      <c r="W608" s="175">
        <v>0.13031013812874639</v>
      </c>
      <c r="X608" s="175">
        <v>0.26062027625749279</v>
      </c>
      <c r="Y608" s="176">
        <v>4.0917383372426368</v>
      </c>
      <c r="Z608" s="290"/>
    </row>
    <row r="609" spans="2:26" ht="12" customHeight="1" x14ac:dyDescent="0.25">
      <c r="B609" s="189"/>
      <c r="C609" s="213"/>
      <c r="D609" s="214">
        <v>1688</v>
      </c>
      <c r="E609" s="385" t="s">
        <v>11</v>
      </c>
      <c r="F609" s="173">
        <v>9.1232227488151683</v>
      </c>
      <c r="G609" s="173">
        <v>3.1398104265402842</v>
      </c>
      <c r="H609" s="173">
        <v>7.2867298578199087</v>
      </c>
      <c r="I609" s="173">
        <v>5.8649289099526065</v>
      </c>
      <c r="J609" s="215">
        <v>54.798578199052116</v>
      </c>
      <c r="K609" s="173">
        <v>2.7843601895734591</v>
      </c>
      <c r="L609" s="173">
        <v>0.53317535545023698</v>
      </c>
      <c r="M609" s="173">
        <v>0.23696682464454968</v>
      </c>
      <c r="N609" s="173">
        <v>1.4218009478672979</v>
      </c>
      <c r="O609" s="173">
        <v>0.53317535545023698</v>
      </c>
      <c r="P609" s="173">
        <v>0.23696682464454977</v>
      </c>
      <c r="Q609" s="173">
        <v>2.0734597156398098</v>
      </c>
      <c r="R609" s="173">
        <v>0</v>
      </c>
      <c r="S609" s="173">
        <v>5.9241706161137442E-2</v>
      </c>
      <c r="T609" s="173">
        <v>1.481042654028436</v>
      </c>
      <c r="U609" s="173">
        <v>0.47393364928909953</v>
      </c>
      <c r="V609" s="173">
        <v>0.59241706161137442</v>
      </c>
      <c r="W609" s="173">
        <v>0.41469194312796209</v>
      </c>
      <c r="X609" s="173">
        <v>0.3554502369668246</v>
      </c>
      <c r="Y609" s="174">
        <v>8.5900473933649302</v>
      </c>
      <c r="Z609" s="290"/>
    </row>
    <row r="610" spans="2:26" ht="12" customHeight="1" x14ac:dyDescent="0.25">
      <c r="B610" s="189"/>
      <c r="C610" s="213"/>
      <c r="D610" s="214">
        <v>7449</v>
      </c>
      <c r="E610" s="385" t="s">
        <v>1</v>
      </c>
      <c r="F610" s="175">
        <v>3.7186199489864409</v>
      </c>
      <c r="G610" s="175">
        <v>0.63095717545979324</v>
      </c>
      <c r="H610" s="175">
        <v>3.6649214659685847</v>
      </c>
      <c r="I610" s="175">
        <v>1.1947912471472679</v>
      </c>
      <c r="J610" s="175">
        <v>3.5575244999328759</v>
      </c>
      <c r="K610" s="215">
        <v>67.821184051550532</v>
      </c>
      <c r="L610" s="175">
        <v>0.41616324338837435</v>
      </c>
      <c r="M610" s="175">
        <v>0.24164317358034629</v>
      </c>
      <c r="N610" s="175">
        <v>2.9668411867364739</v>
      </c>
      <c r="O610" s="175">
        <v>0.85917572828567612</v>
      </c>
      <c r="P610" s="175">
        <v>9.3972345281245803E-2</v>
      </c>
      <c r="Q610" s="175">
        <v>1.8928715263793801</v>
      </c>
      <c r="R610" s="175">
        <v>8.0547724526782119E-2</v>
      </c>
      <c r="S610" s="175">
        <v>4.027386226339106E-2</v>
      </c>
      <c r="T610" s="175">
        <v>1.0202711773392401</v>
      </c>
      <c r="U610" s="175">
        <v>0.60410793395086582</v>
      </c>
      <c r="V610" s="175">
        <v>0.40273862263391064</v>
      </c>
      <c r="W610" s="175">
        <v>0.2416431735803464</v>
      </c>
      <c r="X610" s="175">
        <v>0.45643710565176537</v>
      </c>
      <c r="Y610" s="176">
        <v>10.09531480735669</v>
      </c>
      <c r="Z610" s="290"/>
    </row>
    <row r="611" spans="2:26" ht="12" customHeight="1" x14ac:dyDescent="0.25">
      <c r="B611" s="189"/>
      <c r="C611" s="213"/>
      <c r="D611" s="214">
        <v>5316</v>
      </c>
      <c r="E611" s="385" t="s">
        <v>12</v>
      </c>
      <c r="F611" s="173">
        <v>1.6553799849510911</v>
      </c>
      <c r="G611" s="173">
        <v>0.48908954100827684</v>
      </c>
      <c r="H611" s="173">
        <v>0.99699021820917977</v>
      </c>
      <c r="I611" s="173">
        <v>0.75244544770504129</v>
      </c>
      <c r="J611" s="173">
        <v>1.3544018058690739</v>
      </c>
      <c r="K611" s="173">
        <v>4.0820165537998481</v>
      </c>
      <c r="L611" s="215">
        <v>81.170052671181352</v>
      </c>
      <c r="M611" s="173">
        <v>0.48908954100827684</v>
      </c>
      <c r="N611" s="173">
        <v>1.711813393528969</v>
      </c>
      <c r="O611" s="173">
        <v>0.82768999247554553</v>
      </c>
      <c r="P611" s="173">
        <v>1.8811136192626032E-2</v>
      </c>
      <c r="Q611" s="173">
        <v>1.316779533483823</v>
      </c>
      <c r="R611" s="173">
        <v>5.6433408577878097E-2</v>
      </c>
      <c r="S611" s="173">
        <v>3.7622272385252065E-2</v>
      </c>
      <c r="T611" s="173">
        <v>0.54552294958615499</v>
      </c>
      <c r="U611" s="173">
        <v>0.88412340105342369</v>
      </c>
      <c r="V611" s="173">
        <v>0.2821670428893906</v>
      </c>
      <c r="W611" s="173">
        <v>0.22573363431151239</v>
      </c>
      <c r="X611" s="173">
        <v>0.13167795334838231</v>
      </c>
      <c r="Y611" s="174">
        <v>2.9721595184349128</v>
      </c>
      <c r="Z611" s="290"/>
    </row>
    <row r="612" spans="2:26" ht="12" customHeight="1" x14ac:dyDescent="0.25">
      <c r="B612" s="189"/>
      <c r="C612" s="213"/>
      <c r="D612" s="214">
        <v>2916</v>
      </c>
      <c r="E612" s="385" t="s">
        <v>13</v>
      </c>
      <c r="F612" s="175">
        <v>2.0576131687242798</v>
      </c>
      <c r="G612" s="175">
        <v>0.75445816186556935</v>
      </c>
      <c r="H612" s="175">
        <v>1.3031550068587101</v>
      </c>
      <c r="I612" s="175">
        <v>0.85733882030178332</v>
      </c>
      <c r="J612" s="175">
        <v>1.5432098765432101</v>
      </c>
      <c r="K612" s="175">
        <v>3.0521262002743481</v>
      </c>
      <c r="L612" s="175">
        <v>4.3209876543209882</v>
      </c>
      <c r="M612" s="215">
        <v>67.078189300411523</v>
      </c>
      <c r="N612" s="175">
        <v>2.0233196159122091</v>
      </c>
      <c r="O612" s="175">
        <v>1.303155006858711</v>
      </c>
      <c r="P612" s="175">
        <v>0.5486968449931412</v>
      </c>
      <c r="Q612" s="175">
        <v>2.1262002743484221</v>
      </c>
      <c r="R612" s="175">
        <v>0.17146776406035669</v>
      </c>
      <c r="S612" s="175">
        <v>0.102880658436214</v>
      </c>
      <c r="T612" s="175">
        <v>1.886145404663923</v>
      </c>
      <c r="U612" s="175">
        <v>1.9547325102880659</v>
      </c>
      <c r="V612" s="175">
        <v>1.4060356652949251</v>
      </c>
      <c r="W612" s="175">
        <v>0.61728395061728392</v>
      </c>
      <c r="X612" s="175">
        <v>0.30864197530864201</v>
      </c>
      <c r="Y612" s="176">
        <v>6.5843621399176948</v>
      </c>
      <c r="Z612" s="290"/>
    </row>
    <row r="613" spans="2:26" ht="12" customHeight="1" x14ac:dyDescent="0.25">
      <c r="B613" s="189"/>
      <c r="C613" s="213"/>
      <c r="D613" s="214">
        <v>7361</v>
      </c>
      <c r="E613" s="385" t="s">
        <v>4</v>
      </c>
      <c r="F613" s="173">
        <v>1.38568129330254</v>
      </c>
      <c r="G613" s="173">
        <v>0.23094688221709012</v>
      </c>
      <c r="H613" s="173">
        <v>0.61132998233935631</v>
      </c>
      <c r="I613" s="173">
        <v>0.27170221437304709</v>
      </c>
      <c r="J613" s="173">
        <v>0.55698953946474672</v>
      </c>
      <c r="K613" s="173">
        <v>3.504958565412307</v>
      </c>
      <c r="L613" s="173">
        <v>1.1547344110854501</v>
      </c>
      <c r="M613" s="173">
        <v>3.3147670153511748</v>
      </c>
      <c r="N613" s="215">
        <v>69.297649775845684</v>
      </c>
      <c r="O613" s="173">
        <v>1.6302132862382828</v>
      </c>
      <c r="P613" s="173">
        <v>0.2717022143730472</v>
      </c>
      <c r="Q613" s="173">
        <v>3.7766607797853546</v>
      </c>
      <c r="R613" s="173">
        <v>0.1766064393424806</v>
      </c>
      <c r="S613" s="173">
        <v>0.1086808857492188</v>
      </c>
      <c r="T613" s="173">
        <v>1.7253090612688489</v>
      </c>
      <c r="U613" s="173">
        <v>1.3449259611465829</v>
      </c>
      <c r="V613" s="173">
        <v>1.3449259611465829</v>
      </c>
      <c r="W613" s="173">
        <v>0.72001086808857495</v>
      </c>
      <c r="X613" s="173">
        <v>0.339627767966309</v>
      </c>
      <c r="Y613" s="174">
        <v>8.2325770955033271</v>
      </c>
      <c r="Z613" s="290"/>
    </row>
    <row r="614" spans="2:26" ht="12" customHeight="1" x14ac:dyDescent="0.25">
      <c r="B614" s="189"/>
      <c r="C614" s="213"/>
      <c r="D614" s="214">
        <v>7520</v>
      </c>
      <c r="E614" s="385" t="s">
        <v>14</v>
      </c>
      <c r="F614" s="175">
        <v>0.51861702127659581</v>
      </c>
      <c r="G614" s="175">
        <v>7.9787234042553182E-2</v>
      </c>
      <c r="H614" s="175">
        <v>0.199468085106383</v>
      </c>
      <c r="I614" s="175">
        <v>0.1462765957446808</v>
      </c>
      <c r="J614" s="175">
        <v>0.34574468085106391</v>
      </c>
      <c r="K614" s="175">
        <v>0.85106382978723427</v>
      </c>
      <c r="L614" s="175">
        <v>0.51861702127659581</v>
      </c>
      <c r="M614" s="175">
        <v>1.117021276595745</v>
      </c>
      <c r="N614" s="175">
        <v>3.1648936170212765</v>
      </c>
      <c r="O614" s="215">
        <v>76.941489361702125</v>
      </c>
      <c r="P614" s="175">
        <v>0.69148936170212771</v>
      </c>
      <c r="Q614" s="175">
        <v>3.1117021276595751</v>
      </c>
      <c r="R614" s="175">
        <v>1.0239361702127661</v>
      </c>
      <c r="S614" s="175">
        <v>2.6595744680851061E-2</v>
      </c>
      <c r="T614" s="175">
        <v>1.462765957446809</v>
      </c>
      <c r="U614" s="175">
        <v>1.9015957446808511</v>
      </c>
      <c r="V614" s="175">
        <v>1.529255319148936</v>
      </c>
      <c r="W614" s="175">
        <v>0.85106382978723405</v>
      </c>
      <c r="X614" s="175">
        <v>0.34574468085106391</v>
      </c>
      <c r="Y614" s="176">
        <v>5.1728723404255303</v>
      </c>
      <c r="Z614" s="290"/>
    </row>
    <row r="615" spans="2:26" ht="12" customHeight="1" x14ac:dyDescent="0.25">
      <c r="B615" s="189"/>
      <c r="C615" s="213"/>
      <c r="D615" s="214">
        <v>2436</v>
      </c>
      <c r="E615" s="385" t="s">
        <v>15</v>
      </c>
      <c r="F615" s="173">
        <v>0.57471264367816099</v>
      </c>
      <c r="G615" s="173">
        <v>8.2101806239737285E-2</v>
      </c>
      <c r="H615" s="173">
        <v>0.57471264367816099</v>
      </c>
      <c r="I615" s="173">
        <v>4.1050903119868642E-2</v>
      </c>
      <c r="J615" s="173">
        <v>0.41050903119868631</v>
      </c>
      <c r="K615" s="173">
        <v>1.149425287356322</v>
      </c>
      <c r="L615" s="173">
        <v>0.77996715927750415</v>
      </c>
      <c r="M615" s="173">
        <v>1.5188834154351389</v>
      </c>
      <c r="N615" s="173">
        <v>2.5451559934318553</v>
      </c>
      <c r="O615" s="173">
        <v>4.8440065681444979</v>
      </c>
      <c r="P615" s="215">
        <v>69.211822660098505</v>
      </c>
      <c r="Q615" s="173">
        <v>2.3399014778325129</v>
      </c>
      <c r="R615" s="173">
        <v>0.9441707717569785</v>
      </c>
      <c r="S615" s="173">
        <v>0.45155993431855496</v>
      </c>
      <c r="T615" s="173">
        <v>1.8062397372742198</v>
      </c>
      <c r="U615" s="173">
        <v>4.0229885057471257</v>
      </c>
      <c r="V615" s="173">
        <v>1.8062397372742198</v>
      </c>
      <c r="W615" s="173">
        <v>2.0114942528735629</v>
      </c>
      <c r="X615" s="173">
        <v>0.57471264367816099</v>
      </c>
      <c r="Y615" s="174">
        <v>4.3103448275862055</v>
      </c>
      <c r="Z615" s="290"/>
    </row>
    <row r="616" spans="2:26" ht="12" customHeight="1" x14ac:dyDescent="0.25">
      <c r="B616" s="189"/>
      <c r="C616" s="213"/>
      <c r="D616" s="214">
        <v>6327</v>
      </c>
      <c r="E616" s="385" t="s">
        <v>5</v>
      </c>
      <c r="F616" s="175">
        <v>0.60060060060060061</v>
      </c>
      <c r="G616" s="175">
        <v>0</v>
      </c>
      <c r="H616" s="175">
        <v>0.25288446341077919</v>
      </c>
      <c r="I616" s="175">
        <v>1.58052789631737E-2</v>
      </c>
      <c r="J616" s="175">
        <v>0</v>
      </c>
      <c r="K616" s="175">
        <v>0.9325114588272484</v>
      </c>
      <c r="L616" s="175">
        <v>9.4831673779042197E-2</v>
      </c>
      <c r="M616" s="175">
        <v>0.3003003003003003</v>
      </c>
      <c r="N616" s="175">
        <v>2.6078710289236602</v>
      </c>
      <c r="O616" s="175">
        <v>1.5489173383910231</v>
      </c>
      <c r="P616" s="175">
        <v>2.7501185395922239</v>
      </c>
      <c r="Q616" s="215">
        <v>67.188240872451402</v>
      </c>
      <c r="R616" s="175">
        <v>0.56899004267425335</v>
      </c>
      <c r="S616" s="175">
        <v>0.42674253200568996</v>
      </c>
      <c r="T616" s="175">
        <v>5.2473526157736696</v>
      </c>
      <c r="U616" s="175">
        <v>3.1452505136715674</v>
      </c>
      <c r="V616" s="175">
        <v>5.1999367788841466</v>
      </c>
      <c r="W616" s="175">
        <v>2.4024024024024029</v>
      </c>
      <c r="X616" s="175">
        <v>0.37932669511616879</v>
      </c>
      <c r="Y616" s="176">
        <v>6.3379168642326551</v>
      </c>
      <c r="Z616" s="290"/>
    </row>
    <row r="617" spans="2:26" ht="12" customHeight="1" x14ac:dyDescent="0.25">
      <c r="B617" s="189"/>
      <c r="C617" s="213"/>
      <c r="D617" s="214">
        <v>3214</v>
      </c>
      <c r="E617" s="385" t="s">
        <v>16</v>
      </c>
      <c r="F617" s="173">
        <v>6.2227753578095832E-2</v>
      </c>
      <c r="G617" s="173">
        <v>0</v>
      </c>
      <c r="H617" s="173">
        <v>3.1113876789047919E-2</v>
      </c>
      <c r="I617" s="173">
        <v>3.1113876789047919E-2</v>
      </c>
      <c r="J617" s="173">
        <v>0</v>
      </c>
      <c r="K617" s="173">
        <v>6.2227753578095832E-2</v>
      </c>
      <c r="L617" s="173">
        <v>0.12445550715619171</v>
      </c>
      <c r="M617" s="173">
        <v>6.2227753578095832E-2</v>
      </c>
      <c r="N617" s="173">
        <v>0.46670815183571868</v>
      </c>
      <c r="O617" s="173">
        <v>0.93341630367143757</v>
      </c>
      <c r="P617" s="173">
        <v>1.4312383322962041</v>
      </c>
      <c r="Q617" s="173">
        <v>2.6135656502800249</v>
      </c>
      <c r="R617" s="215">
        <v>77.815805849408832</v>
      </c>
      <c r="S617" s="173">
        <v>0.87118855009334151</v>
      </c>
      <c r="T617" s="173">
        <v>2.7380211574362172</v>
      </c>
      <c r="U617" s="173">
        <v>4.9471064094586188</v>
      </c>
      <c r="V617" s="173">
        <v>2.115743621655259</v>
      </c>
      <c r="W617" s="173">
        <v>3.1736154324828867</v>
      </c>
      <c r="X617" s="173">
        <v>0.12445550715619171</v>
      </c>
      <c r="Y617" s="174">
        <v>2.3957685127566899</v>
      </c>
      <c r="Z617" s="290"/>
    </row>
    <row r="618" spans="2:26" ht="12" customHeight="1" x14ac:dyDescent="0.25">
      <c r="B618" s="189"/>
      <c r="C618" s="213"/>
      <c r="D618" s="214">
        <v>1513</v>
      </c>
      <c r="E618" s="385" t="s">
        <v>17</v>
      </c>
      <c r="F618" s="175">
        <v>0.26437541308658291</v>
      </c>
      <c r="G618" s="175">
        <v>0</v>
      </c>
      <c r="H618" s="175">
        <v>0</v>
      </c>
      <c r="I618" s="175">
        <v>6.6093853271645742E-2</v>
      </c>
      <c r="J618" s="175">
        <v>0.19828155981493717</v>
      </c>
      <c r="K618" s="175">
        <v>6.6093853271645742E-2</v>
      </c>
      <c r="L618" s="175">
        <v>0</v>
      </c>
      <c r="M618" s="175">
        <v>6.6093853271645728E-2</v>
      </c>
      <c r="N618" s="175">
        <v>0.13218770654329148</v>
      </c>
      <c r="O618" s="175">
        <v>0.33046926635822871</v>
      </c>
      <c r="P618" s="175">
        <v>1.652346331791144</v>
      </c>
      <c r="Q618" s="175">
        <v>2.7098479841374759</v>
      </c>
      <c r="R618" s="175">
        <v>3.2385988103106405</v>
      </c>
      <c r="S618" s="215">
        <v>70.852610707204235</v>
      </c>
      <c r="T618" s="175">
        <v>2.3793787177792467</v>
      </c>
      <c r="U618" s="175">
        <v>6.3450099140779894</v>
      </c>
      <c r="V618" s="175">
        <v>4.2300066093853266</v>
      </c>
      <c r="W618" s="175">
        <v>5.2875082617316576</v>
      </c>
      <c r="X618" s="175">
        <v>0.39656311962987434</v>
      </c>
      <c r="Y618" s="176">
        <v>1.784534038334435</v>
      </c>
      <c r="Z618" s="290"/>
    </row>
    <row r="619" spans="2:26" ht="12" customHeight="1" x14ac:dyDescent="0.25">
      <c r="B619" s="189"/>
      <c r="C619" s="213"/>
      <c r="D619" s="214">
        <v>4863</v>
      </c>
      <c r="E619" s="385" t="s">
        <v>6</v>
      </c>
      <c r="F619" s="173">
        <v>0.22619782027555013</v>
      </c>
      <c r="G619" s="173">
        <v>0</v>
      </c>
      <c r="H619" s="173">
        <v>2.0563438206868189E-2</v>
      </c>
      <c r="I619" s="173">
        <v>0</v>
      </c>
      <c r="J619" s="173">
        <v>0</v>
      </c>
      <c r="K619" s="173">
        <v>0.3495784495167592</v>
      </c>
      <c r="L619" s="173">
        <v>0</v>
      </c>
      <c r="M619" s="173">
        <v>4.1126876413736378E-2</v>
      </c>
      <c r="N619" s="173">
        <v>0.5552128315854411</v>
      </c>
      <c r="O619" s="173">
        <v>4.1126876413736371E-2</v>
      </c>
      <c r="P619" s="173">
        <v>0.26732469668928649</v>
      </c>
      <c r="Q619" s="173">
        <v>2.8377544725478101</v>
      </c>
      <c r="R619" s="173">
        <v>0.28788813489615461</v>
      </c>
      <c r="S619" s="173">
        <v>1.7273288093769279</v>
      </c>
      <c r="T619" s="215">
        <v>66.687230104873535</v>
      </c>
      <c r="U619" s="173">
        <v>3.9893070121324272</v>
      </c>
      <c r="V619" s="173">
        <v>11.392144766604979</v>
      </c>
      <c r="W619" s="173">
        <v>6.3129755295085328</v>
      </c>
      <c r="X619" s="173">
        <v>0.3495784495167592</v>
      </c>
      <c r="Y619" s="174">
        <v>4.9146617314414964</v>
      </c>
      <c r="Z619" s="290"/>
    </row>
    <row r="620" spans="2:26" ht="12" customHeight="1" x14ac:dyDescent="0.25">
      <c r="B620" s="189"/>
      <c r="C620" s="213"/>
      <c r="D620" s="214">
        <v>4572</v>
      </c>
      <c r="E620" s="385" t="s">
        <v>18</v>
      </c>
      <c r="F620" s="175">
        <v>4.3744531933508315E-2</v>
      </c>
      <c r="G620" s="175">
        <v>0</v>
      </c>
      <c r="H620" s="175">
        <v>0</v>
      </c>
      <c r="I620" s="175">
        <v>0</v>
      </c>
      <c r="J620" s="175">
        <v>0</v>
      </c>
      <c r="K620" s="175">
        <v>4.3744531933508315E-2</v>
      </c>
      <c r="L620" s="175">
        <v>0</v>
      </c>
      <c r="M620" s="175">
        <v>0</v>
      </c>
      <c r="N620" s="175">
        <v>4.3744531933508315E-2</v>
      </c>
      <c r="O620" s="175">
        <v>0</v>
      </c>
      <c r="P620" s="175">
        <v>0.13123359580052488</v>
      </c>
      <c r="Q620" s="175">
        <v>0.59055118110236215</v>
      </c>
      <c r="R620" s="175">
        <v>4.3744531933508315E-2</v>
      </c>
      <c r="S620" s="175">
        <v>0.26246719160104992</v>
      </c>
      <c r="T620" s="175">
        <v>1.246719160104987</v>
      </c>
      <c r="U620" s="215">
        <v>65.901137357830251</v>
      </c>
      <c r="V620" s="175">
        <v>14.523184601924759</v>
      </c>
      <c r="W620" s="175">
        <v>15.791776027996502</v>
      </c>
      <c r="X620" s="175">
        <v>6.5616797900262466E-2</v>
      </c>
      <c r="Y620" s="176">
        <v>1.3123359580052489</v>
      </c>
      <c r="Z620" s="290"/>
    </row>
    <row r="621" spans="2:26" ht="12" customHeight="1" x14ac:dyDescent="0.25">
      <c r="B621" s="189"/>
      <c r="C621" s="220"/>
      <c r="D621" s="221">
        <v>4459</v>
      </c>
      <c r="E621" s="386" t="s">
        <v>21</v>
      </c>
      <c r="F621" s="180">
        <v>0.22426553038797931</v>
      </c>
      <c r="G621" s="180">
        <v>0</v>
      </c>
      <c r="H621" s="180">
        <v>0</v>
      </c>
      <c r="I621" s="180">
        <v>0</v>
      </c>
      <c r="J621" s="180">
        <v>0</v>
      </c>
      <c r="K621" s="180">
        <v>0.35882484862076702</v>
      </c>
      <c r="L621" s="180">
        <v>0</v>
      </c>
      <c r="M621" s="180">
        <v>0</v>
      </c>
      <c r="N621" s="180">
        <v>0.22426553038797939</v>
      </c>
      <c r="O621" s="180">
        <v>0</v>
      </c>
      <c r="P621" s="180">
        <v>4.4853106077595885E-2</v>
      </c>
      <c r="Q621" s="180">
        <v>1.031621439784705</v>
      </c>
      <c r="R621" s="180">
        <v>4.4853106077595871E-2</v>
      </c>
      <c r="S621" s="180">
        <v>4.4853106077595885E-2</v>
      </c>
      <c r="T621" s="180">
        <v>2.6687598116169537</v>
      </c>
      <c r="U621" s="180">
        <v>0.58309037900874638</v>
      </c>
      <c r="V621" s="222">
        <v>57.187710248934728</v>
      </c>
      <c r="W621" s="180">
        <v>32.832473648800168</v>
      </c>
      <c r="X621" s="180">
        <v>0.56066382596994835</v>
      </c>
      <c r="Y621" s="181">
        <v>4.1937654182552135</v>
      </c>
      <c r="Z621" s="290"/>
    </row>
    <row r="622" spans="2:26" ht="12" customHeight="1" x14ac:dyDescent="0.25">
      <c r="B622" s="189"/>
      <c r="C622" s="246"/>
      <c r="D622" s="246"/>
      <c r="E622" s="265"/>
      <c r="F622" s="246"/>
      <c r="G622" s="246"/>
      <c r="H622" s="246"/>
      <c r="I622" s="246"/>
      <c r="J622" s="246"/>
      <c r="K622" s="246"/>
      <c r="L622" s="246"/>
      <c r="M622" s="279"/>
      <c r="N622" s="246"/>
      <c r="O622" s="246"/>
      <c r="P622" s="252"/>
      <c r="Q622" s="252"/>
      <c r="R622" s="252"/>
      <c r="S622" s="252"/>
      <c r="T622" s="252"/>
      <c r="U622" s="252"/>
      <c r="V622" s="252"/>
      <c r="W622" s="252"/>
      <c r="X622" s="252"/>
      <c r="Y622" s="252"/>
      <c r="Z622" s="119"/>
    </row>
    <row r="623" spans="2:26" ht="12" customHeight="1" x14ac:dyDescent="0.25">
      <c r="B623" s="189"/>
      <c r="C623" s="246"/>
      <c r="D623" s="246"/>
      <c r="E623" s="265"/>
      <c r="F623" s="246"/>
      <c r="G623" s="246"/>
      <c r="H623" s="246"/>
      <c r="I623" s="246"/>
      <c r="J623" s="246"/>
      <c r="K623" s="246"/>
      <c r="L623" s="246"/>
      <c r="M623" s="279"/>
      <c r="N623" s="246"/>
      <c r="O623" s="246"/>
      <c r="P623" s="252"/>
      <c r="Q623" s="252"/>
      <c r="R623" s="252"/>
      <c r="S623" s="252"/>
      <c r="T623" s="252"/>
      <c r="U623" s="252"/>
      <c r="V623" s="252"/>
      <c r="W623" s="252"/>
      <c r="X623" s="252"/>
      <c r="Y623" s="252"/>
      <c r="Z623" s="119"/>
    </row>
    <row r="624" spans="2:26" ht="16.5" customHeight="1" x14ac:dyDescent="0.25">
      <c r="B624" s="189"/>
      <c r="C624" s="259" t="s">
        <v>242</v>
      </c>
      <c r="D624" s="259"/>
      <c r="E624" s="265"/>
      <c r="F624" s="246"/>
      <c r="G624" s="246"/>
      <c r="H624" s="246"/>
      <c r="I624" s="246"/>
      <c r="J624" s="246"/>
      <c r="K624" s="246"/>
      <c r="L624" s="246"/>
      <c r="M624" s="279"/>
      <c r="N624" s="246"/>
      <c r="O624" s="246"/>
      <c r="P624" s="252"/>
      <c r="Q624" s="252"/>
      <c r="R624" s="252"/>
      <c r="S624" s="252"/>
      <c r="T624" s="252"/>
      <c r="U624" s="252"/>
      <c r="V624" s="252"/>
      <c r="W624" s="252"/>
      <c r="X624" s="252"/>
      <c r="Y624" s="252"/>
      <c r="Z624" s="119"/>
    </row>
    <row r="625" spans="2:26" ht="21" customHeight="1" x14ac:dyDescent="0.25">
      <c r="B625" s="189"/>
      <c r="C625" s="208"/>
      <c r="D625" s="209" t="s">
        <v>86</v>
      </c>
      <c r="E625" s="168" t="s">
        <v>19</v>
      </c>
      <c r="F625" s="169" t="s">
        <v>3</v>
      </c>
      <c r="G625" s="169" t="s">
        <v>9</v>
      </c>
      <c r="H625" s="169" t="s">
        <v>2</v>
      </c>
      <c r="I625" s="169" t="s">
        <v>10</v>
      </c>
      <c r="J625" s="169" t="s">
        <v>11</v>
      </c>
      <c r="K625" s="169" t="s">
        <v>1</v>
      </c>
      <c r="L625" s="169" t="s">
        <v>12</v>
      </c>
      <c r="M625" s="169" t="s">
        <v>13</v>
      </c>
      <c r="N625" s="169" t="s">
        <v>4</v>
      </c>
      <c r="O625" s="169" t="s">
        <v>14</v>
      </c>
      <c r="P625" s="169" t="s">
        <v>15</v>
      </c>
      <c r="Q625" s="169" t="s">
        <v>5</v>
      </c>
      <c r="R625" s="169" t="s">
        <v>16</v>
      </c>
      <c r="S625" s="169" t="s">
        <v>17</v>
      </c>
      <c r="T625" s="169" t="s">
        <v>6</v>
      </c>
      <c r="U625" s="169" t="s">
        <v>18</v>
      </c>
      <c r="V625" s="169" t="s">
        <v>21</v>
      </c>
      <c r="W625" s="169" t="s">
        <v>35</v>
      </c>
      <c r="X625" s="169" t="s">
        <v>34</v>
      </c>
      <c r="Y625" s="170" t="s">
        <v>33</v>
      </c>
      <c r="Z625" s="119"/>
    </row>
    <row r="626" spans="2:26" ht="12" customHeight="1" x14ac:dyDescent="0.25">
      <c r="B626" s="189"/>
      <c r="C626" s="213"/>
      <c r="D626" s="214">
        <v>2890</v>
      </c>
      <c r="E626" s="385" t="s">
        <v>3</v>
      </c>
      <c r="F626" s="215">
        <v>91.487889273356402</v>
      </c>
      <c r="G626" s="173">
        <v>3.460207612456747E-2</v>
      </c>
      <c r="H626" s="173">
        <v>0.1038062283737024</v>
      </c>
      <c r="I626" s="173">
        <v>0</v>
      </c>
      <c r="J626" s="173">
        <v>0</v>
      </c>
      <c r="K626" s="173">
        <v>3.460207612456747E-2</v>
      </c>
      <c r="L626" s="173">
        <v>0</v>
      </c>
      <c r="M626" s="173">
        <v>0</v>
      </c>
      <c r="N626" s="173">
        <v>0</v>
      </c>
      <c r="O626" s="173">
        <v>0</v>
      </c>
      <c r="P626" s="173">
        <v>0</v>
      </c>
      <c r="Q626" s="173">
        <v>0</v>
      </c>
      <c r="R626" s="173">
        <v>0</v>
      </c>
      <c r="S626" s="173">
        <v>0</v>
      </c>
      <c r="T626" s="173">
        <v>0</v>
      </c>
      <c r="U626" s="173">
        <v>0</v>
      </c>
      <c r="V626" s="173">
        <v>0</v>
      </c>
      <c r="W626" s="173">
        <v>0</v>
      </c>
      <c r="X626" s="173">
        <v>0</v>
      </c>
      <c r="Y626" s="174">
        <v>8.3391003460207607</v>
      </c>
      <c r="Z626" s="290"/>
    </row>
    <row r="627" spans="2:26" ht="12" customHeight="1" x14ac:dyDescent="0.25">
      <c r="B627" s="189"/>
      <c r="C627" s="213"/>
      <c r="D627" s="214">
        <v>9</v>
      </c>
      <c r="E627" s="385" t="s">
        <v>9</v>
      </c>
      <c r="F627" s="175">
        <v>22.222222222222221</v>
      </c>
      <c r="G627" s="215">
        <v>66.666666666666657</v>
      </c>
      <c r="H627" s="175">
        <v>11.111111111111111</v>
      </c>
      <c r="I627" s="175">
        <v>0</v>
      </c>
      <c r="J627" s="175">
        <v>0</v>
      </c>
      <c r="K627" s="175">
        <v>0</v>
      </c>
      <c r="L627" s="175">
        <v>0</v>
      </c>
      <c r="M627" s="175">
        <v>0</v>
      </c>
      <c r="N627" s="175">
        <v>0</v>
      </c>
      <c r="O627" s="175">
        <v>0</v>
      </c>
      <c r="P627" s="175">
        <v>0</v>
      </c>
      <c r="Q627" s="175">
        <v>0</v>
      </c>
      <c r="R627" s="175">
        <v>0</v>
      </c>
      <c r="S627" s="175">
        <v>0</v>
      </c>
      <c r="T627" s="175">
        <v>0</v>
      </c>
      <c r="U627" s="175">
        <v>0</v>
      </c>
      <c r="V627" s="175">
        <v>0</v>
      </c>
      <c r="W627" s="175">
        <v>0</v>
      </c>
      <c r="X627" s="175">
        <v>0</v>
      </c>
      <c r="Y627" s="176">
        <v>0</v>
      </c>
      <c r="Z627" s="290"/>
    </row>
    <row r="628" spans="2:26" ht="12" customHeight="1" x14ac:dyDescent="0.25">
      <c r="B628" s="189"/>
      <c r="C628" s="213"/>
      <c r="D628" s="214">
        <v>90</v>
      </c>
      <c r="E628" s="385" t="s">
        <v>2</v>
      </c>
      <c r="F628" s="173">
        <v>23.333333333333332</v>
      </c>
      <c r="G628" s="173">
        <v>2.2222222222222219</v>
      </c>
      <c r="H628" s="215">
        <v>53.333333333333336</v>
      </c>
      <c r="I628" s="173">
        <v>1.1111111111111109</v>
      </c>
      <c r="J628" s="173">
        <v>0</v>
      </c>
      <c r="K628" s="173">
        <v>1.1111111111111109</v>
      </c>
      <c r="L628" s="173">
        <v>0</v>
      </c>
      <c r="M628" s="173">
        <v>0</v>
      </c>
      <c r="N628" s="173">
        <v>0</v>
      </c>
      <c r="O628" s="173">
        <v>0</v>
      </c>
      <c r="P628" s="173">
        <v>0</v>
      </c>
      <c r="Q628" s="173">
        <v>0</v>
      </c>
      <c r="R628" s="173">
        <v>0</v>
      </c>
      <c r="S628" s="173">
        <v>0</v>
      </c>
      <c r="T628" s="173">
        <v>0</v>
      </c>
      <c r="U628" s="173">
        <v>0</v>
      </c>
      <c r="V628" s="173">
        <v>0</v>
      </c>
      <c r="W628" s="173">
        <v>0</v>
      </c>
      <c r="X628" s="173">
        <v>1.1111111111111109</v>
      </c>
      <c r="Y628" s="174">
        <v>17.777777777777782</v>
      </c>
      <c r="Z628" s="290"/>
    </row>
    <row r="629" spans="2:26" ht="12" customHeight="1" x14ac:dyDescent="0.25">
      <c r="B629" s="189"/>
      <c r="C629" s="213"/>
      <c r="D629" s="214">
        <v>450</v>
      </c>
      <c r="E629" s="385" t="s">
        <v>10</v>
      </c>
      <c r="F629" s="175">
        <v>0.22222222222222218</v>
      </c>
      <c r="G629" s="175">
        <v>0</v>
      </c>
      <c r="H629" s="175">
        <v>3.1111111111111112</v>
      </c>
      <c r="I629" s="215">
        <v>93.111111111111114</v>
      </c>
      <c r="J629" s="175">
        <v>0</v>
      </c>
      <c r="K629" s="175">
        <v>1.555555555555556</v>
      </c>
      <c r="L629" s="175">
        <v>0.22222222222222218</v>
      </c>
      <c r="M629" s="175">
        <v>0</v>
      </c>
      <c r="N629" s="175">
        <v>0</v>
      </c>
      <c r="O629" s="175">
        <v>0</v>
      </c>
      <c r="P629" s="175">
        <v>0</v>
      </c>
      <c r="Q629" s="175">
        <v>0</v>
      </c>
      <c r="R629" s="175">
        <v>0</v>
      </c>
      <c r="S629" s="175">
        <v>0</v>
      </c>
      <c r="T629" s="175">
        <v>0</v>
      </c>
      <c r="U629" s="175">
        <v>0</v>
      </c>
      <c r="V629" s="175">
        <v>0</v>
      </c>
      <c r="W629" s="175">
        <v>0</v>
      </c>
      <c r="X629" s="175">
        <v>0</v>
      </c>
      <c r="Y629" s="176">
        <v>1.7777777777777781</v>
      </c>
      <c r="Z629" s="290"/>
    </row>
    <row r="630" spans="2:26" ht="12" customHeight="1" x14ac:dyDescent="0.25">
      <c r="B630" s="189"/>
      <c r="C630" s="213"/>
      <c r="D630" s="214">
        <v>13</v>
      </c>
      <c r="E630" s="385" t="s">
        <v>11</v>
      </c>
      <c r="F630" s="173">
        <v>0</v>
      </c>
      <c r="G630" s="173">
        <v>7.6923076923076925</v>
      </c>
      <c r="H630" s="173">
        <v>0</v>
      </c>
      <c r="I630" s="173">
        <v>0</v>
      </c>
      <c r="J630" s="215">
        <v>46.15384615384616</v>
      </c>
      <c r="K630" s="173">
        <v>15.38461538461539</v>
      </c>
      <c r="L630" s="173">
        <v>0</v>
      </c>
      <c r="M630" s="173">
        <v>0</v>
      </c>
      <c r="N630" s="173">
        <v>15.38461538461539</v>
      </c>
      <c r="O630" s="173">
        <v>0</v>
      </c>
      <c r="P630" s="173">
        <v>0</v>
      </c>
      <c r="Q630" s="173">
        <v>0</v>
      </c>
      <c r="R630" s="173">
        <v>0</v>
      </c>
      <c r="S630" s="173">
        <v>0</v>
      </c>
      <c r="T630" s="173">
        <v>0</v>
      </c>
      <c r="U630" s="173">
        <v>0</v>
      </c>
      <c r="V630" s="173">
        <v>0</v>
      </c>
      <c r="W630" s="173">
        <v>0</v>
      </c>
      <c r="X630" s="173">
        <v>0</v>
      </c>
      <c r="Y630" s="174">
        <v>15.38461538461539</v>
      </c>
      <c r="Z630" s="290"/>
    </row>
    <row r="631" spans="2:26" ht="12" customHeight="1" x14ac:dyDescent="0.25">
      <c r="B631" s="189"/>
      <c r="C631" s="213"/>
      <c r="D631" s="214">
        <v>128</v>
      </c>
      <c r="E631" s="385" t="s">
        <v>1</v>
      </c>
      <c r="F631" s="175">
        <v>3.125</v>
      </c>
      <c r="G631" s="175">
        <v>1.5625</v>
      </c>
      <c r="H631" s="175">
        <v>8.59375</v>
      </c>
      <c r="I631" s="175">
        <v>0.78125</v>
      </c>
      <c r="J631" s="175">
        <v>0.78125</v>
      </c>
      <c r="K631" s="215">
        <v>64.0625</v>
      </c>
      <c r="L631" s="175">
        <v>0.78125</v>
      </c>
      <c r="M631" s="175">
        <v>0</v>
      </c>
      <c r="N631" s="175">
        <v>3.90625</v>
      </c>
      <c r="O631" s="175">
        <v>0</v>
      </c>
      <c r="P631" s="175">
        <v>0</v>
      </c>
      <c r="Q631" s="175">
        <v>0</v>
      </c>
      <c r="R631" s="175">
        <v>0</v>
      </c>
      <c r="S631" s="175">
        <v>0</v>
      </c>
      <c r="T631" s="175">
        <v>0.78125</v>
      </c>
      <c r="U631" s="175">
        <v>0</v>
      </c>
      <c r="V631" s="175">
        <v>0</v>
      </c>
      <c r="W631" s="175">
        <v>0</v>
      </c>
      <c r="X631" s="175">
        <v>0</v>
      </c>
      <c r="Y631" s="176">
        <v>15.625</v>
      </c>
      <c r="Z631" s="290"/>
    </row>
    <row r="632" spans="2:26" ht="12" customHeight="1" x14ac:dyDescent="0.25">
      <c r="B632" s="189"/>
      <c r="C632" s="213"/>
      <c r="D632" s="214">
        <v>511</v>
      </c>
      <c r="E632" s="385" t="s">
        <v>12</v>
      </c>
      <c r="F632" s="173">
        <v>0</v>
      </c>
      <c r="G632" s="173">
        <v>0</v>
      </c>
      <c r="H632" s="173">
        <v>0.39138943248532287</v>
      </c>
      <c r="I632" s="173">
        <v>0</v>
      </c>
      <c r="J632" s="173">
        <v>0.39138943248532287</v>
      </c>
      <c r="K632" s="173">
        <v>2.152641878669276</v>
      </c>
      <c r="L632" s="215">
        <v>91.780821917808225</v>
      </c>
      <c r="M632" s="173">
        <v>0</v>
      </c>
      <c r="N632" s="173">
        <v>2.7397260273972601</v>
      </c>
      <c r="O632" s="173">
        <v>0.58708414872798431</v>
      </c>
      <c r="P632" s="173">
        <v>0</v>
      </c>
      <c r="Q632" s="173">
        <v>0</v>
      </c>
      <c r="R632" s="173">
        <v>0</v>
      </c>
      <c r="S632" s="173">
        <v>0</v>
      </c>
      <c r="T632" s="173">
        <v>0</v>
      </c>
      <c r="U632" s="173">
        <v>0</v>
      </c>
      <c r="V632" s="173">
        <v>0</v>
      </c>
      <c r="W632" s="173">
        <v>0</v>
      </c>
      <c r="X632" s="173">
        <v>0</v>
      </c>
      <c r="Y632" s="174">
        <v>1.9569471624266139</v>
      </c>
      <c r="Z632" s="290"/>
    </row>
    <row r="633" spans="2:26" ht="12" customHeight="1" x14ac:dyDescent="0.25">
      <c r="B633" s="189"/>
      <c r="C633" s="213"/>
      <c r="D633" s="214">
        <v>76</v>
      </c>
      <c r="E633" s="385" t="s">
        <v>13</v>
      </c>
      <c r="F633" s="175">
        <v>1.31578947368421</v>
      </c>
      <c r="G633" s="175">
        <v>0</v>
      </c>
      <c r="H633" s="175">
        <v>1.31578947368421</v>
      </c>
      <c r="I633" s="175">
        <v>0</v>
      </c>
      <c r="J633" s="175">
        <v>0</v>
      </c>
      <c r="K633" s="175">
        <v>1.31578947368421</v>
      </c>
      <c r="L633" s="175">
        <v>0</v>
      </c>
      <c r="M633" s="215">
        <v>88.157894736842096</v>
      </c>
      <c r="N633" s="175">
        <v>0</v>
      </c>
      <c r="O633" s="175">
        <v>0</v>
      </c>
      <c r="P633" s="175">
        <v>1.31578947368421</v>
      </c>
      <c r="Q633" s="175">
        <v>1.31578947368421</v>
      </c>
      <c r="R633" s="175">
        <v>0</v>
      </c>
      <c r="S633" s="175">
        <v>0</v>
      </c>
      <c r="T633" s="175">
        <v>0</v>
      </c>
      <c r="U633" s="175">
        <v>0</v>
      </c>
      <c r="V633" s="175">
        <v>0</v>
      </c>
      <c r="W633" s="175">
        <v>0</v>
      </c>
      <c r="X633" s="175">
        <v>0</v>
      </c>
      <c r="Y633" s="176">
        <v>5.2631578947368416</v>
      </c>
      <c r="Z633" s="290"/>
    </row>
    <row r="634" spans="2:26" ht="12" customHeight="1" x14ac:dyDescent="0.25">
      <c r="B634" s="189"/>
      <c r="C634" s="213"/>
      <c r="D634" s="214">
        <v>244</v>
      </c>
      <c r="E634" s="385" t="s">
        <v>4</v>
      </c>
      <c r="F634" s="173">
        <v>1.639344262295082</v>
      </c>
      <c r="G634" s="173">
        <v>0</v>
      </c>
      <c r="H634" s="173">
        <v>0.81967213114754101</v>
      </c>
      <c r="I634" s="173">
        <v>0</v>
      </c>
      <c r="J634" s="173">
        <v>0</v>
      </c>
      <c r="K634" s="173">
        <v>3.6885245901639339</v>
      </c>
      <c r="L634" s="173">
        <v>0</v>
      </c>
      <c r="M634" s="173">
        <v>0</v>
      </c>
      <c r="N634" s="215">
        <v>86.47540983606558</v>
      </c>
      <c r="O634" s="173">
        <v>0.4098360655737705</v>
      </c>
      <c r="P634" s="173">
        <v>0</v>
      </c>
      <c r="Q634" s="173">
        <v>2.8688524590163937</v>
      </c>
      <c r="R634" s="173">
        <v>0</v>
      </c>
      <c r="S634" s="173">
        <v>0</v>
      </c>
      <c r="T634" s="173">
        <v>0</v>
      </c>
      <c r="U634" s="173">
        <v>0</v>
      </c>
      <c r="V634" s="173">
        <v>0.81967213114754101</v>
      </c>
      <c r="W634" s="173">
        <v>0</v>
      </c>
      <c r="X634" s="173">
        <v>0</v>
      </c>
      <c r="Y634" s="174">
        <v>3.278688524590164</v>
      </c>
      <c r="Z634" s="290"/>
    </row>
    <row r="635" spans="2:26" ht="12" customHeight="1" x14ac:dyDescent="0.25">
      <c r="B635" s="189"/>
      <c r="C635" s="213"/>
      <c r="D635" s="214">
        <v>518</v>
      </c>
      <c r="E635" s="385" t="s">
        <v>14</v>
      </c>
      <c r="F635" s="175">
        <v>0</v>
      </c>
      <c r="G635" s="175">
        <v>0</v>
      </c>
      <c r="H635" s="175">
        <v>0</v>
      </c>
      <c r="I635" s="175">
        <v>0</v>
      </c>
      <c r="J635" s="175">
        <v>0</v>
      </c>
      <c r="K635" s="175">
        <v>0.5791505791505791</v>
      </c>
      <c r="L635" s="175">
        <v>0.38610038610038611</v>
      </c>
      <c r="M635" s="175">
        <v>0.19305019305019311</v>
      </c>
      <c r="N635" s="175">
        <v>0.5791505791505791</v>
      </c>
      <c r="O635" s="215">
        <v>91.891891891891902</v>
      </c>
      <c r="P635" s="175">
        <v>0</v>
      </c>
      <c r="Q635" s="175">
        <v>2.8957528957528957</v>
      </c>
      <c r="R635" s="175">
        <v>0.77220077220077221</v>
      </c>
      <c r="S635" s="175">
        <v>0</v>
      </c>
      <c r="T635" s="175">
        <v>0.19305019305019311</v>
      </c>
      <c r="U635" s="175">
        <v>0</v>
      </c>
      <c r="V635" s="175">
        <v>0</v>
      </c>
      <c r="W635" s="175">
        <v>0</v>
      </c>
      <c r="X635" s="175">
        <v>0</v>
      </c>
      <c r="Y635" s="176">
        <v>2.5096525096525091</v>
      </c>
      <c r="Z635" s="290"/>
    </row>
    <row r="636" spans="2:26" ht="12" customHeight="1" x14ac:dyDescent="0.25">
      <c r="B636" s="189"/>
      <c r="C636" s="213"/>
      <c r="D636" s="214">
        <v>59</v>
      </c>
      <c r="E636" s="385" t="s">
        <v>15</v>
      </c>
      <c r="F636" s="173">
        <v>0</v>
      </c>
      <c r="G636" s="173">
        <v>0</v>
      </c>
      <c r="H636" s="173">
        <v>0</v>
      </c>
      <c r="I636" s="173">
        <v>0</v>
      </c>
      <c r="J636" s="173">
        <v>1.6949152542372881</v>
      </c>
      <c r="K636" s="173">
        <v>0</v>
      </c>
      <c r="L636" s="173">
        <v>0</v>
      </c>
      <c r="M636" s="173">
        <v>0</v>
      </c>
      <c r="N636" s="173">
        <v>0</v>
      </c>
      <c r="O636" s="173">
        <v>1.6949152542372881</v>
      </c>
      <c r="P636" s="215">
        <v>91.525423728813564</v>
      </c>
      <c r="Q636" s="173">
        <v>1.6949152542372881</v>
      </c>
      <c r="R636" s="173">
        <v>0</v>
      </c>
      <c r="S636" s="173">
        <v>0</v>
      </c>
      <c r="T636" s="173">
        <v>1.6949152542372881</v>
      </c>
      <c r="U636" s="173">
        <v>0</v>
      </c>
      <c r="V636" s="173">
        <v>0</v>
      </c>
      <c r="W636" s="173">
        <v>0</v>
      </c>
      <c r="X636" s="173">
        <v>0</v>
      </c>
      <c r="Y636" s="174">
        <v>1.6949152542372881</v>
      </c>
      <c r="Z636" s="290"/>
    </row>
    <row r="637" spans="2:26" ht="12" customHeight="1" x14ac:dyDescent="0.25">
      <c r="B637" s="189"/>
      <c r="C637" s="213"/>
      <c r="D637" s="214">
        <v>120</v>
      </c>
      <c r="E637" s="385" t="s">
        <v>5</v>
      </c>
      <c r="F637" s="175">
        <v>0</v>
      </c>
      <c r="G637" s="175">
        <v>0</v>
      </c>
      <c r="H637" s="175">
        <v>0</v>
      </c>
      <c r="I637" s="175">
        <v>0</v>
      </c>
      <c r="J637" s="175">
        <v>0</v>
      </c>
      <c r="K637" s="175">
        <v>0</v>
      </c>
      <c r="L637" s="175">
        <v>0</v>
      </c>
      <c r="M637" s="175">
        <v>0</v>
      </c>
      <c r="N637" s="175">
        <v>4.1666666666666661</v>
      </c>
      <c r="O637" s="175">
        <v>0.83333333333333337</v>
      </c>
      <c r="P637" s="175">
        <v>0</v>
      </c>
      <c r="Q637" s="215">
        <v>73.333333333333329</v>
      </c>
      <c r="R637" s="175">
        <v>0</v>
      </c>
      <c r="S637" s="175">
        <v>0</v>
      </c>
      <c r="T637" s="175">
        <v>6.666666666666667</v>
      </c>
      <c r="U637" s="175">
        <v>2.5</v>
      </c>
      <c r="V637" s="175">
        <v>4.1666666666666661</v>
      </c>
      <c r="W637" s="175">
        <v>0.83333333333333337</v>
      </c>
      <c r="X637" s="175">
        <v>0</v>
      </c>
      <c r="Y637" s="176">
        <v>7.5</v>
      </c>
      <c r="Z637" s="290"/>
    </row>
    <row r="638" spans="2:26" ht="12" customHeight="1" x14ac:dyDescent="0.25">
      <c r="B638" s="189"/>
      <c r="C638" s="213"/>
      <c r="D638" s="214">
        <v>253</v>
      </c>
      <c r="E638" s="385" t="s">
        <v>16</v>
      </c>
      <c r="F638" s="173">
        <v>0</v>
      </c>
      <c r="G638" s="173">
        <v>0</v>
      </c>
      <c r="H638" s="173">
        <v>0</v>
      </c>
      <c r="I638" s="173">
        <v>0</v>
      </c>
      <c r="J638" s="173">
        <v>0</v>
      </c>
      <c r="K638" s="173">
        <v>0</v>
      </c>
      <c r="L638" s="173">
        <v>0</v>
      </c>
      <c r="M638" s="173">
        <v>0</v>
      </c>
      <c r="N638" s="173">
        <v>0</v>
      </c>
      <c r="O638" s="173">
        <v>0.79051383399209485</v>
      </c>
      <c r="P638" s="173">
        <v>0</v>
      </c>
      <c r="Q638" s="173">
        <v>0.39525691699604742</v>
      </c>
      <c r="R638" s="215">
        <v>88.537549407114625</v>
      </c>
      <c r="S638" s="173">
        <v>0.39525691699604742</v>
      </c>
      <c r="T638" s="173">
        <v>1.9762845849802368</v>
      </c>
      <c r="U638" s="173">
        <v>4.3478260869565224</v>
      </c>
      <c r="V638" s="173">
        <v>0</v>
      </c>
      <c r="W638" s="173">
        <v>0.39525691699604742</v>
      </c>
      <c r="X638" s="173">
        <v>0</v>
      </c>
      <c r="Y638" s="174">
        <v>3.1620553359683794</v>
      </c>
      <c r="Z638" s="290"/>
    </row>
    <row r="639" spans="2:26" ht="12" customHeight="1" x14ac:dyDescent="0.25">
      <c r="B639" s="189"/>
      <c r="C639" s="213"/>
      <c r="D639" s="214">
        <v>4</v>
      </c>
      <c r="E639" s="385" t="s">
        <v>17</v>
      </c>
      <c r="F639" s="175">
        <v>0</v>
      </c>
      <c r="G639" s="175">
        <v>0</v>
      </c>
      <c r="H639" s="175">
        <v>0</v>
      </c>
      <c r="I639" s="175">
        <v>0</v>
      </c>
      <c r="J639" s="175">
        <v>0</v>
      </c>
      <c r="K639" s="175">
        <v>0</v>
      </c>
      <c r="L639" s="175">
        <v>0</v>
      </c>
      <c r="M639" s="175">
        <v>0</v>
      </c>
      <c r="N639" s="175">
        <v>0</v>
      </c>
      <c r="O639" s="175">
        <v>0</v>
      </c>
      <c r="P639" s="175">
        <v>0</v>
      </c>
      <c r="Q639" s="175">
        <v>0</v>
      </c>
      <c r="R639" s="175">
        <v>0</v>
      </c>
      <c r="S639" s="215">
        <v>100</v>
      </c>
      <c r="T639" s="175">
        <v>0</v>
      </c>
      <c r="U639" s="175">
        <v>0</v>
      </c>
      <c r="V639" s="175">
        <v>0</v>
      </c>
      <c r="W639" s="175">
        <v>0</v>
      </c>
      <c r="X639" s="175">
        <v>0</v>
      </c>
      <c r="Y639" s="176">
        <v>0</v>
      </c>
      <c r="Z639" s="290"/>
    </row>
    <row r="640" spans="2:26" ht="12" customHeight="1" x14ac:dyDescent="0.25">
      <c r="B640" s="189"/>
      <c r="C640" s="213"/>
      <c r="D640" s="214">
        <v>84</v>
      </c>
      <c r="E640" s="385" t="s">
        <v>6</v>
      </c>
      <c r="F640" s="173">
        <v>0</v>
      </c>
      <c r="G640" s="173">
        <v>0</v>
      </c>
      <c r="H640" s="173">
        <v>0</v>
      </c>
      <c r="I640" s="173">
        <v>0</v>
      </c>
      <c r="J640" s="173">
        <v>0</v>
      </c>
      <c r="K640" s="173">
        <v>0</v>
      </c>
      <c r="L640" s="173">
        <v>0</v>
      </c>
      <c r="M640" s="173">
        <v>0</v>
      </c>
      <c r="N640" s="173">
        <v>0</v>
      </c>
      <c r="O640" s="173">
        <v>0</v>
      </c>
      <c r="P640" s="173">
        <v>0</v>
      </c>
      <c r="Q640" s="173">
        <v>0</v>
      </c>
      <c r="R640" s="173">
        <v>0</v>
      </c>
      <c r="S640" s="173">
        <v>0</v>
      </c>
      <c r="T640" s="215">
        <v>73.80952380952381</v>
      </c>
      <c r="U640" s="173">
        <v>5.9523809523809517</v>
      </c>
      <c r="V640" s="173">
        <v>10.71428571428571</v>
      </c>
      <c r="W640" s="173">
        <v>3.5714285714285712</v>
      </c>
      <c r="X640" s="173">
        <v>0</v>
      </c>
      <c r="Y640" s="174">
        <v>5.9523809523809517</v>
      </c>
      <c r="Z640" s="290"/>
    </row>
    <row r="641" spans="1:27" ht="12" customHeight="1" x14ac:dyDescent="0.25">
      <c r="B641" s="189"/>
      <c r="C641" s="213"/>
      <c r="D641" s="214">
        <v>281</v>
      </c>
      <c r="E641" s="385" t="s">
        <v>18</v>
      </c>
      <c r="F641" s="175">
        <v>0</v>
      </c>
      <c r="G641" s="175">
        <v>0</v>
      </c>
      <c r="H641" s="175">
        <v>0</v>
      </c>
      <c r="I641" s="175">
        <v>0</v>
      </c>
      <c r="J641" s="175">
        <v>0</v>
      </c>
      <c r="K641" s="175">
        <v>0</v>
      </c>
      <c r="L641" s="175">
        <v>0</v>
      </c>
      <c r="M641" s="175">
        <v>0</v>
      </c>
      <c r="N641" s="175">
        <v>0</v>
      </c>
      <c r="O641" s="175">
        <v>0</v>
      </c>
      <c r="P641" s="175">
        <v>0</v>
      </c>
      <c r="Q641" s="175">
        <v>0.35587188612099641</v>
      </c>
      <c r="R641" s="175">
        <v>0.35587188612099641</v>
      </c>
      <c r="S641" s="175">
        <v>0</v>
      </c>
      <c r="T641" s="175">
        <v>0</v>
      </c>
      <c r="U641" s="215">
        <v>82.206405693950174</v>
      </c>
      <c r="V641" s="175">
        <v>15.302491103202851</v>
      </c>
      <c r="W641" s="175">
        <v>0.71174377224199281</v>
      </c>
      <c r="X641" s="175">
        <v>0</v>
      </c>
      <c r="Y641" s="176">
        <v>1.067615658362989</v>
      </c>
      <c r="Z641" s="290"/>
    </row>
    <row r="642" spans="1:27" ht="12" customHeight="1" x14ac:dyDescent="0.25">
      <c r="B642" s="189"/>
      <c r="C642" s="220"/>
      <c r="D642" s="221">
        <v>184</v>
      </c>
      <c r="E642" s="386" t="s">
        <v>21</v>
      </c>
      <c r="F642" s="180">
        <v>0</v>
      </c>
      <c r="G642" s="180">
        <v>0</v>
      </c>
      <c r="H642" s="180">
        <v>0</v>
      </c>
      <c r="I642" s="180">
        <v>0</v>
      </c>
      <c r="J642" s="180">
        <v>0</v>
      </c>
      <c r="K642" s="180">
        <v>0</v>
      </c>
      <c r="L642" s="180">
        <v>0</v>
      </c>
      <c r="M642" s="180">
        <v>0</v>
      </c>
      <c r="N642" s="180">
        <v>0</v>
      </c>
      <c r="O642" s="180">
        <v>0</v>
      </c>
      <c r="P642" s="180">
        <v>0</v>
      </c>
      <c r="Q642" s="180">
        <v>0</v>
      </c>
      <c r="R642" s="180">
        <v>0</v>
      </c>
      <c r="S642" s="180">
        <v>0</v>
      </c>
      <c r="T642" s="180">
        <v>0.54347826086956519</v>
      </c>
      <c r="U642" s="180">
        <v>0</v>
      </c>
      <c r="V642" s="222">
        <v>72.826086956521735</v>
      </c>
      <c r="W642" s="180">
        <v>22.826086956521742</v>
      </c>
      <c r="X642" s="180">
        <v>0</v>
      </c>
      <c r="Y642" s="181">
        <v>3.804347826086957</v>
      </c>
      <c r="Z642" s="290"/>
    </row>
    <row r="643" spans="1:27" ht="12" customHeight="1" x14ac:dyDescent="0.25">
      <c r="B643" s="189"/>
      <c r="C643" s="246"/>
      <c r="D643" s="246"/>
      <c r="E643" s="265"/>
      <c r="F643" s="246"/>
      <c r="G643" s="246"/>
      <c r="H643" s="246"/>
      <c r="I643" s="246"/>
      <c r="J643" s="246"/>
      <c r="K643" s="246"/>
      <c r="L643" s="246"/>
      <c r="M643" s="279"/>
      <c r="N643" s="246"/>
      <c r="O643" s="246"/>
      <c r="P643" s="252"/>
      <c r="Q643" s="252"/>
      <c r="R643" s="252"/>
      <c r="S643" s="252"/>
      <c r="T643" s="252"/>
      <c r="U643" s="252"/>
      <c r="V643" s="252"/>
      <c r="W643" s="252"/>
      <c r="X643" s="280"/>
      <c r="Y643" s="252"/>
      <c r="Z643" s="119"/>
    </row>
    <row r="644" spans="1:27" s="122" customFormat="1" ht="16.5" customHeight="1" x14ac:dyDescent="0.25">
      <c r="A644" s="42"/>
      <c r="B644" s="189"/>
      <c r="C644" s="259" t="s">
        <v>256</v>
      </c>
      <c r="D644" s="259"/>
      <c r="E644" s="265"/>
      <c r="F644" s="246"/>
      <c r="G644" s="246"/>
      <c r="H644" s="246"/>
      <c r="I644" s="246"/>
      <c r="J644" s="246"/>
      <c r="K644" s="246"/>
      <c r="L644" s="246"/>
      <c r="M644" s="279"/>
      <c r="N644" s="246"/>
      <c r="O644" s="246"/>
      <c r="P644" s="252"/>
      <c r="Q644" s="252"/>
      <c r="R644" s="252"/>
      <c r="S644" s="252"/>
      <c r="T644" s="252"/>
      <c r="U644" s="252"/>
      <c r="V644" s="252"/>
      <c r="W644" s="252"/>
      <c r="X644" s="252"/>
      <c r="Y644" s="252"/>
      <c r="Z644" s="119"/>
      <c r="AA644" s="119"/>
    </row>
    <row r="645" spans="1:27" s="122" customFormat="1" ht="21" customHeight="1" x14ac:dyDescent="0.25">
      <c r="A645" s="42"/>
      <c r="B645" s="189"/>
      <c r="C645" s="208"/>
      <c r="D645" s="209" t="s">
        <v>86</v>
      </c>
      <c r="E645" s="168" t="s">
        <v>19</v>
      </c>
      <c r="F645" s="169" t="s">
        <v>3</v>
      </c>
      <c r="G645" s="169" t="s">
        <v>9</v>
      </c>
      <c r="H645" s="169" t="s">
        <v>2</v>
      </c>
      <c r="I645" s="169" t="s">
        <v>10</v>
      </c>
      <c r="J645" s="169" t="s">
        <v>11</v>
      </c>
      <c r="K645" s="169" t="s">
        <v>1</v>
      </c>
      <c r="L645" s="169" t="s">
        <v>12</v>
      </c>
      <c r="M645" s="169" t="s">
        <v>13</v>
      </c>
      <c r="N645" s="169" t="s">
        <v>4</v>
      </c>
      <c r="O645" s="169" t="s">
        <v>14</v>
      </c>
      <c r="P645" s="169" t="s">
        <v>15</v>
      </c>
      <c r="Q645" s="169" t="s">
        <v>5</v>
      </c>
      <c r="R645" s="169" t="s">
        <v>16</v>
      </c>
      <c r="S645" s="169" t="s">
        <v>17</v>
      </c>
      <c r="T645" s="169" t="s">
        <v>6</v>
      </c>
      <c r="U645" s="169" t="s">
        <v>18</v>
      </c>
      <c r="V645" s="169" t="s">
        <v>21</v>
      </c>
      <c r="W645" s="169" t="s">
        <v>35</v>
      </c>
      <c r="X645" s="169" t="s">
        <v>34</v>
      </c>
      <c r="Y645" s="170" t="s">
        <v>33</v>
      </c>
      <c r="Z645" s="119"/>
      <c r="AA645" s="119"/>
    </row>
    <row r="646" spans="1:27" s="122" customFormat="1" ht="12" customHeight="1" x14ac:dyDescent="0.25">
      <c r="A646" s="42"/>
      <c r="B646" s="189"/>
      <c r="C646" s="213"/>
      <c r="D646" s="214">
        <v>2504</v>
      </c>
      <c r="E646" s="385" t="s">
        <v>3</v>
      </c>
      <c r="F646" s="215">
        <v>74.281150159744413</v>
      </c>
      <c r="G646" s="173">
        <v>3.9936102236421717E-2</v>
      </c>
      <c r="H646" s="173">
        <v>0.43929712460063897</v>
      </c>
      <c r="I646" s="173">
        <v>0.2396166134185303</v>
      </c>
      <c r="J646" s="173">
        <v>7.9872204472843447E-2</v>
      </c>
      <c r="K646" s="173">
        <v>0.2396166134185303</v>
      </c>
      <c r="L646" s="173">
        <v>3.9936102236421717E-2</v>
      </c>
      <c r="M646" s="173">
        <v>0</v>
      </c>
      <c r="N646" s="173">
        <v>7.9872204472843447E-2</v>
      </c>
      <c r="O646" s="173">
        <v>0</v>
      </c>
      <c r="P646" s="173">
        <v>0</v>
      </c>
      <c r="Q646" s="173">
        <v>7.9872204472843447E-2</v>
      </c>
      <c r="R646" s="173">
        <v>0</v>
      </c>
      <c r="S646" s="173">
        <v>0</v>
      </c>
      <c r="T646" s="173">
        <v>0</v>
      </c>
      <c r="U646" s="173">
        <v>0</v>
      </c>
      <c r="V646" s="173">
        <v>0</v>
      </c>
      <c r="W646" s="173">
        <v>0</v>
      </c>
      <c r="X646" s="173">
        <v>0</v>
      </c>
      <c r="Y646" s="174">
        <v>24.480830670926519</v>
      </c>
      <c r="Z646" s="290"/>
      <c r="AA646" s="119"/>
    </row>
    <row r="647" spans="1:27" s="122" customFormat="1" ht="12" customHeight="1" x14ac:dyDescent="0.25">
      <c r="A647" s="42"/>
      <c r="B647" s="189"/>
      <c r="C647" s="213"/>
      <c r="D647" s="214">
        <v>9</v>
      </c>
      <c r="E647" s="385" t="s">
        <v>9</v>
      </c>
      <c r="F647" s="175">
        <v>11.111111111111111</v>
      </c>
      <c r="G647" s="215">
        <v>22.222222222222221</v>
      </c>
      <c r="H647" s="175">
        <v>11.111111111111111</v>
      </c>
      <c r="I647" s="175">
        <v>0</v>
      </c>
      <c r="J647" s="175">
        <v>0</v>
      </c>
      <c r="K647" s="175">
        <v>0</v>
      </c>
      <c r="L647" s="175">
        <v>0</v>
      </c>
      <c r="M647" s="175">
        <v>0</v>
      </c>
      <c r="N647" s="175">
        <v>0</v>
      </c>
      <c r="O647" s="175">
        <v>0</v>
      </c>
      <c r="P647" s="175">
        <v>0</v>
      </c>
      <c r="Q647" s="175">
        <v>33.333333333333329</v>
      </c>
      <c r="R647" s="175">
        <v>0</v>
      </c>
      <c r="S647" s="175">
        <v>0</v>
      </c>
      <c r="T647" s="175">
        <v>0</v>
      </c>
      <c r="U647" s="175">
        <v>0</v>
      </c>
      <c r="V647" s="175">
        <v>0</v>
      </c>
      <c r="W647" s="175">
        <v>0</v>
      </c>
      <c r="X647" s="175">
        <v>0</v>
      </c>
      <c r="Y647" s="176">
        <v>22.222222222222221</v>
      </c>
      <c r="Z647" s="290"/>
      <c r="AA647" s="119"/>
    </row>
    <row r="648" spans="1:27" s="122" customFormat="1" ht="12" customHeight="1" x14ac:dyDescent="0.25">
      <c r="A648" s="42"/>
      <c r="B648" s="189"/>
      <c r="C648" s="213"/>
      <c r="D648" s="214">
        <v>104</v>
      </c>
      <c r="E648" s="385" t="s">
        <v>2</v>
      </c>
      <c r="F648" s="173">
        <v>14.42307692307692</v>
      </c>
      <c r="G648" s="173">
        <v>0.96153846153846156</v>
      </c>
      <c r="H648" s="215">
        <v>33.65384615384616</v>
      </c>
      <c r="I648" s="173">
        <v>11.53846153846154</v>
      </c>
      <c r="J648" s="173">
        <v>0</v>
      </c>
      <c r="K648" s="173">
        <v>3.8461538461538458</v>
      </c>
      <c r="L648" s="173">
        <v>0</v>
      </c>
      <c r="M648" s="173">
        <v>0</v>
      </c>
      <c r="N648" s="173">
        <v>2.884615384615385</v>
      </c>
      <c r="O648" s="173">
        <v>0</v>
      </c>
      <c r="P648" s="173">
        <v>0</v>
      </c>
      <c r="Q648" s="173">
        <v>1.9230769230769229</v>
      </c>
      <c r="R648" s="173">
        <v>0</v>
      </c>
      <c r="S648" s="173">
        <v>0</v>
      </c>
      <c r="T648" s="173">
        <v>0</v>
      </c>
      <c r="U648" s="173">
        <v>0</v>
      </c>
      <c r="V648" s="173">
        <v>0</v>
      </c>
      <c r="W648" s="173">
        <v>0.96153846153846156</v>
      </c>
      <c r="X648" s="173">
        <v>0.96153846153846156</v>
      </c>
      <c r="Y648" s="174">
        <v>28.84615384615384</v>
      </c>
      <c r="Z648" s="290"/>
      <c r="AA648" s="119"/>
    </row>
    <row r="649" spans="1:27" s="122" customFormat="1" ht="12" customHeight="1" x14ac:dyDescent="0.25">
      <c r="A649" s="42"/>
      <c r="B649" s="189"/>
      <c r="C649" s="213"/>
      <c r="D649" s="214">
        <v>347</v>
      </c>
      <c r="E649" s="385" t="s">
        <v>10</v>
      </c>
      <c r="F649" s="175">
        <v>1.4409221902017291</v>
      </c>
      <c r="G649" s="175">
        <v>0</v>
      </c>
      <c r="H649" s="175">
        <v>3.7463976945244948</v>
      </c>
      <c r="I649" s="215">
        <v>80.115273775216139</v>
      </c>
      <c r="J649" s="175">
        <v>0</v>
      </c>
      <c r="K649" s="175">
        <v>5.7636887608069163</v>
      </c>
      <c r="L649" s="175">
        <v>2.0172910662824211</v>
      </c>
      <c r="M649" s="175">
        <v>0</v>
      </c>
      <c r="N649" s="175">
        <v>1.1527377521613831</v>
      </c>
      <c r="O649" s="175">
        <v>0</v>
      </c>
      <c r="P649" s="175">
        <v>0</v>
      </c>
      <c r="Q649" s="175">
        <v>0</v>
      </c>
      <c r="R649" s="175">
        <v>0</v>
      </c>
      <c r="S649" s="175">
        <v>0</v>
      </c>
      <c r="T649" s="175">
        <v>0.28818443804034583</v>
      </c>
      <c r="U649" s="175">
        <v>0</v>
      </c>
      <c r="V649" s="175">
        <v>0.28818443804034583</v>
      </c>
      <c r="W649" s="175">
        <v>0.28818443804034583</v>
      </c>
      <c r="X649" s="175">
        <v>0</v>
      </c>
      <c r="Y649" s="176">
        <v>4.8991354466858787</v>
      </c>
      <c r="Z649" s="290"/>
      <c r="AA649" s="119"/>
    </row>
    <row r="650" spans="1:27" s="122" customFormat="1" ht="12" customHeight="1" x14ac:dyDescent="0.25">
      <c r="A650" s="42"/>
      <c r="B650" s="189"/>
      <c r="C650" s="213"/>
      <c r="D650" s="214">
        <v>12</v>
      </c>
      <c r="E650" s="385" t="s">
        <v>11</v>
      </c>
      <c r="F650" s="173">
        <v>0</v>
      </c>
      <c r="G650" s="173">
        <v>8.3333333333333321</v>
      </c>
      <c r="H650" s="173">
        <v>0</v>
      </c>
      <c r="I650" s="173">
        <v>8.3333333333333321</v>
      </c>
      <c r="J650" s="215">
        <v>25</v>
      </c>
      <c r="K650" s="173">
        <v>25</v>
      </c>
      <c r="L650" s="173">
        <v>8.3333333333333321</v>
      </c>
      <c r="M650" s="173">
        <v>0</v>
      </c>
      <c r="N650" s="173">
        <v>0</v>
      </c>
      <c r="O650" s="173">
        <v>0</v>
      </c>
      <c r="P650" s="173">
        <v>0</v>
      </c>
      <c r="Q650" s="173">
        <v>0</v>
      </c>
      <c r="R650" s="173">
        <v>0</v>
      </c>
      <c r="S650" s="173">
        <v>0</v>
      </c>
      <c r="T650" s="173">
        <v>0</v>
      </c>
      <c r="U650" s="173">
        <v>0</v>
      </c>
      <c r="V650" s="173">
        <v>0</v>
      </c>
      <c r="W650" s="173">
        <v>0</v>
      </c>
      <c r="X650" s="173">
        <v>0</v>
      </c>
      <c r="Y650" s="174">
        <v>25</v>
      </c>
      <c r="Z650" s="290"/>
      <c r="AA650" s="119"/>
    </row>
    <row r="651" spans="1:27" s="122" customFormat="1" ht="12" customHeight="1" x14ac:dyDescent="0.25">
      <c r="A651" s="42"/>
      <c r="B651" s="189"/>
      <c r="C651" s="213"/>
      <c r="D651" s="214">
        <v>140</v>
      </c>
      <c r="E651" s="385" t="s">
        <v>1</v>
      </c>
      <c r="F651" s="175">
        <v>5</v>
      </c>
      <c r="G651" s="175">
        <v>2.1428571428571428</v>
      </c>
      <c r="H651" s="175">
        <v>7.8571428571428568</v>
      </c>
      <c r="I651" s="175">
        <v>0</v>
      </c>
      <c r="J651" s="175">
        <v>0.7142857142857143</v>
      </c>
      <c r="K651" s="215">
        <v>35.714285714285722</v>
      </c>
      <c r="L651" s="175">
        <v>0.7142857142857143</v>
      </c>
      <c r="M651" s="175">
        <v>0</v>
      </c>
      <c r="N651" s="175">
        <v>2.8571428571428572</v>
      </c>
      <c r="O651" s="175">
        <v>0</v>
      </c>
      <c r="P651" s="175">
        <v>0</v>
      </c>
      <c r="Q651" s="175">
        <v>5</v>
      </c>
      <c r="R651" s="175">
        <v>0</v>
      </c>
      <c r="S651" s="175">
        <v>0</v>
      </c>
      <c r="T651" s="175">
        <v>2.1428571428571428</v>
      </c>
      <c r="U651" s="175">
        <v>0</v>
      </c>
      <c r="V651" s="175">
        <v>2.8571428571428572</v>
      </c>
      <c r="W651" s="175">
        <v>2.1428571428571428</v>
      </c>
      <c r="X651" s="175">
        <v>0</v>
      </c>
      <c r="Y651" s="176">
        <v>32.857142857142861</v>
      </c>
      <c r="Z651" s="290"/>
      <c r="AA651" s="119"/>
    </row>
    <row r="652" spans="1:27" s="122" customFormat="1" ht="12" customHeight="1" x14ac:dyDescent="0.25">
      <c r="A652" s="42"/>
      <c r="B652" s="189"/>
      <c r="C652" s="213"/>
      <c r="D652" s="214">
        <v>430</v>
      </c>
      <c r="E652" s="385" t="s">
        <v>12</v>
      </c>
      <c r="F652" s="173">
        <v>0.93023255813953487</v>
      </c>
      <c r="G652" s="173">
        <v>0</v>
      </c>
      <c r="H652" s="173">
        <v>0.69767441860465129</v>
      </c>
      <c r="I652" s="173">
        <v>0</v>
      </c>
      <c r="J652" s="173">
        <v>0.46511627906976744</v>
      </c>
      <c r="K652" s="173">
        <v>2.3255813953488369</v>
      </c>
      <c r="L652" s="215">
        <v>77.441860465116278</v>
      </c>
      <c r="M652" s="173">
        <v>0</v>
      </c>
      <c r="N652" s="173">
        <v>8.3720930232558146</v>
      </c>
      <c r="O652" s="173">
        <v>1.6279069767441861</v>
      </c>
      <c r="P652" s="173">
        <v>0.23255813953488372</v>
      </c>
      <c r="Q652" s="173">
        <v>0.93023255813953487</v>
      </c>
      <c r="R652" s="173">
        <v>0</v>
      </c>
      <c r="S652" s="173">
        <v>0</v>
      </c>
      <c r="T652" s="173">
        <v>0.23255813953488372</v>
      </c>
      <c r="U652" s="173">
        <v>0</v>
      </c>
      <c r="V652" s="173">
        <v>0.46511627906976744</v>
      </c>
      <c r="W652" s="173">
        <v>0.93023255813953487</v>
      </c>
      <c r="X652" s="173">
        <v>0</v>
      </c>
      <c r="Y652" s="174">
        <v>5.3488372093023262</v>
      </c>
      <c r="Z652" s="290"/>
      <c r="AA652" s="119"/>
    </row>
    <row r="653" spans="1:27" s="122" customFormat="1" ht="12" customHeight="1" x14ac:dyDescent="0.25">
      <c r="A653" s="42"/>
      <c r="B653" s="189"/>
      <c r="C653" s="213"/>
      <c r="D653" s="214">
        <v>71</v>
      </c>
      <c r="E653" s="385" t="s">
        <v>13</v>
      </c>
      <c r="F653" s="175">
        <v>1.408450704225352</v>
      </c>
      <c r="G653" s="175">
        <v>0</v>
      </c>
      <c r="H653" s="175">
        <v>1.408450704225352</v>
      </c>
      <c r="I653" s="175">
        <v>0</v>
      </c>
      <c r="J653" s="175">
        <v>0</v>
      </c>
      <c r="K653" s="175">
        <v>1.408450704225352</v>
      </c>
      <c r="L653" s="175">
        <v>0</v>
      </c>
      <c r="M653" s="215">
        <v>81.690140845070431</v>
      </c>
      <c r="N653" s="175">
        <v>0</v>
      </c>
      <c r="O653" s="175">
        <v>0</v>
      </c>
      <c r="P653" s="175">
        <v>0</v>
      </c>
      <c r="Q653" s="175">
        <v>2.816901408450704</v>
      </c>
      <c r="R653" s="175">
        <v>0</v>
      </c>
      <c r="S653" s="175">
        <v>0</v>
      </c>
      <c r="T653" s="175">
        <v>1.408450704225352</v>
      </c>
      <c r="U653" s="175">
        <v>0</v>
      </c>
      <c r="V653" s="175">
        <v>0</v>
      </c>
      <c r="W653" s="175">
        <v>1.408450704225352</v>
      </c>
      <c r="X653" s="175">
        <v>0</v>
      </c>
      <c r="Y653" s="176">
        <v>8.4507042253521121</v>
      </c>
      <c r="Z653" s="290"/>
      <c r="AA653" s="119"/>
    </row>
    <row r="654" spans="1:27" s="122" customFormat="1" ht="12" customHeight="1" x14ac:dyDescent="0.25">
      <c r="A654" s="42"/>
      <c r="B654" s="189"/>
      <c r="C654" s="213"/>
      <c r="D654" s="214">
        <v>182</v>
      </c>
      <c r="E654" s="385" t="s">
        <v>4</v>
      </c>
      <c r="F654" s="173">
        <v>2.7472527472527468</v>
      </c>
      <c r="G654" s="173">
        <v>0</v>
      </c>
      <c r="H654" s="173">
        <v>1.098901098901099</v>
      </c>
      <c r="I654" s="173">
        <v>0</v>
      </c>
      <c r="J654" s="173">
        <v>0</v>
      </c>
      <c r="K654" s="173">
        <v>3.296703296703297</v>
      </c>
      <c r="L654" s="173">
        <v>0</v>
      </c>
      <c r="M654" s="173">
        <v>0</v>
      </c>
      <c r="N654" s="215">
        <v>64.285714285714292</v>
      </c>
      <c r="O654" s="173">
        <v>0.5494505494505495</v>
      </c>
      <c r="P654" s="173">
        <v>1.098901098901099</v>
      </c>
      <c r="Q654" s="173">
        <v>2.7472527472527468</v>
      </c>
      <c r="R654" s="173">
        <v>0.5494505494505495</v>
      </c>
      <c r="S654" s="173">
        <v>0</v>
      </c>
      <c r="T654" s="173">
        <v>0</v>
      </c>
      <c r="U654" s="173">
        <v>1.648351648351648</v>
      </c>
      <c r="V654" s="173">
        <v>4.395604395604396</v>
      </c>
      <c r="W654" s="173">
        <v>1.648351648351648</v>
      </c>
      <c r="X654" s="173">
        <v>0</v>
      </c>
      <c r="Y654" s="174">
        <v>15.934065934065931</v>
      </c>
      <c r="Z654" s="290"/>
      <c r="AA654" s="119"/>
    </row>
    <row r="655" spans="1:27" s="122" customFormat="1" ht="12" customHeight="1" x14ac:dyDescent="0.25">
      <c r="A655" s="42"/>
      <c r="B655" s="189"/>
      <c r="C655" s="213"/>
      <c r="D655" s="214">
        <v>487</v>
      </c>
      <c r="E655" s="385" t="s">
        <v>14</v>
      </c>
      <c r="F655" s="175">
        <v>0</v>
      </c>
      <c r="G655" s="175">
        <v>0</v>
      </c>
      <c r="H655" s="175">
        <v>0.20533880903490762</v>
      </c>
      <c r="I655" s="175">
        <v>0</v>
      </c>
      <c r="J655" s="175">
        <v>0.20533880903490762</v>
      </c>
      <c r="K655" s="175">
        <v>1.0266940451745379</v>
      </c>
      <c r="L655" s="175">
        <v>0.41067761806981523</v>
      </c>
      <c r="M655" s="175">
        <v>0.20533880903490762</v>
      </c>
      <c r="N655" s="175">
        <v>0.41067761806981523</v>
      </c>
      <c r="O655" s="215">
        <v>72.689938398357285</v>
      </c>
      <c r="P655" s="175">
        <v>0</v>
      </c>
      <c r="Q655" s="175">
        <v>5.5441478439425049</v>
      </c>
      <c r="R655" s="175">
        <v>2.8747433264887059</v>
      </c>
      <c r="S655" s="175">
        <v>0</v>
      </c>
      <c r="T655" s="175">
        <v>2.4640657084188908</v>
      </c>
      <c r="U655" s="175">
        <v>2.0533880903490758</v>
      </c>
      <c r="V655" s="175">
        <v>5.5441478439425049</v>
      </c>
      <c r="W655" s="175">
        <v>2.258726899383984</v>
      </c>
      <c r="X655" s="175">
        <v>0</v>
      </c>
      <c r="Y655" s="176">
        <v>4.1067761806981515</v>
      </c>
      <c r="Z655" s="290"/>
      <c r="AA655" s="119"/>
    </row>
    <row r="656" spans="1:27" s="122" customFormat="1" ht="12" customHeight="1" x14ac:dyDescent="0.25">
      <c r="A656" s="42"/>
      <c r="B656" s="189"/>
      <c r="C656" s="213"/>
      <c r="D656" s="214">
        <v>48</v>
      </c>
      <c r="E656" s="385" t="s">
        <v>15</v>
      </c>
      <c r="F656" s="173">
        <v>0</v>
      </c>
      <c r="G656" s="173">
        <v>0</v>
      </c>
      <c r="H656" s="173">
        <v>0</v>
      </c>
      <c r="I656" s="173">
        <v>0</v>
      </c>
      <c r="J656" s="173">
        <v>0</v>
      </c>
      <c r="K656" s="173">
        <v>0</v>
      </c>
      <c r="L656" s="173">
        <v>0</v>
      </c>
      <c r="M656" s="173">
        <v>0</v>
      </c>
      <c r="N656" s="173">
        <v>0</v>
      </c>
      <c r="O656" s="173">
        <v>0</v>
      </c>
      <c r="P656" s="215">
        <v>68.75</v>
      </c>
      <c r="Q656" s="173">
        <v>6.25</v>
      </c>
      <c r="R656" s="173">
        <v>0</v>
      </c>
      <c r="S656" s="173">
        <v>0</v>
      </c>
      <c r="T656" s="173">
        <v>12.5</v>
      </c>
      <c r="U656" s="173">
        <v>6.25</v>
      </c>
      <c r="V656" s="173">
        <v>2.083333333333333</v>
      </c>
      <c r="W656" s="173">
        <v>2.083333333333333</v>
      </c>
      <c r="X656" s="173">
        <v>0</v>
      </c>
      <c r="Y656" s="174">
        <v>2.083333333333333</v>
      </c>
      <c r="Z656" s="290"/>
      <c r="AA656" s="119"/>
    </row>
    <row r="657" spans="1:27" s="122" customFormat="1" ht="12" customHeight="1" x14ac:dyDescent="0.25">
      <c r="A657" s="42"/>
      <c r="B657" s="189"/>
      <c r="C657" s="213"/>
      <c r="D657" s="214">
        <v>139</v>
      </c>
      <c r="E657" s="385" t="s">
        <v>5</v>
      </c>
      <c r="F657" s="175">
        <v>0</v>
      </c>
      <c r="G657" s="175">
        <v>0</v>
      </c>
      <c r="H657" s="175">
        <v>0</v>
      </c>
      <c r="I657" s="175">
        <v>0</v>
      </c>
      <c r="J657" s="175">
        <v>0</v>
      </c>
      <c r="K657" s="175">
        <v>0.71942446043165476</v>
      </c>
      <c r="L657" s="175">
        <v>0</v>
      </c>
      <c r="M657" s="175">
        <v>0</v>
      </c>
      <c r="N657" s="175">
        <v>2.1582733812949639</v>
      </c>
      <c r="O657" s="175">
        <v>1.4388489208633091</v>
      </c>
      <c r="P657" s="175">
        <v>0</v>
      </c>
      <c r="Q657" s="215">
        <v>35.97122302158273</v>
      </c>
      <c r="R657" s="175">
        <v>1.4388489208633091</v>
      </c>
      <c r="S657" s="175">
        <v>0</v>
      </c>
      <c r="T657" s="175">
        <v>7.9136690647482011</v>
      </c>
      <c r="U657" s="175">
        <v>4.3165467625899279</v>
      </c>
      <c r="V657" s="175">
        <v>11.51079136690648</v>
      </c>
      <c r="W657" s="175">
        <v>18.705035971223019</v>
      </c>
      <c r="X657" s="175">
        <v>0</v>
      </c>
      <c r="Y657" s="176">
        <v>15.827338129496399</v>
      </c>
      <c r="Z657" s="290"/>
      <c r="AA657" s="119"/>
    </row>
    <row r="658" spans="1:27" s="122" customFormat="1" ht="12" customHeight="1" x14ac:dyDescent="0.25">
      <c r="A658" s="42"/>
      <c r="B658" s="189"/>
      <c r="C658" s="213"/>
      <c r="D658" s="214">
        <v>253</v>
      </c>
      <c r="E658" s="385" t="s">
        <v>16</v>
      </c>
      <c r="F658" s="173">
        <v>0</v>
      </c>
      <c r="G658" s="173">
        <v>0</v>
      </c>
      <c r="H658" s="173">
        <v>0</v>
      </c>
      <c r="I658" s="173">
        <v>0</v>
      </c>
      <c r="J658" s="173">
        <v>0.39525691699604742</v>
      </c>
      <c r="K658" s="173">
        <v>0</v>
      </c>
      <c r="L658" s="173">
        <v>0</v>
      </c>
      <c r="M658" s="173">
        <v>0</v>
      </c>
      <c r="N658" s="173">
        <v>0</v>
      </c>
      <c r="O658" s="173">
        <v>0.39525691699604742</v>
      </c>
      <c r="P658" s="173">
        <v>0</v>
      </c>
      <c r="Q658" s="173">
        <v>0.79051383399209485</v>
      </c>
      <c r="R658" s="215">
        <v>58.102766798418969</v>
      </c>
      <c r="S658" s="173">
        <v>0.39525691699604742</v>
      </c>
      <c r="T658" s="173">
        <v>4.7430830039525684</v>
      </c>
      <c r="U658" s="173">
        <v>14.229249011857709</v>
      </c>
      <c r="V658" s="173">
        <v>11.46245059288538</v>
      </c>
      <c r="W658" s="173">
        <v>3.5573122529644272</v>
      </c>
      <c r="X658" s="173">
        <v>0</v>
      </c>
      <c r="Y658" s="174">
        <v>5.928853754940711</v>
      </c>
      <c r="Z658" s="290"/>
      <c r="AA658" s="119"/>
    </row>
    <row r="659" spans="1:27" s="122" customFormat="1" ht="12" customHeight="1" x14ac:dyDescent="0.25">
      <c r="A659" s="42"/>
      <c r="B659" s="189"/>
      <c r="C659" s="213"/>
      <c r="D659" s="214">
        <v>2</v>
      </c>
      <c r="E659" s="385" t="s">
        <v>17</v>
      </c>
      <c r="F659" s="175">
        <v>0</v>
      </c>
      <c r="G659" s="175">
        <v>0</v>
      </c>
      <c r="H659" s="175">
        <v>0</v>
      </c>
      <c r="I659" s="175">
        <v>0</v>
      </c>
      <c r="J659" s="175">
        <v>0</v>
      </c>
      <c r="K659" s="175">
        <v>0</v>
      </c>
      <c r="L659" s="175">
        <v>0</v>
      </c>
      <c r="M659" s="175">
        <v>0</v>
      </c>
      <c r="N659" s="175">
        <v>0</v>
      </c>
      <c r="O659" s="175">
        <v>0</v>
      </c>
      <c r="P659" s="175">
        <v>0</v>
      </c>
      <c r="Q659" s="175">
        <v>0</v>
      </c>
      <c r="R659" s="175">
        <v>0</v>
      </c>
      <c r="S659" s="215">
        <v>50</v>
      </c>
      <c r="T659" s="175">
        <v>0</v>
      </c>
      <c r="U659" s="175">
        <v>0</v>
      </c>
      <c r="V659" s="175">
        <v>50</v>
      </c>
      <c r="W659" s="175">
        <v>0</v>
      </c>
      <c r="X659" s="175">
        <v>0</v>
      </c>
      <c r="Y659" s="176">
        <v>0</v>
      </c>
      <c r="Z659" s="290"/>
      <c r="AA659" s="119"/>
    </row>
    <row r="660" spans="1:27" s="122" customFormat="1" ht="12" customHeight="1" x14ac:dyDescent="0.25">
      <c r="A660" s="42"/>
      <c r="B660" s="189"/>
      <c r="C660" s="213"/>
      <c r="D660" s="214">
        <v>120</v>
      </c>
      <c r="E660" s="385" t="s">
        <v>6</v>
      </c>
      <c r="F660" s="173">
        <v>0</v>
      </c>
      <c r="G660" s="173">
        <v>0</v>
      </c>
      <c r="H660" s="173">
        <v>0</v>
      </c>
      <c r="I660" s="173">
        <v>0</v>
      </c>
      <c r="J660" s="173">
        <v>0</v>
      </c>
      <c r="K660" s="173">
        <v>0</v>
      </c>
      <c r="L660" s="173">
        <v>0</v>
      </c>
      <c r="M660" s="173">
        <v>0</v>
      </c>
      <c r="N660" s="173">
        <v>0.83333333333333337</v>
      </c>
      <c r="O660" s="173">
        <v>0</v>
      </c>
      <c r="P660" s="173">
        <v>0</v>
      </c>
      <c r="Q660" s="173">
        <v>0</v>
      </c>
      <c r="R660" s="173">
        <v>0</v>
      </c>
      <c r="S660" s="173">
        <v>0</v>
      </c>
      <c r="T660" s="215">
        <v>22.5</v>
      </c>
      <c r="U660" s="173">
        <v>10</v>
      </c>
      <c r="V660" s="173">
        <v>17.5</v>
      </c>
      <c r="W660" s="173">
        <v>35</v>
      </c>
      <c r="X660" s="173">
        <v>0</v>
      </c>
      <c r="Y660" s="174">
        <v>14.16666666666667</v>
      </c>
      <c r="Z660" s="290"/>
      <c r="AA660" s="119"/>
    </row>
    <row r="661" spans="1:27" s="122" customFormat="1" ht="12" customHeight="1" x14ac:dyDescent="0.25">
      <c r="A661" s="42"/>
      <c r="B661" s="189"/>
      <c r="C661" s="213"/>
      <c r="D661" s="214">
        <v>235</v>
      </c>
      <c r="E661" s="385" t="s">
        <v>18</v>
      </c>
      <c r="F661" s="175">
        <v>0</v>
      </c>
      <c r="G661" s="175">
        <v>0</v>
      </c>
      <c r="H661" s="175">
        <v>0</v>
      </c>
      <c r="I661" s="175">
        <v>0</v>
      </c>
      <c r="J661" s="175">
        <v>0</v>
      </c>
      <c r="K661" s="175">
        <v>0</v>
      </c>
      <c r="L661" s="175">
        <v>0</v>
      </c>
      <c r="M661" s="175">
        <v>0</v>
      </c>
      <c r="N661" s="175">
        <v>0</v>
      </c>
      <c r="O661" s="175">
        <v>0</v>
      </c>
      <c r="P661" s="175">
        <v>0</v>
      </c>
      <c r="Q661" s="175">
        <v>0.42553191489361702</v>
      </c>
      <c r="R661" s="175">
        <v>0</v>
      </c>
      <c r="S661" s="175">
        <v>0</v>
      </c>
      <c r="T661" s="175">
        <v>0.42553191489361702</v>
      </c>
      <c r="U661" s="215">
        <v>51.914893617021271</v>
      </c>
      <c r="V661" s="175">
        <v>31.063829787234038</v>
      </c>
      <c r="W661" s="175">
        <v>13.617021276595739</v>
      </c>
      <c r="X661" s="175">
        <v>0</v>
      </c>
      <c r="Y661" s="176">
        <v>2.5531914893617018</v>
      </c>
      <c r="Z661" s="290"/>
      <c r="AA661" s="119"/>
    </row>
    <row r="662" spans="1:27" s="122" customFormat="1" ht="12" customHeight="1" x14ac:dyDescent="0.25">
      <c r="A662" s="42"/>
      <c r="B662" s="189"/>
      <c r="C662" s="220"/>
      <c r="D662" s="221">
        <v>59</v>
      </c>
      <c r="E662" s="386" t="s">
        <v>21</v>
      </c>
      <c r="F662" s="180">
        <v>0</v>
      </c>
      <c r="G662" s="180">
        <v>0</v>
      </c>
      <c r="H662" s="180">
        <v>0</v>
      </c>
      <c r="I662" s="180">
        <v>0</v>
      </c>
      <c r="J662" s="180">
        <v>0</v>
      </c>
      <c r="K662" s="180">
        <v>0</v>
      </c>
      <c r="L662" s="180">
        <v>0</v>
      </c>
      <c r="M662" s="180">
        <v>0</v>
      </c>
      <c r="N662" s="180">
        <v>0</v>
      </c>
      <c r="O662" s="180">
        <v>0</v>
      </c>
      <c r="P662" s="180">
        <v>0</v>
      </c>
      <c r="Q662" s="180">
        <v>0</v>
      </c>
      <c r="R662" s="180">
        <v>0</v>
      </c>
      <c r="S662" s="180">
        <v>0</v>
      </c>
      <c r="T662" s="180">
        <v>0</v>
      </c>
      <c r="U662" s="180">
        <v>0</v>
      </c>
      <c r="V662" s="222">
        <v>16.949152542372879</v>
      </c>
      <c r="W662" s="180">
        <v>69.491525423728817</v>
      </c>
      <c r="X662" s="180">
        <v>0</v>
      </c>
      <c r="Y662" s="181">
        <v>13.55932203389831</v>
      </c>
      <c r="Z662" s="290"/>
      <c r="AA662" s="119"/>
    </row>
    <row r="663" spans="1:27" s="122" customFormat="1" ht="12" customHeight="1" x14ac:dyDescent="0.25">
      <c r="A663" s="42"/>
      <c r="B663" s="189"/>
      <c r="C663" s="269"/>
      <c r="D663" s="269"/>
      <c r="E663" s="265"/>
      <c r="F663" s="246"/>
      <c r="G663" s="246"/>
      <c r="H663" s="246"/>
      <c r="I663" s="246"/>
      <c r="J663" s="246"/>
      <c r="K663" s="246"/>
      <c r="L663" s="246"/>
      <c r="M663" s="279"/>
      <c r="N663" s="246"/>
      <c r="O663" s="246"/>
      <c r="P663" s="252"/>
      <c r="Q663" s="252"/>
      <c r="R663" s="252"/>
      <c r="S663" s="252"/>
      <c r="T663" s="252"/>
      <c r="U663" s="252"/>
      <c r="V663" s="252"/>
      <c r="W663" s="252"/>
      <c r="X663" s="252"/>
      <c r="Y663" s="252"/>
      <c r="Z663" s="119"/>
      <c r="AA663" s="119"/>
    </row>
    <row r="664" spans="1:27" s="122" customFormat="1" ht="16.5" customHeight="1" x14ac:dyDescent="0.25">
      <c r="A664" s="42"/>
      <c r="B664" s="189"/>
      <c r="C664" s="259" t="s">
        <v>257</v>
      </c>
      <c r="D664" s="259"/>
      <c r="E664" s="265"/>
      <c r="F664" s="246"/>
      <c r="G664" s="246"/>
      <c r="H664" s="246"/>
      <c r="I664" s="246"/>
      <c r="J664" s="246"/>
      <c r="K664" s="246"/>
      <c r="L664" s="246"/>
      <c r="M664" s="279"/>
      <c r="N664" s="246"/>
      <c r="O664" s="246"/>
      <c r="P664" s="252"/>
      <c r="Q664" s="252"/>
      <c r="R664" s="252"/>
      <c r="S664" s="252"/>
      <c r="T664" s="252"/>
      <c r="U664" s="252"/>
      <c r="V664" s="252"/>
      <c r="W664" s="252"/>
      <c r="X664" s="252"/>
      <c r="Y664" s="252"/>
      <c r="Z664" s="119"/>
      <c r="AA664" s="119"/>
    </row>
    <row r="665" spans="1:27" s="122" customFormat="1" ht="21" customHeight="1" x14ac:dyDescent="0.25">
      <c r="A665" s="42"/>
      <c r="B665" s="189"/>
      <c r="C665" s="208"/>
      <c r="D665" s="209" t="s">
        <v>86</v>
      </c>
      <c r="E665" s="168" t="s">
        <v>19</v>
      </c>
      <c r="F665" s="169" t="s">
        <v>3</v>
      </c>
      <c r="G665" s="169" t="s">
        <v>9</v>
      </c>
      <c r="H665" s="169" t="s">
        <v>2</v>
      </c>
      <c r="I665" s="169" t="s">
        <v>10</v>
      </c>
      <c r="J665" s="169" t="s">
        <v>11</v>
      </c>
      <c r="K665" s="169" t="s">
        <v>1</v>
      </c>
      <c r="L665" s="169" t="s">
        <v>12</v>
      </c>
      <c r="M665" s="169" t="s">
        <v>13</v>
      </c>
      <c r="N665" s="169" t="s">
        <v>4</v>
      </c>
      <c r="O665" s="169" t="s">
        <v>14</v>
      </c>
      <c r="P665" s="169" t="s">
        <v>15</v>
      </c>
      <c r="Q665" s="169" t="s">
        <v>5</v>
      </c>
      <c r="R665" s="169" t="s">
        <v>16</v>
      </c>
      <c r="S665" s="169" t="s">
        <v>17</v>
      </c>
      <c r="T665" s="169" t="s">
        <v>6</v>
      </c>
      <c r="U665" s="169" t="s">
        <v>18</v>
      </c>
      <c r="V665" s="169" t="s">
        <v>21</v>
      </c>
      <c r="W665" s="169" t="s">
        <v>35</v>
      </c>
      <c r="X665" s="169" t="s">
        <v>34</v>
      </c>
      <c r="Y665" s="170" t="s">
        <v>33</v>
      </c>
      <c r="Z665" s="119"/>
      <c r="AA665" s="119"/>
    </row>
    <row r="666" spans="1:27" s="122" customFormat="1" ht="12" customHeight="1" x14ac:dyDescent="0.25">
      <c r="A666" s="42"/>
      <c r="B666" s="189"/>
      <c r="C666" s="213"/>
      <c r="D666" s="214">
        <v>1943</v>
      </c>
      <c r="E666" s="385" t="s">
        <v>3</v>
      </c>
      <c r="F666" s="215">
        <v>56.664951106536286</v>
      </c>
      <c r="G666" s="173">
        <v>0</v>
      </c>
      <c r="H666" s="173">
        <v>0.56613484302624806</v>
      </c>
      <c r="I666" s="173">
        <v>0.30880082346886262</v>
      </c>
      <c r="J666" s="173">
        <v>0.1029336078229542</v>
      </c>
      <c r="K666" s="173">
        <v>0.30880082346886262</v>
      </c>
      <c r="L666" s="173">
        <v>5.1466803911477101E-2</v>
      </c>
      <c r="M666" s="173">
        <v>0</v>
      </c>
      <c r="N666" s="173">
        <v>0.1029336078229542</v>
      </c>
      <c r="O666" s="173">
        <v>0</v>
      </c>
      <c r="P666" s="173">
        <v>0</v>
      </c>
      <c r="Q666" s="173">
        <v>0.1029336078229542</v>
      </c>
      <c r="R666" s="173">
        <v>0</v>
      </c>
      <c r="S666" s="173">
        <v>0</v>
      </c>
      <c r="T666" s="173">
        <v>0</v>
      </c>
      <c r="U666" s="173">
        <v>0</v>
      </c>
      <c r="V666" s="173">
        <v>0</v>
      </c>
      <c r="W666" s="173">
        <v>0</v>
      </c>
      <c r="X666" s="173">
        <v>0</v>
      </c>
      <c r="Y666" s="174">
        <v>41.791044776119399</v>
      </c>
      <c r="Z666" s="290"/>
      <c r="AA666" s="119"/>
    </row>
    <row r="667" spans="1:27" s="122" customFormat="1" ht="12" customHeight="1" x14ac:dyDescent="0.25">
      <c r="A667" s="42"/>
      <c r="B667" s="189"/>
      <c r="C667" s="213"/>
      <c r="D667" s="214">
        <v>5</v>
      </c>
      <c r="E667" s="385" t="s">
        <v>9</v>
      </c>
      <c r="F667" s="175">
        <v>0</v>
      </c>
      <c r="G667" s="215">
        <v>20</v>
      </c>
      <c r="H667" s="175">
        <v>0</v>
      </c>
      <c r="I667" s="175">
        <v>0</v>
      </c>
      <c r="J667" s="175">
        <v>0</v>
      </c>
      <c r="K667" s="175">
        <v>0</v>
      </c>
      <c r="L667" s="175">
        <v>0</v>
      </c>
      <c r="M667" s="175">
        <v>0</v>
      </c>
      <c r="N667" s="175">
        <v>0</v>
      </c>
      <c r="O667" s="175">
        <v>0</v>
      </c>
      <c r="P667" s="175">
        <v>0</v>
      </c>
      <c r="Q667" s="175">
        <v>60</v>
      </c>
      <c r="R667" s="175">
        <v>0</v>
      </c>
      <c r="S667" s="175">
        <v>0</v>
      </c>
      <c r="T667" s="175">
        <v>0</v>
      </c>
      <c r="U667" s="175">
        <v>0</v>
      </c>
      <c r="V667" s="175">
        <v>0</v>
      </c>
      <c r="W667" s="175">
        <v>0</v>
      </c>
      <c r="X667" s="175">
        <v>0</v>
      </c>
      <c r="Y667" s="176">
        <v>20</v>
      </c>
      <c r="Z667" s="290"/>
      <c r="AA667" s="119"/>
    </row>
    <row r="668" spans="1:27" s="122" customFormat="1" ht="12" customHeight="1" x14ac:dyDescent="0.25">
      <c r="A668" s="42"/>
      <c r="B668" s="189"/>
      <c r="C668" s="213"/>
      <c r="D668" s="214">
        <v>103</v>
      </c>
      <c r="E668" s="385" t="s">
        <v>2</v>
      </c>
      <c r="F668" s="173">
        <v>8.7378640776699026</v>
      </c>
      <c r="G668" s="173">
        <v>0</v>
      </c>
      <c r="H668" s="215">
        <v>20.38834951456311</v>
      </c>
      <c r="I668" s="173">
        <v>9.7087378640776691</v>
      </c>
      <c r="J668" s="173">
        <v>0</v>
      </c>
      <c r="K668" s="173">
        <v>2.912621359223301</v>
      </c>
      <c r="L668" s="173">
        <v>0</v>
      </c>
      <c r="M668" s="173">
        <v>0</v>
      </c>
      <c r="N668" s="173">
        <v>2.912621359223301</v>
      </c>
      <c r="O668" s="173">
        <v>0</v>
      </c>
      <c r="P668" s="173">
        <v>0</v>
      </c>
      <c r="Q668" s="173">
        <v>1.9417475728155342</v>
      </c>
      <c r="R668" s="173">
        <v>0</v>
      </c>
      <c r="S668" s="173">
        <v>0</v>
      </c>
      <c r="T668" s="173">
        <v>0</v>
      </c>
      <c r="U668" s="173">
        <v>0</v>
      </c>
      <c r="V668" s="173">
        <v>0</v>
      </c>
      <c r="W668" s="173">
        <v>0.97087378640776689</v>
      </c>
      <c r="X668" s="173">
        <v>0.97087378640776689</v>
      </c>
      <c r="Y668" s="174">
        <v>51.456310679611647</v>
      </c>
      <c r="Z668" s="290"/>
      <c r="AA668" s="119"/>
    </row>
    <row r="669" spans="1:27" s="122" customFormat="1" ht="12" customHeight="1" x14ac:dyDescent="0.25">
      <c r="A669" s="42"/>
      <c r="B669" s="189"/>
      <c r="C669" s="213"/>
      <c r="D669" s="214">
        <v>251</v>
      </c>
      <c r="E669" s="385" t="s">
        <v>10</v>
      </c>
      <c r="F669" s="175">
        <v>3.9840637450199203</v>
      </c>
      <c r="G669" s="175">
        <v>0</v>
      </c>
      <c r="H669" s="175">
        <v>7.1713147410358573</v>
      </c>
      <c r="I669" s="215">
        <v>64.541832669322702</v>
      </c>
      <c r="J669" s="175">
        <v>0</v>
      </c>
      <c r="K669" s="175">
        <v>8.3665338645418323</v>
      </c>
      <c r="L669" s="175">
        <v>2.788844621513944</v>
      </c>
      <c r="M669" s="175">
        <v>0</v>
      </c>
      <c r="N669" s="175">
        <v>1.593625498007968</v>
      </c>
      <c r="O669" s="175">
        <v>0</v>
      </c>
      <c r="P669" s="175">
        <v>0</v>
      </c>
      <c r="Q669" s="175">
        <v>0.39840637450199201</v>
      </c>
      <c r="R669" s="175">
        <v>0</v>
      </c>
      <c r="S669" s="175">
        <v>0</v>
      </c>
      <c r="T669" s="175">
        <v>0.79681274900398402</v>
      </c>
      <c r="U669" s="175">
        <v>0</v>
      </c>
      <c r="V669" s="175">
        <v>0.79681274900398402</v>
      </c>
      <c r="W669" s="175">
        <v>0.39840637450199201</v>
      </c>
      <c r="X669" s="175">
        <v>0</v>
      </c>
      <c r="Y669" s="176">
        <v>9.1633466135458175</v>
      </c>
      <c r="Z669" s="290"/>
      <c r="AA669" s="119"/>
    </row>
    <row r="670" spans="1:27" s="122" customFormat="1" ht="12" customHeight="1" x14ac:dyDescent="0.25">
      <c r="A670" s="42"/>
      <c r="B670" s="189"/>
      <c r="C670" s="213"/>
      <c r="D670" s="214">
        <v>21</v>
      </c>
      <c r="E670" s="385" t="s">
        <v>11</v>
      </c>
      <c r="F670" s="173">
        <v>57.142857142857139</v>
      </c>
      <c r="G670" s="173">
        <v>0</v>
      </c>
      <c r="H670" s="173">
        <v>0</v>
      </c>
      <c r="I670" s="173">
        <v>0</v>
      </c>
      <c r="J670" s="215">
        <v>9.5238095238095237</v>
      </c>
      <c r="K670" s="173">
        <v>4.7619047619047628</v>
      </c>
      <c r="L670" s="173">
        <v>0</v>
      </c>
      <c r="M670" s="173">
        <v>0</v>
      </c>
      <c r="N670" s="173">
        <v>0</v>
      </c>
      <c r="O670" s="173">
        <v>0</v>
      </c>
      <c r="P670" s="173">
        <v>0</v>
      </c>
      <c r="Q670" s="173">
        <v>0</v>
      </c>
      <c r="R670" s="173">
        <v>0</v>
      </c>
      <c r="S670" s="173">
        <v>0</v>
      </c>
      <c r="T670" s="173">
        <v>0</v>
      </c>
      <c r="U670" s="173">
        <v>0</v>
      </c>
      <c r="V670" s="173">
        <v>0</v>
      </c>
      <c r="W670" s="173">
        <v>0</v>
      </c>
      <c r="X670" s="173">
        <v>0</v>
      </c>
      <c r="Y670" s="174">
        <v>28.571428571428569</v>
      </c>
      <c r="Z670" s="290"/>
      <c r="AA670" s="119"/>
    </row>
    <row r="671" spans="1:27" s="122" customFormat="1" ht="12" customHeight="1" x14ac:dyDescent="0.25">
      <c r="A671" s="42"/>
      <c r="B671" s="189"/>
      <c r="C671" s="213"/>
      <c r="D671" s="214">
        <v>196</v>
      </c>
      <c r="E671" s="385" t="s">
        <v>1</v>
      </c>
      <c r="F671" s="175">
        <v>11.22448979591837</v>
      </c>
      <c r="G671" s="175">
        <v>1.0204081632653061</v>
      </c>
      <c r="H671" s="175">
        <v>4.0816326530612246</v>
      </c>
      <c r="I671" s="175">
        <v>0</v>
      </c>
      <c r="J671" s="175">
        <v>0</v>
      </c>
      <c r="K671" s="215">
        <v>16.326530612244898</v>
      </c>
      <c r="L671" s="175">
        <v>0</v>
      </c>
      <c r="M671" s="175">
        <v>0</v>
      </c>
      <c r="N671" s="175">
        <v>1.0204081632653061</v>
      </c>
      <c r="O671" s="175">
        <v>0</v>
      </c>
      <c r="P671" s="175">
        <v>0</v>
      </c>
      <c r="Q671" s="175">
        <v>3.0612244897959178</v>
      </c>
      <c r="R671" s="175">
        <v>0</v>
      </c>
      <c r="S671" s="175">
        <v>0</v>
      </c>
      <c r="T671" s="175">
        <v>1.0204081632653061</v>
      </c>
      <c r="U671" s="175">
        <v>0</v>
      </c>
      <c r="V671" s="175">
        <v>1.0204081632653061</v>
      </c>
      <c r="W671" s="175">
        <v>2.0408163265306123</v>
      </c>
      <c r="X671" s="175">
        <v>0</v>
      </c>
      <c r="Y671" s="176">
        <v>59.183673469387756</v>
      </c>
      <c r="Z671" s="290"/>
      <c r="AA671" s="119"/>
    </row>
    <row r="672" spans="1:27" s="122" customFormat="1" ht="12" customHeight="1" x14ac:dyDescent="0.25">
      <c r="A672" s="42"/>
      <c r="B672" s="189"/>
      <c r="C672" s="213"/>
      <c r="D672" s="214">
        <v>351</v>
      </c>
      <c r="E672" s="385" t="s">
        <v>12</v>
      </c>
      <c r="F672" s="173">
        <v>2.8490028490028489</v>
      </c>
      <c r="G672" s="173">
        <v>0.28490028490028491</v>
      </c>
      <c r="H672" s="173">
        <v>1.70940170940171</v>
      </c>
      <c r="I672" s="173">
        <v>0</v>
      </c>
      <c r="J672" s="173">
        <v>0</v>
      </c>
      <c r="K672" s="173">
        <v>5.6980056980056979</v>
      </c>
      <c r="L672" s="215">
        <v>61.53846153846154</v>
      </c>
      <c r="M672" s="173">
        <v>0</v>
      </c>
      <c r="N672" s="173">
        <v>10.541310541310541</v>
      </c>
      <c r="O672" s="173">
        <v>1.70940170940171</v>
      </c>
      <c r="P672" s="173">
        <v>0</v>
      </c>
      <c r="Q672" s="173">
        <v>1.1396011396011401</v>
      </c>
      <c r="R672" s="173">
        <v>0</v>
      </c>
      <c r="S672" s="173">
        <v>0</v>
      </c>
      <c r="T672" s="173">
        <v>0.28490028490028491</v>
      </c>
      <c r="U672" s="173">
        <v>0</v>
      </c>
      <c r="V672" s="173">
        <v>1.70940170940171</v>
      </c>
      <c r="W672" s="173">
        <v>1.70940170940171</v>
      </c>
      <c r="X672" s="173">
        <v>0</v>
      </c>
      <c r="Y672" s="174">
        <v>10.826210826210831</v>
      </c>
      <c r="Z672" s="290"/>
      <c r="AA672" s="119"/>
    </row>
    <row r="673" spans="1:27" s="122" customFormat="1" ht="12" customHeight="1" x14ac:dyDescent="0.25">
      <c r="A673" s="42"/>
      <c r="B673" s="189"/>
      <c r="C673" s="213"/>
      <c r="D673" s="214">
        <v>59</v>
      </c>
      <c r="E673" s="385" t="s">
        <v>13</v>
      </c>
      <c r="F673" s="175">
        <v>1.6949152542372881</v>
      </c>
      <c r="G673" s="175">
        <v>0</v>
      </c>
      <c r="H673" s="175">
        <v>3.3898305084745761</v>
      </c>
      <c r="I673" s="175">
        <v>0</v>
      </c>
      <c r="J673" s="175">
        <v>0</v>
      </c>
      <c r="K673" s="175">
        <v>1.6949152542372881</v>
      </c>
      <c r="L673" s="175">
        <v>0</v>
      </c>
      <c r="M673" s="215">
        <v>55.932203389830505</v>
      </c>
      <c r="N673" s="175">
        <v>8.4745762711864394</v>
      </c>
      <c r="O673" s="175">
        <v>0</v>
      </c>
      <c r="P673" s="175">
        <v>0</v>
      </c>
      <c r="Q673" s="175">
        <v>3.3898305084745761</v>
      </c>
      <c r="R673" s="175">
        <v>0</v>
      </c>
      <c r="S673" s="175">
        <v>0</v>
      </c>
      <c r="T673" s="175">
        <v>1.6949152542372881</v>
      </c>
      <c r="U673" s="175">
        <v>1.6949152542372881</v>
      </c>
      <c r="V673" s="175">
        <v>0</v>
      </c>
      <c r="W673" s="175">
        <v>3.3898305084745761</v>
      </c>
      <c r="X673" s="175">
        <v>0</v>
      </c>
      <c r="Y673" s="176">
        <v>18.64406779661017</v>
      </c>
      <c r="Z673" s="290"/>
      <c r="AA673" s="119"/>
    </row>
    <row r="674" spans="1:27" s="122" customFormat="1" ht="12" customHeight="1" x14ac:dyDescent="0.25">
      <c r="A674" s="42"/>
      <c r="B674" s="189"/>
      <c r="C674" s="213"/>
      <c r="D674" s="214">
        <v>122</v>
      </c>
      <c r="E674" s="385" t="s">
        <v>4</v>
      </c>
      <c r="F674" s="173">
        <v>4.0983606557377055</v>
      </c>
      <c r="G674" s="173">
        <v>0</v>
      </c>
      <c r="H674" s="173">
        <v>1.639344262295082</v>
      </c>
      <c r="I674" s="173">
        <v>0</v>
      </c>
      <c r="J674" s="173">
        <v>0</v>
      </c>
      <c r="K674" s="173">
        <v>4.0983606557377055</v>
      </c>
      <c r="L674" s="173">
        <v>0</v>
      </c>
      <c r="M674" s="173">
        <v>0</v>
      </c>
      <c r="N674" s="215">
        <v>31.147540983606557</v>
      </c>
      <c r="O674" s="173">
        <v>0</v>
      </c>
      <c r="P674" s="173">
        <v>0</v>
      </c>
      <c r="Q674" s="173">
        <v>4.0983606557377055</v>
      </c>
      <c r="R674" s="173">
        <v>0.81967213114754101</v>
      </c>
      <c r="S674" s="173">
        <v>0</v>
      </c>
      <c r="T674" s="173">
        <v>0</v>
      </c>
      <c r="U674" s="173">
        <v>0.81967213114754101</v>
      </c>
      <c r="V674" s="173">
        <v>4.0983606557377055</v>
      </c>
      <c r="W674" s="173">
        <v>0</v>
      </c>
      <c r="X674" s="173">
        <v>0</v>
      </c>
      <c r="Y674" s="174">
        <v>49.180327868852459</v>
      </c>
      <c r="Z674" s="290"/>
      <c r="AA674" s="119"/>
    </row>
    <row r="675" spans="1:27" s="122" customFormat="1" ht="12" customHeight="1" x14ac:dyDescent="0.25">
      <c r="A675" s="42"/>
      <c r="B675" s="189"/>
      <c r="C675" s="213"/>
      <c r="D675" s="214">
        <v>351</v>
      </c>
      <c r="E675" s="385" t="s">
        <v>14</v>
      </c>
      <c r="F675" s="175">
        <v>0.28490028490028491</v>
      </c>
      <c r="G675" s="175">
        <v>0</v>
      </c>
      <c r="H675" s="175">
        <v>0.56980056980056981</v>
      </c>
      <c r="I675" s="175">
        <v>0</v>
      </c>
      <c r="J675" s="175">
        <v>0.28490028490028491</v>
      </c>
      <c r="K675" s="175">
        <v>1.70940170940171</v>
      </c>
      <c r="L675" s="175">
        <v>0.56980056980056981</v>
      </c>
      <c r="M675" s="175">
        <v>0</v>
      </c>
      <c r="N675" s="175">
        <v>0.85470085470085477</v>
      </c>
      <c r="O675" s="215">
        <v>53.561253561253565</v>
      </c>
      <c r="P675" s="175">
        <v>0</v>
      </c>
      <c r="Q675" s="175">
        <v>6.8376068376068382</v>
      </c>
      <c r="R675" s="175">
        <v>3.7037037037037028</v>
      </c>
      <c r="S675" s="175">
        <v>0</v>
      </c>
      <c r="T675" s="175">
        <v>3.133903133903134</v>
      </c>
      <c r="U675" s="175">
        <v>3.7037037037037028</v>
      </c>
      <c r="V675" s="175">
        <v>8.5470085470085468</v>
      </c>
      <c r="W675" s="175">
        <v>5.4131054131054128</v>
      </c>
      <c r="X675" s="175">
        <v>0</v>
      </c>
      <c r="Y675" s="176">
        <v>10.826210826210831</v>
      </c>
      <c r="Z675" s="290"/>
      <c r="AA675" s="119"/>
    </row>
    <row r="676" spans="1:27" s="122" customFormat="1" ht="12" customHeight="1" x14ac:dyDescent="0.25">
      <c r="A676" s="42"/>
      <c r="B676" s="189"/>
      <c r="C676" s="213"/>
      <c r="D676" s="214">
        <v>39</v>
      </c>
      <c r="E676" s="385" t="s">
        <v>15</v>
      </c>
      <c r="F676" s="173">
        <v>0</v>
      </c>
      <c r="G676" s="173">
        <v>0</v>
      </c>
      <c r="H676" s="173">
        <v>0</v>
      </c>
      <c r="I676" s="173">
        <v>0</v>
      </c>
      <c r="J676" s="173">
        <v>0</v>
      </c>
      <c r="K676" s="173">
        <v>0</v>
      </c>
      <c r="L676" s="173">
        <v>0</v>
      </c>
      <c r="M676" s="173">
        <v>0</v>
      </c>
      <c r="N676" s="173">
        <v>0</v>
      </c>
      <c r="O676" s="173">
        <v>12.820512820512819</v>
      </c>
      <c r="P676" s="215">
        <v>41.025641025641022</v>
      </c>
      <c r="Q676" s="173">
        <v>7.6923076923076925</v>
      </c>
      <c r="R676" s="173">
        <v>0</v>
      </c>
      <c r="S676" s="173">
        <v>0</v>
      </c>
      <c r="T676" s="173">
        <v>15.38461538461539</v>
      </c>
      <c r="U676" s="173">
        <v>7.6923076923076925</v>
      </c>
      <c r="V676" s="173">
        <v>2.5641025641025639</v>
      </c>
      <c r="W676" s="173">
        <v>7.6923076923076925</v>
      </c>
      <c r="X676" s="173">
        <v>0</v>
      </c>
      <c r="Y676" s="174">
        <v>5.1282051282051277</v>
      </c>
      <c r="Z676" s="290"/>
      <c r="AA676" s="119"/>
    </row>
    <row r="677" spans="1:27" s="122" customFormat="1" ht="12" customHeight="1" x14ac:dyDescent="0.25">
      <c r="A677" s="42"/>
      <c r="B677" s="189"/>
      <c r="C677" s="213"/>
      <c r="D677" s="214">
        <v>195</v>
      </c>
      <c r="E677" s="385" t="s">
        <v>5</v>
      </c>
      <c r="F677" s="175">
        <v>0</v>
      </c>
      <c r="G677" s="175">
        <v>0</v>
      </c>
      <c r="H677" s="175">
        <v>0</v>
      </c>
      <c r="I677" s="175">
        <v>0</v>
      </c>
      <c r="J677" s="175">
        <v>0</v>
      </c>
      <c r="K677" s="175">
        <v>0.51282051282051277</v>
      </c>
      <c r="L677" s="175">
        <v>0</v>
      </c>
      <c r="M677" s="175">
        <v>0</v>
      </c>
      <c r="N677" s="175">
        <v>1.538461538461539</v>
      </c>
      <c r="O677" s="175">
        <v>1.025641025641026</v>
      </c>
      <c r="P677" s="175">
        <v>0</v>
      </c>
      <c r="Q677" s="215">
        <v>19.487179487179489</v>
      </c>
      <c r="R677" s="175">
        <v>1.025641025641026</v>
      </c>
      <c r="S677" s="175">
        <v>0</v>
      </c>
      <c r="T677" s="175">
        <v>4.6153846153846168</v>
      </c>
      <c r="U677" s="175">
        <v>2.0512820512820511</v>
      </c>
      <c r="V677" s="175">
        <v>8.2051282051282044</v>
      </c>
      <c r="W677" s="175">
        <v>18.974358974358971</v>
      </c>
      <c r="X677" s="175">
        <v>0.51282051282051277</v>
      </c>
      <c r="Y677" s="176">
        <v>42.051282051282051</v>
      </c>
      <c r="Z677" s="290"/>
      <c r="AA677" s="119"/>
    </row>
    <row r="678" spans="1:27" s="122" customFormat="1" ht="12" customHeight="1" x14ac:dyDescent="0.25">
      <c r="A678" s="42"/>
      <c r="B678" s="189"/>
      <c r="C678" s="213"/>
      <c r="D678" s="214">
        <v>168</v>
      </c>
      <c r="E678" s="385" t="s">
        <v>16</v>
      </c>
      <c r="F678" s="173">
        <v>0</v>
      </c>
      <c r="G678" s="173">
        <v>0</v>
      </c>
      <c r="H678" s="173">
        <v>0</v>
      </c>
      <c r="I678" s="173">
        <v>0</v>
      </c>
      <c r="J678" s="173">
        <v>0</v>
      </c>
      <c r="K678" s="173">
        <v>0</v>
      </c>
      <c r="L678" s="173">
        <v>0</v>
      </c>
      <c r="M678" s="173">
        <v>0</v>
      </c>
      <c r="N678" s="173">
        <v>0</v>
      </c>
      <c r="O678" s="173">
        <v>0</v>
      </c>
      <c r="P678" s="173">
        <v>0</v>
      </c>
      <c r="Q678" s="173">
        <v>0.59523809523809523</v>
      </c>
      <c r="R678" s="215">
        <v>38.095238095238088</v>
      </c>
      <c r="S678" s="173">
        <v>0</v>
      </c>
      <c r="T678" s="173">
        <v>5.3571428571428568</v>
      </c>
      <c r="U678" s="173">
        <v>14.285714285714279</v>
      </c>
      <c r="V678" s="173">
        <v>20.238095238095241</v>
      </c>
      <c r="W678" s="173">
        <v>7.7380952380952381</v>
      </c>
      <c r="X678" s="173">
        <v>0</v>
      </c>
      <c r="Y678" s="174">
        <v>13.69047619047619</v>
      </c>
      <c r="Z678" s="290"/>
      <c r="AA678" s="119"/>
    </row>
    <row r="679" spans="1:27" s="122" customFormat="1" ht="12" customHeight="1" x14ac:dyDescent="0.25">
      <c r="A679" s="42"/>
      <c r="B679" s="189"/>
      <c r="C679" s="213"/>
      <c r="D679" s="214">
        <v>4</v>
      </c>
      <c r="E679" s="385" t="s">
        <v>17</v>
      </c>
      <c r="F679" s="175">
        <v>0</v>
      </c>
      <c r="G679" s="175">
        <v>0</v>
      </c>
      <c r="H679" s="175">
        <v>0</v>
      </c>
      <c r="I679" s="175">
        <v>0</v>
      </c>
      <c r="J679" s="175">
        <v>0</v>
      </c>
      <c r="K679" s="175">
        <v>0</v>
      </c>
      <c r="L679" s="175">
        <v>0</v>
      </c>
      <c r="M679" s="175">
        <v>0</v>
      </c>
      <c r="N679" s="175">
        <v>0</v>
      </c>
      <c r="O679" s="175">
        <v>0</v>
      </c>
      <c r="P679" s="175">
        <v>0</v>
      </c>
      <c r="Q679" s="175">
        <v>0</v>
      </c>
      <c r="R679" s="175">
        <v>0</v>
      </c>
      <c r="S679" s="215">
        <v>0</v>
      </c>
      <c r="T679" s="175">
        <v>0</v>
      </c>
      <c r="U679" s="175">
        <v>0</v>
      </c>
      <c r="V679" s="175">
        <v>25</v>
      </c>
      <c r="W679" s="175">
        <v>50</v>
      </c>
      <c r="X679" s="175">
        <v>0</v>
      </c>
      <c r="Y679" s="176">
        <v>25</v>
      </c>
      <c r="Z679" s="290"/>
      <c r="AA679" s="119"/>
    </row>
    <row r="680" spans="1:27" s="122" customFormat="1" ht="12" customHeight="1" x14ac:dyDescent="0.25">
      <c r="A680" s="42"/>
      <c r="B680" s="189"/>
      <c r="C680" s="213"/>
      <c r="D680" s="214">
        <v>158</v>
      </c>
      <c r="E680" s="385" t="s">
        <v>6</v>
      </c>
      <c r="F680" s="173">
        <v>0</v>
      </c>
      <c r="G680" s="173">
        <v>0</v>
      </c>
      <c r="H680" s="173">
        <v>0</v>
      </c>
      <c r="I680" s="173">
        <v>0</v>
      </c>
      <c r="J680" s="173">
        <v>0</v>
      </c>
      <c r="K680" s="173">
        <v>0</v>
      </c>
      <c r="L680" s="173">
        <v>0</v>
      </c>
      <c r="M680" s="173">
        <v>0</v>
      </c>
      <c r="N680" s="173">
        <v>0.63291139240506333</v>
      </c>
      <c r="O680" s="173">
        <v>0</v>
      </c>
      <c r="P680" s="173">
        <v>0</v>
      </c>
      <c r="Q680" s="173">
        <v>0</v>
      </c>
      <c r="R680" s="173">
        <v>0</v>
      </c>
      <c r="S680" s="173">
        <v>0</v>
      </c>
      <c r="T680" s="215">
        <v>13.924050632911388</v>
      </c>
      <c r="U680" s="173">
        <v>6.962025316455696</v>
      </c>
      <c r="V680" s="173">
        <v>12.658227848101269</v>
      </c>
      <c r="W680" s="173">
        <v>36.708860759493675</v>
      </c>
      <c r="X680" s="173">
        <v>0</v>
      </c>
      <c r="Y680" s="174">
        <v>29.11392405063291</v>
      </c>
      <c r="Z680" s="290"/>
      <c r="AA680" s="119"/>
    </row>
    <row r="681" spans="1:27" s="122" customFormat="1" ht="12" customHeight="1" x14ac:dyDescent="0.25">
      <c r="A681" s="42"/>
      <c r="B681" s="189"/>
      <c r="C681" s="213"/>
      <c r="D681" s="214">
        <v>146</v>
      </c>
      <c r="E681" s="385" t="s">
        <v>18</v>
      </c>
      <c r="F681" s="175">
        <v>0</v>
      </c>
      <c r="G681" s="175">
        <v>0</v>
      </c>
      <c r="H681" s="175">
        <v>0</v>
      </c>
      <c r="I681" s="175">
        <v>0</v>
      </c>
      <c r="J681" s="175">
        <v>0</v>
      </c>
      <c r="K681" s="175">
        <v>0</v>
      </c>
      <c r="L681" s="175">
        <v>0</v>
      </c>
      <c r="M681" s="175">
        <v>0</v>
      </c>
      <c r="N681" s="175">
        <v>0</v>
      </c>
      <c r="O681" s="175">
        <v>0</v>
      </c>
      <c r="P681" s="175">
        <v>0</v>
      </c>
      <c r="Q681" s="175">
        <v>0</v>
      </c>
      <c r="R681" s="175">
        <v>0</v>
      </c>
      <c r="S681" s="175">
        <v>0</v>
      </c>
      <c r="T681" s="175">
        <v>0.68493150684931503</v>
      </c>
      <c r="U681" s="215">
        <v>30.136986301369863</v>
      </c>
      <c r="V681" s="175">
        <v>34.246575342465754</v>
      </c>
      <c r="W681" s="175">
        <v>26.027397260273972</v>
      </c>
      <c r="X681" s="175">
        <v>0</v>
      </c>
      <c r="Y681" s="176">
        <v>8.9041095890410951</v>
      </c>
      <c r="Z681" s="290"/>
      <c r="AA681" s="119"/>
    </row>
    <row r="682" spans="1:27" s="122" customFormat="1" ht="12" customHeight="1" x14ac:dyDescent="0.25">
      <c r="A682" s="42"/>
      <c r="B682" s="189"/>
      <c r="C682" s="220"/>
      <c r="D682" s="221">
        <v>81</v>
      </c>
      <c r="E682" s="386" t="s">
        <v>21</v>
      </c>
      <c r="F682" s="180">
        <v>0</v>
      </c>
      <c r="G682" s="180">
        <v>0</v>
      </c>
      <c r="H682" s="180">
        <v>0</v>
      </c>
      <c r="I682" s="180">
        <v>0</v>
      </c>
      <c r="J682" s="180">
        <v>0</v>
      </c>
      <c r="K682" s="180">
        <v>0</v>
      </c>
      <c r="L682" s="180">
        <v>0</v>
      </c>
      <c r="M682" s="180">
        <v>0</v>
      </c>
      <c r="N682" s="180">
        <v>0</v>
      </c>
      <c r="O682" s="180">
        <v>0</v>
      </c>
      <c r="P682" s="180">
        <v>0</v>
      </c>
      <c r="Q682" s="180">
        <v>0</v>
      </c>
      <c r="R682" s="180">
        <v>0</v>
      </c>
      <c r="S682" s="180">
        <v>0</v>
      </c>
      <c r="T682" s="180">
        <v>0</v>
      </c>
      <c r="U682" s="180">
        <v>0</v>
      </c>
      <c r="V682" s="222">
        <v>4.9382716049382713</v>
      </c>
      <c r="W682" s="180">
        <v>46.913580246913575</v>
      </c>
      <c r="X682" s="180">
        <v>0</v>
      </c>
      <c r="Y682" s="181">
        <v>48.148148148148152</v>
      </c>
      <c r="Z682" s="290"/>
      <c r="AA682" s="119"/>
    </row>
    <row r="683" spans="1:27" s="122" customFormat="1" ht="12" customHeight="1" x14ac:dyDescent="0.25">
      <c r="A683" s="42"/>
      <c r="B683" s="189"/>
      <c r="C683" s="269"/>
      <c r="D683" s="269"/>
      <c r="E683" s="265"/>
      <c r="F683" s="246"/>
      <c r="G683" s="246"/>
      <c r="H683" s="246"/>
      <c r="I683" s="246"/>
      <c r="J683" s="246"/>
      <c r="K683" s="246"/>
      <c r="L683" s="246"/>
      <c r="M683" s="279"/>
      <c r="N683" s="246"/>
      <c r="O683" s="246"/>
      <c r="P683" s="252"/>
      <c r="Q683" s="252"/>
      <c r="R683" s="252"/>
      <c r="S683" s="252"/>
      <c r="T683" s="252"/>
      <c r="U683" s="252"/>
      <c r="V683" s="252"/>
      <c r="W683" s="252"/>
      <c r="X683" s="252"/>
      <c r="Y683" s="252"/>
      <c r="Z683" s="119"/>
      <c r="AA683" s="119"/>
    </row>
    <row r="684" spans="1:27" s="122" customFormat="1" ht="16.5" customHeight="1" x14ac:dyDescent="0.25">
      <c r="A684" s="42"/>
      <c r="B684" s="189"/>
      <c r="C684" s="259" t="s">
        <v>258</v>
      </c>
      <c r="D684" s="259"/>
      <c r="E684" s="265"/>
      <c r="F684" s="246"/>
      <c r="G684" s="246"/>
      <c r="H684" s="246"/>
      <c r="I684" s="246"/>
      <c r="J684" s="246"/>
      <c r="K684" s="246"/>
      <c r="L684" s="246"/>
      <c r="M684" s="279"/>
      <c r="N684" s="246"/>
      <c r="O684" s="246"/>
      <c r="P684" s="252"/>
      <c r="Q684" s="252"/>
      <c r="R684" s="252"/>
      <c r="S684" s="252"/>
      <c r="T684" s="252"/>
      <c r="U684" s="252"/>
      <c r="V684" s="252"/>
      <c r="W684" s="252"/>
      <c r="X684" s="252"/>
      <c r="Y684" s="252"/>
      <c r="Z684" s="119"/>
      <c r="AA684" s="119"/>
    </row>
    <row r="685" spans="1:27" s="122" customFormat="1" ht="21" customHeight="1" x14ac:dyDescent="0.25">
      <c r="A685" s="42"/>
      <c r="B685" s="189"/>
      <c r="C685" s="208"/>
      <c r="D685" s="209" t="s">
        <v>86</v>
      </c>
      <c r="E685" s="168" t="s">
        <v>19</v>
      </c>
      <c r="F685" s="169" t="s">
        <v>3</v>
      </c>
      <c r="G685" s="169" t="s">
        <v>9</v>
      </c>
      <c r="H685" s="169" t="s">
        <v>2</v>
      </c>
      <c r="I685" s="169" t="s">
        <v>10</v>
      </c>
      <c r="J685" s="169" t="s">
        <v>11</v>
      </c>
      <c r="K685" s="169" t="s">
        <v>1</v>
      </c>
      <c r="L685" s="169" t="s">
        <v>12</v>
      </c>
      <c r="M685" s="169" t="s">
        <v>13</v>
      </c>
      <c r="N685" s="169" t="s">
        <v>4</v>
      </c>
      <c r="O685" s="169" t="s">
        <v>14</v>
      </c>
      <c r="P685" s="169" t="s">
        <v>15</v>
      </c>
      <c r="Q685" s="169" t="s">
        <v>5</v>
      </c>
      <c r="R685" s="169" t="s">
        <v>16</v>
      </c>
      <c r="S685" s="169" t="s">
        <v>17</v>
      </c>
      <c r="T685" s="169" t="s">
        <v>6</v>
      </c>
      <c r="U685" s="169" t="s">
        <v>18</v>
      </c>
      <c r="V685" s="169" t="s">
        <v>21</v>
      </c>
      <c r="W685" s="169" t="s">
        <v>35</v>
      </c>
      <c r="X685" s="169" t="s">
        <v>34</v>
      </c>
      <c r="Y685" s="170" t="s">
        <v>33</v>
      </c>
      <c r="Z685" s="119"/>
      <c r="AA685" s="119"/>
    </row>
    <row r="686" spans="1:27" s="122" customFormat="1" ht="12" customHeight="1" x14ac:dyDescent="0.25">
      <c r="A686" s="42"/>
      <c r="B686" s="189"/>
      <c r="C686" s="213"/>
      <c r="D686" s="214">
        <v>1635</v>
      </c>
      <c r="E686" s="385" t="s">
        <v>3</v>
      </c>
      <c r="F686" s="215">
        <v>1.223241590214067</v>
      </c>
      <c r="G686" s="173">
        <v>0</v>
      </c>
      <c r="H686" s="173">
        <v>6.1162079510703363E-2</v>
      </c>
      <c r="I686" s="173">
        <v>6.1162079510703363E-2</v>
      </c>
      <c r="J686" s="173">
        <v>0.1223241590214067</v>
      </c>
      <c r="K686" s="173">
        <v>6.1162079510703363E-2</v>
      </c>
      <c r="L686" s="173">
        <v>6.1162079510703363E-2</v>
      </c>
      <c r="M686" s="173">
        <v>0</v>
      </c>
      <c r="N686" s="173">
        <v>0.1223241590214067</v>
      </c>
      <c r="O686" s="173">
        <v>0</v>
      </c>
      <c r="P686" s="173">
        <v>0</v>
      </c>
      <c r="Q686" s="173">
        <v>6.1162079510703363E-2</v>
      </c>
      <c r="R686" s="173">
        <v>0</v>
      </c>
      <c r="S686" s="173">
        <v>0</v>
      </c>
      <c r="T686" s="173">
        <v>0</v>
      </c>
      <c r="U686" s="173">
        <v>0</v>
      </c>
      <c r="V686" s="173">
        <v>0</v>
      </c>
      <c r="W686" s="173">
        <v>0</v>
      </c>
      <c r="X686" s="173">
        <v>0</v>
      </c>
      <c r="Y686" s="174">
        <v>98.226299694189606</v>
      </c>
      <c r="Z686" s="290"/>
      <c r="AA686" s="119"/>
    </row>
    <row r="687" spans="1:27" s="122" customFormat="1" ht="12" customHeight="1" x14ac:dyDescent="0.25">
      <c r="A687" s="42"/>
      <c r="B687" s="189"/>
      <c r="C687" s="213"/>
      <c r="D687" s="214">
        <v>28</v>
      </c>
      <c r="E687" s="385" t="s">
        <v>9</v>
      </c>
      <c r="F687" s="175">
        <v>0</v>
      </c>
      <c r="G687" s="215">
        <v>0</v>
      </c>
      <c r="H687" s="175">
        <v>0</v>
      </c>
      <c r="I687" s="175">
        <v>0</v>
      </c>
      <c r="J687" s="175">
        <v>0</v>
      </c>
      <c r="K687" s="175">
        <v>0</v>
      </c>
      <c r="L687" s="175">
        <v>0</v>
      </c>
      <c r="M687" s="175">
        <v>0</v>
      </c>
      <c r="N687" s="175">
        <v>0</v>
      </c>
      <c r="O687" s="175">
        <v>0</v>
      </c>
      <c r="P687" s="175">
        <v>0</v>
      </c>
      <c r="Q687" s="175">
        <v>0</v>
      </c>
      <c r="R687" s="175">
        <v>0</v>
      </c>
      <c r="S687" s="175">
        <v>0</v>
      </c>
      <c r="T687" s="175">
        <v>0</v>
      </c>
      <c r="U687" s="175">
        <v>0</v>
      </c>
      <c r="V687" s="175">
        <v>0</v>
      </c>
      <c r="W687" s="175">
        <v>0</v>
      </c>
      <c r="X687" s="175">
        <v>0</v>
      </c>
      <c r="Y687" s="176">
        <v>100</v>
      </c>
      <c r="Z687" s="290"/>
      <c r="AA687" s="119"/>
    </row>
    <row r="688" spans="1:27" s="122" customFormat="1" ht="12" customHeight="1" x14ac:dyDescent="0.25">
      <c r="A688" s="42"/>
      <c r="B688" s="189"/>
      <c r="C688" s="213"/>
      <c r="D688" s="214">
        <v>245</v>
      </c>
      <c r="E688" s="385" t="s">
        <v>2</v>
      </c>
      <c r="F688" s="173">
        <v>0.81632653061224492</v>
      </c>
      <c r="G688" s="173">
        <v>0</v>
      </c>
      <c r="H688" s="215">
        <v>2.8571428571428572</v>
      </c>
      <c r="I688" s="173">
        <v>2.4489795918367347</v>
      </c>
      <c r="J688" s="173">
        <v>0</v>
      </c>
      <c r="K688" s="173">
        <v>0.81632653061224492</v>
      </c>
      <c r="L688" s="173">
        <v>0</v>
      </c>
      <c r="M688" s="173">
        <v>0</v>
      </c>
      <c r="N688" s="173">
        <v>1.2244897959183669</v>
      </c>
      <c r="O688" s="173">
        <v>0</v>
      </c>
      <c r="P688" s="173">
        <v>0</v>
      </c>
      <c r="Q688" s="173">
        <v>1.2244897959183669</v>
      </c>
      <c r="R688" s="173">
        <v>0</v>
      </c>
      <c r="S688" s="173">
        <v>0</v>
      </c>
      <c r="T688" s="173">
        <v>0</v>
      </c>
      <c r="U688" s="173">
        <v>0</v>
      </c>
      <c r="V688" s="173">
        <v>0</v>
      </c>
      <c r="W688" s="173">
        <v>1.2244897959183669</v>
      </c>
      <c r="X688" s="173">
        <v>1.2244897959183669</v>
      </c>
      <c r="Y688" s="174">
        <v>88.163265306122454</v>
      </c>
      <c r="Z688" s="290"/>
      <c r="AA688" s="119"/>
    </row>
    <row r="689" spans="1:27" s="122" customFormat="1" ht="12" customHeight="1" x14ac:dyDescent="0.25">
      <c r="A689" s="42"/>
      <c r="B689" s="189"/>
      <c r="C689" s="213"/>
      <c r="D689" s="214">
        <v>42</v>
      </c>
      <c r="E689" s="385" t="s">
        <v>10</v>
      </c>
      <c r="F689" s="175">
        <v>2.3809523809523814</v>
      </c>
      <c r="G689" s="175">
        <v>0</v>
      </c>
      <c r="H689" s="175">
        <v>0</v>
      </c>
      <c r="I689" s="215">
        <v>0</v>
      </c>
      <c r="J689" s="175">
        <v>0</v>
      </c>
      <c r="K689" s="175">
        <v>2.3809523809523814</v>
      </c>
      <c r="L689" s="175">
        <v>0</v>
      </c>
      <c r="M689" s="175">
        <v>0</v>
      </c>
      <c r="N689" s="175">
        <v>2.3809523809523814</v>
      </c>
      <c r="O689" s="175">
        <v>0</v>
      </c>
      <c r="P689" s="175">
        <v>0</v>
      </c>
      <c r="Q689" s="175">
        <v>2.3809523809523814</v>
      </c>
      <c r="R689" s="175">
        <v>0</v>
      </c>
      <c r="S689" s="175">
        <v>0</v>
      </c>
      <c r="T689" s="175">
        <v>0</v>
      </c>
      <c r="U689" s="175">
        <v>0</v>
      </c>
      <c r="V689" s="175">
        <v>2.3809523809523814</v>
      </c>
      <c r="W689" s="175">
        <v>0</v>
      </c>
      <c r="X689" s="175">
        <v>0</v>
      </c>
      <c r="Y689" s="176">
        <v>88.095238095238088</v>
      </c>
      <c r="Z689" s="290"/>
      <c r="AA689" s="119"/>
    </row>
    <row r="690" spans="1:27" s="122" customFormat="1" ht="12" customHeight="1" x14ac:dyDescent="0.25">
      <c r="A690" s="42"/>
      <c r="B690" s="189"/>
      <c r="C690" s="213"/>
      <c r="D690" s="214">
        <v>40</v>
      </c>
      <c r="E690" s="385" t="s">
        <v>11</v>
      </c>
      <c r="F690" s="173">
        <v>0</v>
      </c>
      <c r="G690" s="173">
        <v>0</v>
      </c>
      <c r="H690" s="173">
        <v>2.5</v>
      </c>
      <c r="I690" s="173">
        <v>0</v>
      </c>
      <c r="J690" s="215">
        <v>2.5</v>
      </c>
      <c r="K690" s="173">
        <v>2.5</v>
      </c>
      <c r="L690" s="173">
        <v>0</v>
      </c>
      <c r="M690" s="173">
        <v>0</v>
      </c>
      <c r="N690" s="173">
        <v>0</v>
      </c>
      <c r="O690" s="173">
        <v>0</v>
      </c>
      <c r="P690" s="173">
        <v>0</v>
      </c>
      <c r="Q690" s="173">
        <v>0</v>
      </c>
      <c r="R690" s="173">
        <v>0</v>
      </c>
      <c r="S690" s="173">
        <v>0</v>
      </c>
      <c r="T690" s="173">
        <v>0</v>
      </c>
      <c r="U690" s="173">
        <v>0</v>
      </c>
      <c r="V690" s="173">
        <v>0</v>
      </c>
      <c r="W690" s="173">
        <v>2.5</v>
      </c>
      <c r="X690" s="173">
        <v>5</v>
      </c>
      <c r="Y690" s="174">
        <v>85</v>
      </c>
      <c r="Z690" s="290"/>
      <c r="AA690" s="119"/>
    </row>
    <row r="691" spans="1:27" s="122" customFormat="1" ht="12" customHeight="1" x14ac:dyDescent="0.25">
      <c r="A691" s="42"/>
      <c r="B691" s="189"/>
      <c r="C691" s="213"/>
      <c r="D691" s="214">
        <v>352</v>
      </c>
      <c r="E691" s="385" t="s">
        <v>1</v>
      </c>
      <c r="F691" s="175">
        <v>0</v>
      </c>
      <c r="G691" s="175">
        <v>0.28409090909090912</v>
      </c>
      <c r="H691" s="175">
        <v>0.85227272727272718</v>
      </c>
      <c r="I691" s="175">
        <v>0</v>
      </c>
      <c r="J691" s="175">
        <v>0</v>
      </c>
      <c r="K691" s="215">
        <v>2.2727272727272729</v>
      </c>
      <c r="L691" s="175">
        <v>0</v>
      </c>
      <c r="M691" s="175">
        <v>0</v>
      </c>
      <c r="N691" s="175">
        <v>0.56818181818181823</v>
      </c>
      <c r="O691" s="175">
        <v>0</v>
      </c>
      <c r="P691" s="175">
        <v>0</v>
      </c>
      <c r="Q691" s="175">
        <v>0.85227272727272718</v>
      </c>
      <c r="R691" s="175">
        <v>0</v>
      </c>
      <c r="S691" s="175">
        <v>0</v>
      </c>
      <c r="T691" s="175">
        <v>0.56818181818181823</v>
      </c>
      <c r="U691" s="175">
        <v>0</v>
      </c>
      <c r="V691" s="175">
        <v>0.28409090909090912</v>
      </c>
      <c r="W691" s="175">
        <v>3.125</v>
      </c>
      <c r="X691" s="175">
        <v>1.420454545454545</v>
      </c>
      <c r="Y691" s="176">
        <v>89.772727272727266</v>
      </c>
      <c r="Z691" s="290"/>
      <c r="AA691" s="119"/>
    </row>
    <row r="692" spans="1:27" s="122" customFormat="1" ht="12" customHeight="1" x14ac:dyDescent="0.25">
      <c r="A692" s="42"/>
      <c r="B692" s="189"/>
      <c r="C692" s="213"/>
      <c r="D692" s="214">
        <v>82</v>
      </c>
      <c r="E692" s="385" t="s">
        <v>12</v>
      </c>
      <c r="F692" s="173">
        <v>0</v>
      </c>
      <c r="G692" s="173">
        <v>0</v>
      </c>
      <c r="H692" s="173">
        <v>0</v>
      </c>
      <c r="I692" s="173">
        <v>0</v>
      </c>
      <c r="J692" s="173">
        <v>0</v>
      </c>
      <c r="K692" s="173">
        <v>2.4390243902439028</v>
      </c>
      <c r="L692" s="215">
        <v>2.4390243902439028</v>
      </c>
      <c r="M692" s="173">
        <v>0</v>
      </c>
      <c r="N692" s="173">
        <v>1.219512195121951</v>
      </c>
      <c r="O692" s="173">
        <v>4.8780487804878048</v>
      </c>
      <c r="P692" s="173">
        <v>0</v>
      </c>
      <c r="Q692" s="173">
        <v>1.219512195121951</v>
      </c>
      <c r="R692" s="173">
        <v>0</v>
      </c>
      <c r="S692" s="173">
        <v>0</v>
      </c>
      <c r="T692" s="173">
        <v>1.219512195121951</v>
      </c>
      <c r="U692" s="173">
        <v>0</v>
      </c>
      <c r="V692" s="173">
        <v>1.219512195121951</v>
      </c>
      <c r="W692" s="173">
        <v>3.6585365853658529</v>
      </c>
      <c r="X692" s="173">
        <v>0</v>
      </c>
      <c r="Y692" s="174">
        <v>81.707317073170728</v>
      </c>
      <c r="Z692" s="290"/>
      <c r="AA692" s="119"/>
    </row>
    <row r="693" spans="1:27" s="122" customFormat="1" ht="12" customHeight="1" x14ac:dyDescent="0.25">
      <c r="A693" s="42"/>
      <c r="B693" s="189"/>
      <c r="C693" s="213"/>
      <c r="D693" s="214">
        <v>53</v>
      </c>
      <c r="E693" s="385" t="s">
        <v>13</v>
      </c>
      <c r="F693" s="175">
        <v>0</v>
      </c>
      <c r="G693" s="175">
        <v>0</v>
      </c>
      <c r="H693" s="175">
        <v>0</v>
      </c>
      <c r="I693" s="175">
        <v>0</v>
      </c>
      <c r="J693" s="175">
        <v>0</v>
      </c>
      <c r="K693" s="175">
        <v>0</v>
      </c>
      <c r="L693" s="175">
        <v>0</v>
      </c>
      <c r="M693" s="215">
        <v>7.5471698113207548</v>
      </c>
      <c r="N693" s="175">
        <v>0</v>
      </c>
      <c r="O693" s="175">
        <v>0</v>
      </c>
      <c r="P693" s="175">
        <v>0</v>
      </c>
      <c r="Q693" s="175">
        <v>3.7735849056603774</v>
      </c>
      <c r="R693" s="175">
        <v>0</v>
      </c>
      <c r="S693" s="175">
        <v>0</v>
      </c>
      <c r="T693" s="175">
        <v>1.8867924528301889</v>
      </c>
      <c r="U693" s="175">
        <v>1.8867924528301889</v>
      </c>
      <c r="V693" s="175">
        <v>0</v>
      </c>
      <c r="W693" s="175">
        <v>7.5471698113207548</v>
      </c>
      <c r="X693" s="175">
        <v>1.8867924528301889</v>
      </c>
      <c r="Y693" s="176">
        <v>75.471698113207552</v>
      </c>
      <c r="Z693" s="290"/>
      <c r="AA693" s="119"/>
    </row>
    <row r="694" spans="1:27" s="122" customFormat="1" ht="12" customHeight="1" x14ac:dyDescent="0.25">
      <c r="A694" s="42"/>
      <c r="B694" s="189"/>
      <c r="C694" s="213"/>
      <c r="D694" s="214">
        <v>304</v>
      </c>
      <c r="E694" s="385" t="s">
        <v>4</v>
      </c>
      <c r="F694" s="173">
        <v>0.3289473684210526</v>
      </c>
      <c r="G694" s="173">
        <v>0</v>
      </c>
      <c r="H694" s="173">
        <v>0</v>
      </c>
      <c r="I694" s="173">
        <v>0</v>
      </c>
      <c r="J694" s="173">
        <v>0</v>
      </c>
      <c r="K694" s="173">
        <v>0</v>
      </c>
      <c r="L694" s="173">
        <v>0</v>
      </c>
      <c r="M694" s="173">
        <v>0</v>
      </c>
      <c r="N694" s="215">
        <v>1.31578947368421</v>
      </c>
      <c r="O694" s="173">
        <v>0</v>
      </c>
      <c r="P694" s="173">
        <v>0</v>
      </c>
      <c r="Q694" s="173">
        <v>0.3289473684210526</v>
      </c>
      <c r="R694" s="173">
        <v>0.3289473684210526</v>
      </c>
      <c r="S694" s="173">
        <v>0</v>
      </c>
      <c r="T694" s="173">
        <v>0</v>
      </c>
      <c r="U694" s="173">
        <v>0</v>
      </c>
      <c r="V694" s="173">
        <v>0.98684210526315785</v>
      </c>
      <c r="W694" s="173">
        <v>4.6052631578947372</v>
      </c>
      <c r="X694" s="173">
        <v>1.6447368421052631</v>
      </c>
      <c r="Y694" s="174">
        <v>90.460526315789465</v>
      </c>
      <c r="Z694" s="290"/>
      <c r="AA694" s="119"/>
    </row>
    <row r="695" spans="1:27" s="122" customFormat="1" ht="12" customHeight="1" x14ac:dyDescent="0.25">
      <c r="A695" s="42"/>
      <c r="B695" s="189"/>
      <c r="C695" s="213"/>
      <c r="D695" s="214">
        <v>193</v>
      </c>
      <c r="E695" s="385" t="s">
        <v>14</v>
      </c>
      <c r="F695" s="175">
        <v>0.5181347150259068</v>
      </c>
      <c r="G695" s="175">
        <v>0</v>
      </c>
      <c r="H695" s="175">
        <v>0</v>
      </c>
      <c r="I695" s="175">
        <v>0</v>
      </c>
      <c r="J695" s="175">
        <v>0.5181347150259068</v>
      </c>
      <c r="K695" s="175">
        <v>0</v>
      </c>
      <c r="L695" s="175">
        <v>0</v>
      </c>
      <c r="M695" s="175">
        <v>0</v>
      </c>
      <c r="N695" s="175">
        <v>0</v>
      </c>
      <c r="O695" s="215">
        <v>2.590673575129534</v>
      </c>
      <c r="P695" s="175">
        <v>0</v>
      </c>
      <c r="Q695" s="175">
        <v>2.0725388601036272</v>
      </c>
      <c r="R695" s="175">
        <v>1.036269430051814</v>
      </c>
      <c r="S695" s="175">
        <v>0</v>
      </c>
      <c r="T695" s="175">
        <v>1.036269430051814</v>
      </c>
      <c r="U695" s="175">
        <v>0.5181347150259068</v>
      </c>
      <c r="V695" s="175">
        <v>5.6994818652849739</v>
      </c>
      <c r="W695" s="175">
        <v>9.8445595854922274</v>
      </c>
      <c r="X695" s="175">
        <v>0.5181347150259068</v>
      </c>
      <c r="Y695" s="176">
        <v>75.647668393782382</v>
      </c>
      <c r="Z695" s="290"/>
      <c r="AA695" s="119"/>
    </row>
    <row r="696" spans="1:27" s="122" customFormat="1" ht="12" customHeight="1" x14ac:dyDescent="0.25">
      <c r="A696" s="42"/>
      <c r="B696" s="189"/>
      <c r="C696" s="213"/>
      <c r="D696" s="214">
        <v>33</v>
      </c>
      <c r="E696" s="385" t="s">
        <v>15</v>
      </c>
      <c r="F696" s="173">
        <v>0</v>
      </c>
      <c r="G696" s="173">
        <v>0</v>
      </c>
      <c r="H696" s="173">
        <v>0</v>
      </c>
      <c r="I696" s="173">
        <v>0</v>
      </c>
      <c r="J696" s="173">
        <v>0</v>
      </c>
      <c r="K696" s="173">
        <v>0</v>
      </c>
      <c r="L696" s="173">
        <v>0</v>
      </c>
      <c r="M696" s="173">
        <v>0</v>
      </c>
      <c r="N696" s="173">
        <v>0</v>
      </c>
      <c r="O696" s="173">
        <v>0</v>
      </c>
      <c r="P696" s="215">
        <v>3.0303030303030298</v>
      </c>
      <c r="Q696" s="173">
        <v>0</v>
      </c>
      <c r="R696" s="173">
        <v>0</v>
      </c>
      <c r="S696" s="173">
        <v>0</v>
      </c>
      <c r="T696" s="173">
        <v>0</v>
      </c>
      <c r="U696" s="173">
        <v>0</v>
      </c>
      <c r="V696" s="173">
        <v>0</v>
      </c>
      <c r="W696" s="173">
        <v>12.121212121212119</v>
      </c>
      <c r="X696" s="173">
        <v>6.0606060606060606</v>
      </c>
      <c r="Y696" s="174">
        <v>78.787878787878782</v>
      </c>
      <c r="Z696" s="290"/>
      <c r="AA696" s="119"/>
    </row>
    <row r="697" spans="1:27" s="122" customFormat="1" ht="12" customHeight="1" x14ac:dyDescent="0.25">
      <c r="A697" s="42"/>
      <c r="B697" s="189"/>
      <c r="C697" s="213"/>
      <c r="D697" s="214">
        <v>332</v>
      </c>
      <c r="E697" s="385" t="s">
        <v>5</v>
      </c>
      <c r="F697" s="175">
        <v>0</v>
      </c>
      <c r="G697" s="175">
        <v>0</v>
      </c>
      <c r="H697" s="175">
        <v>0</v>
      </c>
      <c r="I697" s="175">
        <v>0</v>
      </c>
      <c r="J697" s="175">
        <v>0</v>
      </c>
      <c r="K697" s="175">
        <v>0</v>
      </c>
      <c r="L697" s="175">
        <v>0</v>
      </c>
      <c r="M697" s="175">
        <v>0</v>
      </c>
      <c r="N697" s="175">
        <v>0.60240963855421692</v>
      </c>
      <c r="O697" s="175">
        <v>0.60240963855421692</v>
      </c>
      <c r="P697" s="175">
        <v>0</v>
      </c>
      <c r="Q697" s="215">
        <v>0.90361445783132521</v>
      </c>
      <c r="R697" s="175">
        <v>0</v>
      </c>
      <c r="S697" s="175">
        <v>0</v>
      </c>
      <c r="T697" s="175">
        <v>0.3012048192771084</v>
      </c>
      <c r="U697" s="175">
        <v>0</v>
      </c>
      <c r="V697" s="175">
        <v>1.506024096385542</v>
      </c>
      <c r="W697" s="175">
        <v>17.7710843373494</v>
      </c>
      <c r="X697" s="175">
        <v>1.506024096385542</v>
      </c>
      <c r="Y697" s="176">
        <v>76.807228915662648</v>
      </c>
      <c r="Z697" s="290"/>
      <c r="AA697" s="119"/>
    </row>
    <row r="698" spans="1:27" s="122" customFormat="1" ht="12" customHeight="1" x14ac:dyDescent="0.25">
      <c r="A698" s="42"/>
      <c r="B698" s="189"/>
      <c r="C698" s="213"/>
      <c r="D698" s="214">
        <v>17</v>
      </c>
      <c r="E698" s="385" t="s">
        <v>16</v>
      </c>
      <c r="F698" s="173">
        <v>0</v>
      </c>
      <c r="G698" s="173">
        <v>0</v>
      </c>
      <c r="H698" s="173">
        <v>0</v>
      </c>
      <c r="I698" s="173">
        <v>0</v>
      </c>
      <c r="J698" s="173">
        <v>0</v>
      </c>
      <c r="K698" s="173">
        <v>0</v>
      </c>
      <c r="L698" s="173">
        <v>0</v>
      </c>
      <c r="M698" s="173">
        <v>0</v>
      </c>
      <c r="N698" s="173">
        <v>0</v>
      </c>
      <c r="O698" s="173">
        <v>0</v>
      </c>
      <c r="P698" s="173">
        <v>0</v>
      </c>
      <c r="Q698" s="173">
        <v>0</v>
      </c>
      <c r="R698" s="215">
        <v>0</v>
      </c>
      <c r="S698" s="173">
        <v>0</v>
      </c>
      <c r="T698" s="173">
        <v>0</v>
      </c>
      <c r="U698" s="173">
        <v>0</v>
      </c>
      <c r="V698" s="173">
        <v>0</v>
      </c>
      <c r="W698" s="173">
        <v>5.882352941176471</v>
      </c>
      <c r="X698" s="173">
        <v>0</v>
      </c>
      <c r="Y698" s="174">
        <v>94.117647058823522</v>
      </c>
      <c r="Z698" s="290"/>
      <c r="AA698" s="119"/>
    </row>
    <row r="699" spans="1:27" s="122" customFormat="1" ht="12" customHeight="1" x14ac:dyDescent="0.25">
      <c r="A699" s="42"/>
      <c r="B699" s="189"/>
      <c r="C699" s="213"/>
      <c r="D699" s="214">
        <v>16</v>
      </c>
      <c r="E699" s="385" t="s">
        <v>17</v>
      </c>
      <c r="F699" s="175">
        <v>0</v>
      </c>
      <c r="G699" s="175">
        <v>0</v>
      </c>
      <c r="H699" s="175">
        <v>0</v>
      </c>
      <c r="I699" s="175">
        <v>0</v>
      </c>
      <c r="J699" s="175">
        <v>0</v>
      </c>
      <c r="K699" s="175">
        <v>0</v>
      </c>
      <c r="L699" s="175">
        <v>0</v>
      </c>
      <c r="M699" s="175">
        <v>0</v>
      </c>
      <c r="N699" s="175">
        <v>0</v>
      </c>
      <c r="O699" s="175">
        <v>0</v>
      </c>
      <c r="P699" s="175">
        <v>0</v>
      </c>
      <c r="Q699" s="175">
        <v>0</v>
      </c>
      <c r="R699" s="175">
        <v>0</v>
      </c>
      <c r="S699" s="215">
        <v>0</v>
      </c>
      <c r="T699" s="175">
        <v>0</v>
      </c>
      <c r="U699" s="175">
        <v>0</v>
      </c>
      <c r="V699" s="175">
        <v>0</v>
      </c>
      <c r="W699" s="175">
        <v>18.75</v>
      </c>
      <c r="X699" s="175">
        <v>0</v>
      </c>
      <c r="Y699" s="176">
        <v>81.25</v>
      </c>
      <c r="Z699" s="290"/>
      <c r="AA699" s="119"/>
    </row>
    <row r="700" spans="1:27" s="122" customFormat="1" ht="12" customHeight="1" x14ac:dyDescent="0.25">
      <c r="A700" s="42"/>
      <c r="B700" s="189"/>
      <c r="C700" s="213"/>
      <c r="D700" s="214">
        <v>271</v>
      </c>
      <c r="E700" s="385" t="s">
        <v>6</v>
      </c>
      <c r="F700" s="173">
        <v>0</v>
      </c>
      <c r="G700" s="173">
        <v>0</v>
      </c>
      <c r="H700" s="173">
        <v>0</v>
      </c>
      <c r="I700" s="173">
        <v>0</v>
      </c>
      <c r="J700" s="173">
        <v>0</v>
      </c>
      <c r="K700" s="173">
        <v>0</v>
      </c>
      <c r="L700" s="173">
        <v>0</v>
      </c>
      <c r="M700" s="173">
        <v>0</v>
      </c>
      <c r="N700" s="173">
        <v>0</v>
      </c>
      <c r="O700" s="173">
        <v>0</v>
      </c>
      <c r="P700" s="173">
        <v>0</v>
      </c>
      <c r="Q700" s="173">
        <v>0</v>
      </c>
      <c r="R700" s="173">
        <v>0</v>
      </c>
      <c r="S700" s="173">
        <v>0</v>
      </c>
      <c r="T700" s="215">
        <v>0.73800738007380073</v>
      </c>
      <c r="U700" s="173">
        <v>1.107011070110701</v>
      </c>
      <c r="V700" s="173">
        <v>1.476014760147601</v>
      </c>
      <c r="W700" s="173">
        <v>30.258302583025831</v>
      </c>
      <c r="X700" s="173">
        <v>2.9520295202952029</v>
      </c>
      <c r="Y700" s="174">
        <v>63.46863468634686</v>
      </c>
      <c r="Z700" s="290"/>
      <c r="AA700" s="119"/>
    </row>
    <row r="701" spans="1:27" s="122" customFormat="1" ht="12" customHeight="1" x14ac:dyDescent="0.25">
      <c r="A701" s="42"/>
      <c r="B701" s="189"/>
      <c r="C701" s="213"/>
      <c r="D701" s="214">
        <v>66</v>
      </c>
      <c r="E701" s="385" t="s">
        <v>18</v>
      </c>
      <c r="F701" s="175">
        <v>0</v>
      </c>
      <c r="G701" s="175">
        <v>0</v>
      </c>
      <c r="H701" s="175">
        <v>0</v>
      </c>
      <c r="I701" s="175">
        <v>0</v>
      </c>
      <c r="J701" s="175">
        <v>0</v>
      </c>
      <c r="K701" s="175">
        <v>0</v>
      </c>
      <c r="L701" s="175">
        <v>0</v>
      </c>
      <c r="M701" s="175">
        <v>0</v>
      </c>
      <c r="N701" s="175">
        <v>1.5151515151515149</v>
      </c>
      <c r="O701" s="175">
        <v>0</v>
      </c>
      <c r="P701" s="175">
        <v>0</v>
      </c>
      <c r="Q701" s="175">
        <v>0</v>
      </c>
      <c r="R701" s="175">
        <v>0</v>
      </c>
      <c r="S701" s="175">
        <v>0</v>
      </c>
      <c r="T701" s="175">
        <v>0</v>
      </c>
      <c r="U701" s="215">
        <v>0</v>
      </c>
      <c r="V701" s="175">
        <v>0</v>
      </c>
      <c r="W701" s="175">
        <v>33.333333333333329</v>
      </c>
      <c r="X701" s="175">
        <v>0</v>
      </c>
      <c r="Y701" s="176">
        <v>65.151515151515156</v>
      </c>
      <c r="Z701" s="290"/>
      <c r="AA701" s="119"/>
    </row>
    <row r="702" spans="1:27" s="122" customFormat="1" ht="12" customHeight="1" x14ac:dyDescent="0.25">
      <c r="A702" s="42"/>
      <c r="B702" s="189"/>
      <c r="C702" s="220"/>
      <c r="D702" s="221">
        <v>560</v>
      </c>
      <c r="E702" s="386" t="s">
        <v>21</v>
      </c>
      <c r="F702" s="180">
        <v>0</v>
      </c>
      <c r="G702" s="180">
        <v>0</v>
      </c>
      <c r="H702" s="180">
        <v>0</v>
      </c>
      <c r="I702" s="180">
        <v>0</v>
      </c>
      <c r="J702" s="180">
        <v>0</v>
      </c>
      <c r="K702" s="180">
        <v>0</v>
      </c>
      <c r="L702" s="180">
        <v>0</v>
      </c>
      <c r="M702" s="180">
        <v>0</v>
      </c>
      <c r="N702" s="180">
        <v>0</v>
      </c>
      <c r="O702" s="180">
        <v>0</v>
      </c>
      <c r="P702" s="180">
        <v>0</v>
      </c>
      <c r="Q702" s="180">
        <v>0</v>
      </c>
      <c r="R702" s="180">
        <v>0</v>
      </c>
      <c r="S702" s="180">
        <v>0</v>
      </c>
      <c r="T702" s="180">
        <v>0.1785714285714286</v>
      </c>
      <c r="U702" s="180">
        <v>0</v>
      </c>
      <c r="V702" s="222">
        <v>0.5357142857142857</v>
      </c>
      <c r="W702" s="180">
        <v>53.75</v>
      </c>
      <c r="X702" s="180">
        <v>3.214285714285714</v>
      </c>
      <c r="Y702" s="181">
        <v>42.321428571428569</v>
      </c>
      <c r="Z702" s="290"/>
      <c r="AA702" s="119"/>
    </row>
    <row r="703" spans="1:27" ht="12" customHeight="1" x14ac:dyDescent="0.25">
      <c r="B703" s="189"/>
      <c r="C703" s="246"/>
      <c r="D703" s="246"/>
      <c r="E703" s="265"/>
      <c r="F703" s="246"/>
      <c r="G703" s="246"/>
      <c r="H703" s="246"/>
      <c r="I703" s="246"/>
      <c r="J703" s="246"/>
      <c r="K703" s="246"/>
      <c r="L703" s="246"/>
      <c r="M703" s="279"/>
      <c r="N703" s="246"/>
      <c r="O703" s="246"/>
      <c r="P703" s="252"/>
      <c r="Q703" s="252"/>
      <c r="R703" s="252"/>
      <c r="S703" s="252"/>
      <c r="T703" s="252"/>
      <c r="U703" s="252"/>
      <c r="V703" s="252"/>
      <c r="W703" s="252"/>
      <c r="X703" s="252"/>
      <c r="Y703" s="252"/>
      <c r="Z703" s="119"/>
    </row>
    <row r="704" spans="1:27" ht="12" customHeight="1" x14ac:dyDescent="0.25">
      <c r="B704" s="189"/>
      <c r="C704" s="246"/>
      <c r="D704" s="246"/>
      <c r="E704" s="265"/>
      <c r="F704" s="246"/>
      <c r="G704" s="246"/>
      <c r="H704" s="246"/>
      <c r="I704" s="246"/>
      <c r="J704" s="246"/>
      <c r="K704" s="246"/>
      <c r="L704" s="246"/>
      <c r="M704" s="279"/>
      <c r="N704" s="246"/>
      <c r="O704" s="246"/>
      <c r="P704" s="252"/>
      <c r="Q704" s="252"/>
      <c r="R704" s="252"/>
      <c r="S704" s="252"/>
      <c r="T704" s="252"/>
      <c r="U704" s="252"/>
      <c r="V704" s="252"/>
      <c r="W704" s="252"/>
      <c r="X704" s="252"/>
      <c r="Y704" s="252"/>
      <c r="Z704" s="119"/>
    </row>
    <row r="705" spans="2:27" ht="16.5" customHeight="1" x14ac:dyDescent="0.25">
      <c r="B705" s="189"/>
      <c r="C705" s="259" t="s">
        <v>259</v>
      </c>
      <c r="D705" s="517"/>
      <c r="E705" s="265"/>
      <c r="F705" s="246"/>
      <c r="G705" s="246"/>
      <c r="H705" s="246"/>
      <c r="I705" s="246"/>
      <c r="J705" s="246"/>
      <c r="K705" s="246"/>
      <c r="L705" s="246"/>
      <c r="M705" s="279"/>
      <c r="N705" s="246"/>
      <c r="O705" s="246"/>
      <c r="P705" s="252"/>
      <c r="Q705" s="252"/>
      <c r="R705" s="252"/>
      <c r="S705" s="252"/>
      <c r="T705" s="252"/>
      <c r="U705" s="252"/>
      <c r="V705" s="252"/>
      <c r="W705" s="252"/>
      <c r="X705" s="252"/>
      <c r="Y705" s="252"/>
      <c r="Z705" s="119"/>
    </row>
    <row r="706" spans="2:27" ht="21" customHeight="1" x14ac:dyDescent="0.25">
      <c r="B706" s="189"/>
      <c r="C706" s="208"/>
      <c r="D706" s="209" t="s">
        <v>86</v>
      </c>
      <c r="E706" s="168" t="s">
        <v>19</v>
      </c>
      <c r="F706" s="169" t="s">
        <v>3</v>
      </c>
      <c r="G706" s="169" t="s">
        <v>9</v>
      </c>
      <c r="H706" s="169" t="s">
        <v>2</v>
      </c>
      <c r="I706" s="169" t="s">
        <v>10</v>
      </c>
      <c r="J706" s="169" t="s">
        <v>11</v>
      </c>
      <c r="K706" s="169" t="s">
        <v>1</v>
      </c>
      <c r="L706" s="169" t="s">
        <v>12</v>
      </c>
      <c r="M706" s="169" t="s">
        <v>13</v>
      </c>
      <c r="N706" s="169" t="s">
        <v>4</v>
      </c>
      <c r="O706" s="169" t="s">
        <v>14</v>
      </c>
      <c r="P706" s="169" t="s">
        <v>15</v>
      </c>
      <c r="Q706" s="169" t="s">
        <v>5</v>
      </c>
      <c r="R706" s="169" t="s">
        <v>16</v>
      </c>
      <c r="S706" s="169" t="s">
        <v>17</v>
      </c>
      <c r="T706" s="169" t="s">
        <v>6</v>
      </c>
      <c r="U706" s="169" t="s">
        <v>18</v>
      </c>
      <c r="V706" s="169" t="s">
        <v>21</v>
      </c>
      <c r="W706" s="169" t="s">
        <v>35</v>
      </c>
      <c r="X706" s="169" t="s">
        <v>34</v>
      </c>
      <c r="Y706" s="170" t="s">
        <v>33</v>
      </c>
      <c r="Z706" s="119"/>
    </row>
    <row r="707" spans="2:27" ht="12" customHeight="1" x14ac:dyDescent="0.25">
      <c r="B707" s="189"/>
      <c r="C707" s="213"/>
      <c r="D707" s="214">
        <v>293225</v>
      </c>
      <c r="E707" s="385" t="s">
        <v>3</v>
      </c>
      <c r="F707" s="215">
        <v>79.549833745417317</v>
      </c>
      <c r="G707" s="173">
        <v>5.0814221161224318E-2</v>
      </c>
      <c r="H707" s="173">
        <v>1.1165487253815329</v>
      </c>
      <c r="I707" s="173">
        <v>5.661181686418279E-2</v>
      </c>
      <c r="J707" s="173">
        <v>1.3300366612669449E-2</v>
      </c>
      <c r="K707" s="173">
        <v>1.0108278625628779</v>
      </c>
      <c r="L707" s="173">
        <v>8.1848409924119691E-3</v>
      </c>
      <c r="M707" s="251">
        <v>3.7513854548554861E-3</v>
      </c>
      <c r="N707" s="173">
        <v>0.97536021826242647</v>
      </c>
      <c r="O707" s="251">
        <v>4.4334555375564839E-3</v>
      </c>
      <c r="P707" s="173">
        <v>0</v>
      </c>
      <c r="Q707" s="173">
        <v>0.65990280501321519</v>
      </c>
      <c r="R707" s="251">
        <v>6.8207008270099753E-4</v>
      </c>
      <c r="S707" s="173">
        <v>0</v>
      </c>
      <c r="T707" s="173">
        <v>0.60192684798363039</v>
      </c>
      <c r="U707" s="173">
        <v>0</v>
      </c>
      <c r="V707" s="173">
        <v>1.2270440787790942</v>
      </c>
      <c r="W707" s="173">
        <v>1.058913803393299</v>
      </c>
      <c r="X707" s="173">
        <v>0.30931878250490241</v>
      </c>
      <c r="Y707" s="174">
        <v>13.35254497399608</v>
      </c>
      <c r="Z707" s="290"/>
      <c r="AA707" s="49"/>
    </row>
    <row r="708" spans="2:27" ht="12" customHeight="1" x14ac:dyDescent="0.25">
      <c r="B708" s="189"/>
      <c r="C708" s="213"/>
      <c r="D708" s="214">
        <v>8566</v>
      </c>
      <c r="E708" s="385" t="s">
        <v>9</v>
      </c>
      <c r="F708" s="175">
        <v>9.7361662386177912</v>
      </c>
      <c r="G708" s="215">
        <v>64.802708381975265</v>
      </c>
      <c r="H708" s="175">
        <v>1.984590240485641</v>
      </c>
      <c r="I708" s="175">
        <v>0.28017744571561976</v>
      </c>
      <c r="J708" s="175">
        <v>0.43194022881158062</v>
      </c>
      <c r="K708" s="175">
        <v>3.0936259631099703</v>
      </c>
      <c r="L708" s="175">
        <v>0.10506654214335751</v>
      </c>
      <c r="M708" s="175">
        <v>0</v>
      </c>
      <c r="N708" s="175">
        <v>2.5916413728694838</v>
      </c>
      <c r="O708" s="175">
        <v>4.6696240952603309E-2</v>
      </c>
      <c r="P708" s="175">
        <v>2.3348120476301661E-2</v>
      </c>
      <c r="Q708" s="175">
        <v>2.0312864814382441</v>
      </c>
      <c r="R708" s="175">
        <v>2.3348120476301661E-2</v>
      </c>
      <c r="S708" s="175">
        <v>2.3348120476301661E-2</v>
      </c>
      <c r="T708" s="175">
        <v>1.4942797104833059</v>
      </c>
      <c r="U708" s="175">
        <v>0</v>
      </c>
      <c r="V708" s="175">
        <v>1.681064674293719</v>
      </c>
      <c r="W708" s="175">
        <v>1.7044127947700209</v>
      </c>
      <c r="X708" s="175">
        <v>0.35022180714452489</v>
      </c>
      <c r="Y708" s="176">
        <v>9.5960775157599798</v>
      </c>
      <c r="Z708" s="290"/>
    </row>
    <row r="709" spans="2:27" ht="12" customHeight="1" x14ac:dyDescent="0.25">
      <c r="B709" s="189"/>
      <c r="C709" s="213"/>
      <c r="D709" s="214">
        <v>39036</v>
      </c>
      <c r="E709" s="385" t="s">
        <v>2</v>
      </c>
      <c r="F709" s="173">
        <v>8.1693821088226244</v>
      </c>
      <c r="G709" s="173">
        <v>1.9546060047135969</v>
      </c>
      <c r="H709" s="215">
        <v>67.468490624039347</v>
      </c>
      <c r="I709" s="173">
        <v>0.42012501280868952</v>
      </c>
      <c r="J709" s="173">
        <v>0.24848857464904189</v>
      </c>
      <c r="K709" s="173">
        <v>4.524029101342351</v>
      </c>
      <c r="L709" s="173">
        <v>0.12040168050005121</v>
      </c>
      <c r="M709" s="173">
        <v>8.4537350138333842E-2</v>
      </c>
      <c r="N709" s="173">
        <v>3.0305359155651193</v>
      </c>
      <c r="O709" s="173">
        <v>8.7099088021313678E-2</v>
      </c>
      <c r="P709" s="173">
        <v>1.2808689414899072E-2</v>
      </c>
      <c r="Q709" s="173">
        <v>1.688185264883697</v>
      </c>
      <c r="R709" s="173">
        <v>1.2808689414899072E-2</v>
      </c>
      <c r="S709" s="173">
        <v>2.305564094681832E-2</v>
      </c>
      <c r="T709" s="173">
        <v>1.0964238139153599</v>
      </c>
      <c r="U709" s="251">
        <v>2.5617378829798131E-3</v>
      </c>
      <c r="V709" s="173">
        <v>1.0093247258940461</v>
      </c>
      <c r="W709" s="173">
        <v>1.4320114765857161</v>
      </c>
      <c r="X709" s="173">
        <v>0.6788605389896506</v>
      </c>
      <c r="Y709" s="174">
        <v>7.9362639614714627</v>
      </c>
      <c r="Z709" s="290"/>
    </row>
    <row r="710" spans="2:27" ht="12" customHeight="1" x14ac:dyDescent="0.25">
      <c r="B710" s="189"/>
      <c r="C710" s="213"/>
      <c r="D710" s="214">
        <v>5338</v>
      </c>
      <c r="E710" s="385" t="s">
        <v>10</v>
      </c>
      <c r="F710" s="175">
        <v>4.2525290370925442</v>
      </c>
      <c r="G710" s="175">
        <v>3.1659797677032593</v>
      </c>
      <c r="H710" s="175">
        <v>4.7396028475084293</v>
      </c>
      <c r="I710" s="215">
        <v>60.24728362682653</v>
      </c>
      <c r="J710" s="175">
        <v>1.5736230798051702</v>
      </c>
      <c r="K710" s="175">
        <v>2.6414387411015361</v>
      </c>
      <c r="L710" s="175">
        <v>1.0490820532034471</v>
      </c>
      <c r="M710" s="175">
        <v>0.22480329711502439</v>
      </c>
      <c r="N710" s="175">
        <v>2.9599100786811539</v>
      </c>
      <c r="O710" s="175">
        <v>0.43087298613713015</v>
      </c>
      <c r="P710" s="175">
        <v>0</v>
      </c>
      <c r="Q710" s="175">
        <v>2.1356313225927308</v>
      </c>
      <c r="R710" s="175">
        <v>0.13113525665043091</v>
      </c>
      <c r="S710" s="175">
        <v>5.6200824278756091E-2</v>
      </c>
      <c r="T710" s="175">
        <v>2.15436493068565</v>
      </c>
      <c r="U710" s="175">
        <v>1.8733608092918699E-2</v>
      </c>
      <c r="V710" s="175">
        <v>3.390783064818284</v>
      </c>
      <c r="W710" s="175">
        <v>3.3533158486324468</v>
      </c>
      <c r="X710" s="175">
        <v>0.67440989134507301</v>
      </c>
      <c r="Y710" s="176">
        <v>6.8002997377294889</v>
      </c>
      <c r="Z710" s="290"/>
    </row>
    <row r="711" spans="2:27" ht="12" customHeight="1" x14ac:dyDescent="0.25">
      <c r="B711" s="189"/>
      <c r="C711" s="213"/>
      <c r="D711" s="214">
        <v>6769</v>
      </c>
      <c r="E711" s="385" t="s">
        <v>11</v>
      </c>
      <c r="F711" s="173">
        <v>2.0387058649726697</v>
      </c>
      <c r="G711" s="173">
        <v>2.0977987885950662</v>
      </c>
      <c r="H711" s="173">
        <v>4.269463731718127</v>
      </c>
      <c r="I711" s="173">
        <v>2.8660067956862161</v>
      </c>
      <c r="J711" s="215">
        <v>61.338454720047267</v>
      </c>
      <c r="K711" s="173">
        <v>2.1421184813118632</v>
      </c>
      <c r="L711" s="173">
        <v>1.1079923179199289</v>
      </c>
      <c r="M711" s="173">
        <v>1.034126163391933</v>
      </c>
      <c r="N711" s="173">
        <v>2.3046240212734519</v>
      </c>
      <c r="O711" s="173">
        <v>0.38410400354557545</v>
      </c>
      <c r="P711" s="173">
        <v>0.10341261633919339</v>
      </c>
      <c r="Q711" s="173">
        <v>2.2898507903678529</v>
      </c>
      <c r="R711" s="173">
        <v>4.4319692716797157E-2</v>
      </c>
      <c r="S711" s="173">
        <v>4.4319692716797157E-2</v>
      </c>
      <c r="T711" s="173">
        <v>2.0830255576894672</v>
      </c>
      <c r="U711" s="173">
        <v>2.9546461811198108E-2</v>
      </c>
      <c r="V711" s="173">
        <v>2.8364603338750181</v>
      </c>
      <c r="W711" s="173">
        <v>3.6194415718717683</v>
      </c>
      <c r="X711" s="173">
        <v>0.16250553996158959</v>
      </c>
      <c r="Y711" s="174">
        <v>9.2037228541882143</v>
      </c>
      <c r="Z711" s="290"/>
    </row>
    <row r="712" spans="2:27" ht="12" customHeight="1" x14ac:dyDescent="0.25">
      <c r="B712" s="189"/>
      <c r="C712" s="213"/>
      <c r="D712" s="214">
        <v>42004</v>
      </c>
      <c r="E712" s="385" t="s">
        <v>1</v>
      </c>
      <c r="F712" s="175">
        <v>2.5902295019521948</v>
      </c>
      <c r="G712" s="175">
        <v>0.90705647081230356</v>
      </c>
      <c r="H712" s="175">
        <v>5.028092562613085</v>
      </c>
      <c r="I712" s="175">
        <v>0.68802971145605174</v>
      </c>
      <c r="J712" s="175">
        <v>1.6379392438815352</v>
      </c>
      <c r="K712" s="215">
        <v>66.279401961717923</v>
      </c>
      <c r="L712" s="175">
        <v>0.54518617274545278</v>
      </c>
      <c r="M712" s="175">
        <v>0.47138367774497675</v>
      </c>
      <c r="N712" s="175">
        <v>4.8447766879344831</v>
      </c>
      <c r="O712" s="175">
        <v>0.3023521569374345</v>
      </c>
      <c r="P712" s="175">
        <v>5.9518141129416245E-2</v>
      </c>
      <c r="Q712" s="175">
        <v>2.542614989048662</v>
      </c>
      <c r="R712" s="175">
        <v>1.6665079516236549E-2</v>
      </c>
      <c r="S712" s="175">
        <v>1.4284353871059899E-2</v>
      </c>
      <c r="T712" s="175">
        <v>1.9188648700123798</v>
      </c>
      <c r="U712" s="175">
        <v>2.618798209694315E-2</v>
      </c>
      <c r="V712" s="175">
        <v>1.7188839158175411</v>
      </c>
      <c r="W712" s="175">
        <v>2.5497571659841922</v>
      </c>
      <c r="X712" s="175">
        <v>0.80944671936006107</v>
      </c>
      <c r="Y712" s="176">
        <v>7.0493286353680604</v>
      </c>
      <c r="Z712" s="290"/>
    </row>
    <row r="713" spans="2:27" ht="12" customHeight="1" x14ac:dyDescent="0.25">
      <c r="B713" s="189"/>
      <c r="C713" s="213"/>
      <c r="D713" s="214">
        <v>5942</v>
      </c>
      <c r="E713" s="385" t="s">
        <v>12</v>
      </c>
      <c r="F713" s="173">
        <v>1.0939077751598791</v>
      </c>
      <c r="G713" s="173">
        <v>1.6997643890945811</v>
      </c>
      <c r="H713" s="173">
        <v>1.346348030966005</v>
      </c>
      <c r="I713" s="173">
        <v>0.94244362167620332</v>
      </c>
      <c r="J713" s="173">
        <v>2.5075732076741839</v>
      </c>
      <c r="K713" s="173">
        <v>3.5173342308986868</v>
      </c>
      <c r="L713" s="215">
        <v>56.647593402894657</v>
      </c>
      <c r="M713" s="173">
        <v>2.9283069673510598</v>
      </c>
      <c r="N713" s="173">
        <v>3.2817233254796374</v>
      </c>
      <c r="O713" s="173">
        <v>1.9522046449007069</v>
      </c>
      <c r="P713" s="173">
        <v>1.009761023224504</v>
      </c>
      <c r="Q713" s="173">
        <v>2.3392797038034328</v>
      </c>
      <c r="R713" s="173">
        <v>0.16829350387075059</v>
      </c>
      <c r="S713" s="173">
        <v>0.1009761023224504</v>
      </c>
      <c r="T713" s="173">
        <v>2.2887916526422081</v>
      </c>
      <c r="U713" s="173">
        <v>8.4146751935375297E-2</v>
      </c>
      <c r="V713" s="173">
        <v>3.6183103332211379</v>
      </c>
      <c r="W713" s="173">
        <v>7.691013126893302</v>
      </c>
      <c r="X713" s="173">
        <v>0.15146415348367548</v>
      </c>
      <c r="Y713" s="174">
        <v>6.6307640525075735</v>
      </c>
      <c r="Z713" s="290"/>
    </row>
    <row r="714" spans="2:27" ht="12" customHeight="1" x14ac:dyDescent="0.25">
      <c r="B714" s="189"/>
      <c r="C714" s="213"/>
      <c r="D714" s="214">
        <v>7031</v>
      </c>
      <c r="E714" s="385" t="s">
        <v>13</v>
      </c>
      <c r="F714" s="175">
        <v>0.46935002133409176</v>
      </c>
      <c r="G714" s="175">
        <v>0.39823638173801734</v>
      </c>
      <c r="H714" s="175">
        <v>0.83914094723367938</v>
      </c>
      <c r="I714" s="175">
        <v>0.83914094723367938</v>
      </c>
      <c r="J714" s="175">
        <v>2.3325273787512439</v>
      </c>
      <c r="K714" s="175">
        <v>3.200113781823354</v>
      </c>
      <c r="L714" s="175">
        <v>2.3183046508320291</v>
      </c>
      <c r="M714" s="215">
        <v>57.459820793628211</v>
      </c>
      <c r="N714" s="175">
        <v>2.6312046650547578</v>
      </c>
      <c r="O714" s="175">
        <v>1.9200682690940132</v>
      </c>
      <c r="P714" s="175">
        <v>1.8489546294979369</v>
      </c>
      <c r="Q714" s="175">
        <v>3.057886502631205</v>
      </c>
      <c r="R714" s="175">
        <v>0.35556819798037265</v>
      </c>
      <c r="S714" s="175">
        <v>0.2275636467074385</v>
      </c>
      <c r="T714" s="175">
        <v>3.7263547148343048</v>
      </c>
      <c r="U714" s="175">
        <v>0.28445455838429806</v>
      </c>
      <c r="V714" s="175">
        <v>2.8018774000853357</v>
      </c>
      <c r="W714" s="175">
        <v>8.5620822073673732</v>
      </c>
      <c r="X714" s="175">
        <v>9.9559095434504336E-2</v>
      </c>
      <c r="Y714" s="176">
        <v>6.6277912103541459</v>
      </c>
      <c r="Z714" s="290"/>
    </row>
    <row r="715" spans="2:27" ht="12" customHeight="1" x14ac:dyDescent="0.25">
      <c r="B715" s="189"/>
      <c r="C715" s="213"/>
      <c r="D715" s="214">
        <v>41240</v>
      </c>
      <c r="E715" s="385" t="s">
        <v>4</v>
      </c>
      <c r="F715" s="173">
        <v>0.3879728419010669</v>
      </c>
      <c r="G715" s="173">
        <v>0.25945683802133851</v>
      </c>
      <c r="H715" s="173">
        <v>1.287584869059166</v>
      </c>
      <c r="I715" s="173">
        <v>0.41222114451988368</v>
      </c>
      <c r="J715" s="173">
        <v>0.80504364694471386</v>
      </c>
      <c r="K715" s="173">
        <v>5.9796314258001946</v>
      </c>
      <c r="L715" s="173">
        <v>0.68380213385063038</v>
      </c>
      <c r="M715" s="173">
        <v>1.265761396702231</v>
      </c>
      <c r="N715" s="215">
        <v>61.811348205625613</v>
      </c>
      <c r="O715" s="173">
        <v>0.57468477206595547</v>
      </c>
      <c r="P715" s="173">
        <v>0.37342386032977704</v>
      </c>
      <c r="Q715" s="173">
        <v>5.310378273520854</v>
      </c>
      <c r="R715" s="173">
        <v>0.20368574199806019</v>
      </c>
      <c r="S715" s="173">
        <v>0.11881668283220169</v>
      </c>
      <c r="T715" s="173">
        <v>4.253152279340445</v>
      </c>
      <c r="U715" s="173">
        <v>5.5771096023278371E-2</v>
      </c>
      <c r="V715" s="173">
        <v>3.6978661493695442</v>
      </c>
      <c r="W715" s="173">
        <v>5.3031037827352092</v>
      </c>
      <c r="X715" s="173">
        <v>1.163918525703201</v>
      </c>
      <c r="Y715" s="174">
        <v>6.0523763336566443</v>
      </c>
      <c r="Z715" s="290"/>
    </row>
    <row r="716" spans="2:27" ht="12" customHeight="1" x14ac:dyDescent="0.25">
      <c r="B716" s="189"/>
      <c r="C716" s="213"/>
      <c r="D716" s="214">
        <v>6589</v>
      </c>
      <c r="E716" s="385" t="s">
        <v>14</v>
      </c>
      <c r="F716" s="175">
        <v>0.13659128851115498</v>
      </c>
      <c r="G716" s="175">
        <v>7.5884049172863857E-2</v>
      </c>
      <c r="H716" s="175">
        <v>0.12141447867658221</v>
      </c>
      <c r="I716" s="175">
        <v>0.8650781605706479</v>
      </c>
      <c r="J716" s="175">
        <v>1.1989679769312489</v>
      </c>
      <c r="K716" s="175">
        <v>1.6390954621338591</v>
      </c>
      <c r="L716" s="175">
        <v>1.760509940810441</v>
      </c>
      <c r="M716" s="175">
        <v>1.8363939899833051</v>
      </c>
      <c r="N716" s="175">
        <v>4.0825618455000754</v>
      </c>
      <c r="O716" s="215">
        <v>52.010927303080891</v>
      </c>
      <c r="P716" s="175">
        <v>1.335559265442404</v>
      </c>
      <c r="Q716" s="175">
        <v>3.900440127485203</v>
      </c>
      <c r="R716" s="175">
        <v>2.3979359538624978</v>
      </c>
      <c r="S716" s="175">
        <v>0.89543178023979342</v>
      </c>
      <c r="T716" s="175">
        <v>3.5361966914554572</v>
      </c>
      <c r="U716" s="175">
        <v>0.63742601305205637</v>
      </c>
      <c r="V716" s="175">
        <v>2.215814235847624</v>
      </c>
      <c r="W716" s="175">
        <v>13.795720139626649</v>
      </c>
      <c r="X716" s="175">
        <v>0.1365912885111549</v>
      </c>
      <c r="Y716" s="176">
        <v>7.4214600091060889</v>
      </c>
      <c r="Z716" s="290"/>
    </row>
    <row r="717" spans="2:27" ht="12" customHeight="1" x14ac:dyDescent="0.25">
      <c r="B717" s="189"/>
      <c r="C717" s="213"/>
      <c r="D717" s="214">
        <v>3584</v>
      </c>
      <c r="E717" s="385" t="s">
        <v>15</v>
      </c>
      <c r="F717" s="173">
        <v>2.7901785714285709E-2</v>
      </c>
      <c r="G717" s="173">
        <v>0</v>
      </c>
      <c r="H717" s="173">
        <v>0.2511160714285714</v>
      </c>
      <c r="I717" s="173">
        <v>0.69754464285714302</v>
      </c>
      <c r="J717" s="173">
        <v>1.590401785714286</v>
      </c>
      <c r="K717" s="173">
        <v>2.8459821428571432</v>
      </c>
      <c r="L717" s="173">
        <v>1.590401785714286</v>
      </c>
      <c r="M717" s="173">
        <v>3.9899553571428568</v>
      </c>
      <c r="N717" s="173">
        <v>4.6316964285714288</v>
      </c>
      <c r="O717" s="173">
        <v>4.5758928571428585</v>
      </c>
      <c r="P717" s="215">
        <v>43.889508928571431</v>
      </c>
      <c r="Q717" s="173">
        <v>1.785714285714286</v>
      </c>
      <c r="R717" s="173">
        <v>1.088169642857143</v>
      </c>
      <c r="S717" s="173">
        <v>1.4508928571428581</v>
      </c>
      <c r="T717" s="173">
        <v>4.7433035714285712</v>
      </c>
      <c r="U717" s="173">
        <v>0.2511160714285714</v>
      </c>
      <c r="V717" s="173">
        <v>2.5948660714285721</v>
      </c>
      <c r="W717" s="173">
        <v>14.84375</v>
      </c>
      <c r="X717" s="173">
        <v>0.5580357142857143</v>
      </c>
      <c r="Y717" s="174">
        <v>8.5937499999999982</v>
      </c>
      <c r="Z717" s="290"/>
    </row>
    <row r="718" spans="2:27" ht="12" customHeight="1" x14ac:dyDescent="0.25">
      <c r="B718" s="189"/>
      <c r="C718" s="213"/>
      <c r="D718" s="214">
        <v>34061</v>
      </c>
      <c r="E718" s="385" t="s">
        <v>5</v>
      </c>
      <c r="F718" s="175">
        <v>9.6885000440386365E-2</v>
      </c>
      <c r="G718" s="175">
        <v>3.2295000146795462E-2</v>
      </c>
      <c r="H718" s="175">
        <v>0.23193681923607651</v>
      </c>
      <c r="I718" s="175">
        <v>7.3397727606353311E-2</v>
      </c>
      <c r="J718" s="175">
        <v>0.20844954640204341</v>
      </c>
      <c r="K718" s="175">
        <v>1.570711370775961</v>
      </c>
      <c r="L718" s="175">
        <v>0.39928363817856199</v>
      </c>
      <c r="M718" s="175">
        <v>0.52259182055723563</v>
      </c>
      <c r="N718" s="175">
        <v>7.0285663955843933</v>
      </c>
      <c r="O718" s="175">
        <v>0.89838818590176439</v>
      </c>
      <c r="P718" s="175">
        <v>1.238953641995244</v>
      </c>
      <c r="Q718" s="215">
        <v>59.80740436276092</v>
      </c>
      <c r="R718" s="175">
        <v>0.1761545462552479</v>
      </c>
      <c r="S718" s="175">
        <v>0.25836000117436364</v>
      </c>
      <c r="T718" s="175">
        <v>5.5840991162913598</v>
      </c>
      <c r="U718" s="175">
        <v>0.16441090983823139</v>
      </c>
      <c r="V718" s="175">
        <v>4.2189013828131872</v>
      </c>
      <c r="W718" s="175">
        <v>10.672029593963769</v>
      </c>
      <c r="X718" s="175">
        <v>1.881917735826899</v>
      </c>
      <c r="Y718" s="176">
        <v>4.9352632042511964</v>
      </c>
      <c r="Z718" s="290"/>
    </row>
    <row r="719" spans="2:27" ht="12" customHeight="1" x14ac:dyDescent="0.25">
      <c r="B719" s="189"/>
      <c r="C719" s="213"/>
      <c r="D719" s="214">
        <v>1884</v>
      </c>
      <c r="E719" s="385" t="s">
        <v>16</v>
      </c>
      <c r="F719" s="173">
        <v>5.3078556263269641E-2</v>
      </c>
      <c r="G719" s="173">
        <v>0</v>
      </c>
      <c r="H719" s="173">
        <v>0.21231422505307859</v>
      </c>
      <c r="I719" s="173">
        <v>0</v>
      </c>
      <c r="J719" s="173">
        <v>1.2208067940552019</v>
      </c>
      <c r="K719" s="173">
        <v>0.15923566878980891</v>
      </c>
      <c r="L719" s="173">
        <v>0.42462845010615713</v>
      </c>
      <c r="M719" s="173">
        <v>0.79617834394904463</v>
      </c>
      <c r="N719" s="173">
        <v>1.8577494692144381</v>
      </c>
      <c r="O719" s="173">
        <v>7.6963906581740975</v>
      </c>
      <c r="P719" s="173">
        <v>10.35031847133758</v>
      </c>
      <c r="Q719" s="173">
        <v>9.5541401273885338</v>
      </c>
      <c r="R719" s="215">
        <v>36.942675159235669</v>
      </c>
      <c r="S719" s="173">
        <v>0.58386411889596601</v>
      </c>
      <c r="T719" s="173">
        <v>4.1401273885350323</v>
      </c>
      <c r="U719" s="173">
        <v>1.6454352441613591</v>
      </c>
      <c r="V719" s="173">
        <v>3.025477707006369</v>
      </c>
      <c r="W719" s="173">
        <v>15.817409766454348</v>
      </c>
      <c r="X719" s="173">
        <v>0.26539278131634819</v>
      </c>
      <c r="Y719" s="174">
        <v>5.2547770700636942</v>
      </c>
      <c r="Z719" s="290"/>
    </row>
    <row r="720" spans="2:27" ht="12" customHeight="1" x14ac:dyDescent="0.25">
      <c r="B720" s="189"/>
      <c r="C720" s="213"/>
      <c r="D720" s="214">
        <v>1419</v>
      </c>
      <c r="E720" s="385" t="s">
        <v>17</v>
      </c>
      <c r="F720" s="175">
        <v>0.21141649048625788</v>
      </c>
      <c r="G720" s="175">
        <v>0</v>
      </c>
      <c r="H720" s="175">
        <v>7.0472163495419307E-2</v>
      </c>
      <c r="I720" s="175">
        <v>0</v>
      </c>
      <c r="J720" s="175">
        <v>0.14094432699083861</v>
      </c>
      <c r="K720" s="175">
        <v>0.28188865398167723</v>
      </c>
      <c r="L720" s="175">
        <v>0.28188865398167723</v>
      </c>
      <c r="M720" s="175">
        <v>1.9027484143763211</v>
      </c>
      <c r="N720" s="175">
        <v>0.84566596194503196</v>
      </c>
      <c r="O720" s="175">
        <v>1.0570824524312901</v>
      </c>
      <c r="P720" s="175">
        <v>7.1176885130373515</v>
      </c>
      <c r="Q720" s="175">
        <v>11.13460183227625</v>
      </c>
      <c r="R720" s="175">
        <v>9.372797744890768</v>
      </c>
      <c r="S720" s="215">
        <v>35.377026074700488</v>
      </c>
      <c r="T720" s="175">
        <v>1.8322762508809018</v>
      </c>
      <c r="U720" s="175">
        <v>0.49330514446793516</v>
      </c>
      <c r="V720" s="175">
        <v>2.396053558844256</v>
      </c>
      <c r="W720" s="175">
        <v>21.00070472163496</v>
      </c>
      <c r="X720" s="175">
        <v>0.21141649048625788</v>
      </c>
      <c r="Y720" s="176">
        <v>6.2720225510923182</v>
      </c>
      <c r="Z720" s="290"/>
    </row>
    <row r="721" spans="2:26" ht="12" customHeight="1" x14ac:dyDescent="0.25">
      <c r="B721" s="189"/>
      <c r="C721" s="213"/>
      <c r="D721" s="214">
        <v>28594</v>
      </c>
      <c r="E721" s="385" t="s">
        <v>6</v>
      </c>
      <c r="F721" s="173">
        <v>1.049171154787718E-2</v>
      </c>
      <c r="G721" s="173">
        <v>6.994474365251452E-3</v>
      </c>
      <c r="H721" s="173">
        <v>3.8469609008882993E-2</v>
      </c>
      <c r="I721" s="251">
        <v>3.4972371826257251E-3</v>
      </c>
      <c r="J721" s="173">
        <v>4.8961320556760161E-2</v>
      </c>
      <c r="K721" s="173">
        <v>0.23781212841854929</v>
      </c>
      <c r="L721" s="173">
        <v>4.5464083374134434E-2</v>
      </c>
      <c r="M721" s="173">
        <v>9.7922641113520309E-2</v>
      </c>
      <c r="N721" s="173">
        <v>1.6297125271035879</v>
      </c>
      <c r="O721" s="173">
        <v>0.24830383996642652</v>
      </c>
      <c r="P721" s="173">
        <v>0.6679723018815138</v>
      </c>
      <c r="Q721" s="173">
        <v>8.4213471357627476</v>
      </c>
      <c r="R721" s="173">
        <v>0.8078617891865425</v>
      </c>
      <c r="S721" s="173">
        <v>1.3499335524935299</v>
      </c>
      <c r="T721" s="215">
        <v>56.186612576064917</v>
      </c>
      <c r="U721" s="173">
        <v>0.32524305798419251</v>
      </c>
      <c r="V721" s="173">
        <v>8.6696509757291711</v>
      </c>
      <c r="W721" s="173">
        <v>16.332097642862138</v>
      </c>
      <c r="X721" s="173">
        <v>0.99321535986570608</v>
      </c>
      <c r="Y721" s="174">
        <v>3.8784360355319301</v>
      </c>
      <c r="Z721" s="290"/>
    </row>
    <row r="722" spans="2:26" ht="12" customHeight="1" x14ac:dyDescent="0.25">
      <c r="B722" s="189"/>
      <c r="C722" s="213"/>
      <c r="D722" s="214">
        <v>776</v>
      </c>
      <c r="E722" s="385" t="s">
        <v>18</v>
      </c>
      <c r="F722" s="175">
        <v>0.12886597938144329</v>
      </c>
      <c r="G722" s="175">
        <v>0</v>
      </c>
      <c r="H722" s="175">
        <v>0.12886597938144329</v>
      </c>
      <c r="I722" s="175">
        <v>0.12886597938144329</v>
      </c>
      <c r="J722" s="175">
        <v>0</v>
      </c>
      <c r="K722" s="175">
        <v>0</v>
      </c>
      <c r="L722" s="175">
        <v>0.12886597938144329</v>
      </c>
      <c r="M722" s="175">
        <v>0</v>
      </c>
      <c r="N722" s="175">
        <v>0.25773195876288657</v>
      </c>
      <c r="O722" s="175">
        <v>0</v>
      </c>
      <c r="P722" s="175">
        <v>0.25773195876288657</v>
      </c>
      <c r="Q722" s="175">
        <v>2.1907216494845358</v>
      </c>
      <c r="R722" s="175">
        <v>1.9329896907216488</v>
      </c>
      <c r="S722" s="175">
        <v>3.3505154639175259</v>
      </c>
      <c r="T722" s="175">
        <v>8.891752577319588</v>
      </c>
      <c r="U722" s="215">
        <v>48.840206185567006</v>
      </c>
      <c r="V722" s="175">
        <v>7.9896907216494855</v>
      </c>
      <c r="W722" s="175">
        <v>22.55154639175257</v>
      </c>
      <c r="X722" s="175">
        <v>0.12886597938144329</v>
      </c>
      <c r="Y722" s="176">
        <v>3.0927835051546388</v>
      </c>
      <c r="Z722" s="290"/>
    </row>
    <row r="723" spans="2:26" ht="12" customHeight="1" x14ac:dyDescent="0.25">
      <c r="B723" s="189"/>
      <c r="C723" s="220"/>
      <c r="D723" s="221">
        <v>24148</v>
      </c>
      <c r="E723" s="386" t="s">
        <v>21</v>
      </c>
      <c r="F723" s="180">
        <v>0</v>
      </c>
      <c r="G723" s="180">
        <v>0</v>
      </c>
      <c r="H723" s="180">
        <v>0</v>
      </c>
      <c r="I723" s="180">
        <v>0</v>
      </c>
      <c r="J723" s="180">
        <v>0</v>
      </c>
      <c r="K723" s="180">
        <v>1.242338910054663E-2</v>
      </c>
      <c r="L723" s="180">
        <v>0</v>
      </c>
      <c r="M723" s="180">
        <v>0</v>
      </c>
      <c r="N723" s="180">
        <v>0.13665728010601289</v>
      </c>
      <c r="O723" s="180">
        <v>8.2822594003644188E-3</v>
      </c>
      <c r="P723" s="180">
        <v>1.6564518800728841E-2</v>
      </c>
      <c r="Q723" s="180">
        <v>1.6150405830710621</v>
      </c>
      <c r="R723" s="180">
        <v>1.6564518800728841E-2</v>
      </c>
      <c r="S723" s="180">
        <v>2.8987907901275471E-2</v>
      </c>
      <c r="T723" s="180">
        <v>5.3047871459334104</v>
      </c>
      <c r="U723" s="180">
        <v>5.3834686102368731E-2</v>
      </c>
      <c r="V723" s="222">
        <v>52.463972171608418</v>
      </c>
      <c r="W723" s="180">
        <v>37.957594831870139</v>
      </c>
      <c r="X723" s="180">
        <v>0.66258075202915356</v>
      </c>
      <c r="Y723" s="181">
        <v>1.7227099552757992</v>
      </c>
      <c r="Z723" s="290"/>
    </row>
    <row r="724" spans="2:26" ht="12" customHeight="1" x14ac:dyDescent="0.25">
      <c r="B724" s="189"/>
      <c r="C724" s="246"/>
      <c r="D724" s="246"/>
      <c r="E724" s="265"/>
      <c r="F724" s="246"/>
      <c r="G724" s="246"/>
      <c r="H724" s="246"/>
      <c r="I724" s="246"/>
      <c r="J724" s="246"/>
      <c r="K724" s="246"/>
      <c r="L724" s="246"/>
      <c r="M724" s="279"/>
      <c r="N724" s="246"/>
      <c r="O724" s="246"/>
      <c r="P724" s="252"/>
      <c r="Q724" s="252"/>
      <c r="R724" s="252"/>
      <c r="S724" s="252"/>
      <c r="T724" s="252"/>
      <c r="U724" s="252"/>
      <c r="V724" s="252"/>
      <c r="W724" s="252"/>
      <c r="X724" s="252"/>
      <c r="Y724" s="252"/>
      <c r="Z724" s="119"/>
    </row>
    <row r="725" spans="2:26" ht="12" customHeight="1" x14ac:dyDescent="0.25">
      <c r="B725" s="189"/>
      <c r="C725" s="246"/>
      <c r="D725" s="246"/>
      <c r="E725" s="265"/>
      <c r="F725" s="246"/>
      <c r="G725" s="246"/>
      <c r="H725" s="246"/>
      <c r="I725" s="246"/>
      <c r="J725" s="246"/>
      <c r="K725" s="246"/>
      <c r="L725" s="246"/>
      <c r="M725" s="279"/>
      <c r="N725" s="246"/>
      <c r="O725" s="246"/>
      <c r="P725" s="252"/>
      <c r="Q725" s="252"/>
      <c r="R725" s="252"/>
      <c r="S725" s="252"/>
      <c r="T725" s="252"/>
      <c r="U725" s="252"/>
      <c r="V725" s="252"/>
      <c r="W725" s="252"/>
      <c r="X725" s="252"/>
      <c r="Y725" s="252"/>
      <c r="Z725" s="119"/>
    </row>
    <row r="726" spans="2:26" ht="16.5" customHeight="1" x14ac:dyDescent="0.25">
      <c r="B726" s="189"/>
      <c r="C726" s="259" t="s">
        <v>244</v>
      </c>
      <c r="D726" s="259"/>
      <c r="E726" s="265"/>
      <c r="F726" s="246"/>
      <c r="G726" s="246"/>
      <c r="H726" s="246"/>
      <c r="I726" s="246"/>
      <c r="J726" s="246"/>
      <c r="K726" s="246"/>
      <c r="L726" s="246"/>
      <c r="M726" s="279"/>
      <c r="N726" s="246"/>
      <c r="O726" s="246"/>
      <c r="P726" s="252"/>
      <c r="Q726" s="252"/>
      <c r="R726" s="252"/>
      <c r="S726" s="252"/>
      <c r="T726" s="252"/>
      <c r="U726" s="252"/>
      <c r="V726" s="252"/>
      <c r="W726" s="252"/>
      <c r="X726" s="252"/>
      <c r="Y726" s="252"/>
      <c r="Z726" s="119"/>
    </row>
    <row r="727" spans="2:26" ht="21" customHeight="1" x14ac:dyDescent="0.25">
      <c r="B727" s="189"/>
      <c r="C727" s="208"/>
      <c r="D727" s="209" t="s">
        <v>86</v>
      </c>
      <c r="E727" s="168" t="s">
        <v>19</v>
      </c>
      <c r="F727" s="169" t="s">
        <v>3</v>
      </c>
      <c r="G727" s="169" t="s">
        <v>9</v>
      </c>
      <c r="H727" s="169" t="s">
        <v>2</v>
      </c>
      <c r="I727" s="169" t="s">
        <v>10</v>
      </c>
      <c r="J727" s="169" t="s">
        <v>11</v>
      </c>
      <c r="K727" s="169" t="s">
        <v>1</v>
      </c>
      <c r="L727" s="169" t="s">
        <v>12</v>
      </c>
      <c r="M727" s="169" t="s">
        <v>13</v>
      </c>
      <c r="N727" s="169" t="s">
        <v>4</v>
      </c>
      <c r="O727" s="169" t="s">
        <v>14</v>
      </c>
      <c r="P727" s="169" t="s">
        <v>15</v>
      </c>
      <c r="Q727" s="169" t="s">
        <v>5</v>
      </c>
      <c r="R727" s="169" t="s">
        <v>16</v>
      </c>
      <c r="S727" s="169" t="s">
        <v>17</v>
      </c>
      <c r="T727" s="169" t="s">
        <v>6</v>
      </c>
      <c r="U727" s="169" t="s">
        <v>18</v>
      </c>
      <c r="V727" s="169" t="s">
        <v>21</v>
      </c>
      <c r="W727" s="169" t="s">
        <v>35</v>
      </c>
      <c r="X727" s="169" t="s">
        <v>34</v>
      </c>
      <c r="Y727" s="170" t="s">
        <v>33</v>
      </c>
      <c r="Z727" s="119"/>
    </row>
    <row r="728" spans="2:26" ht="12" customHeight="1" x14ac:dyDescent="0.25">
      <c r="B728" s="189"/>
      <c r="C728" s="213"/>
      <c r="D728" s="214">
        <v>4436</v>
      </c>
      <c r="E728" s="385" t="s">
        <v>3</v>
      </c>
      <c r="F728" s="215">
        <v>88.570784490532006</v>
      </c>
      <c r="G728" s="173">
        <v>0</v>
      </c>
      <c r="H728" s="173">
        <v>2.2542831379621278E-2</v>
      </c>
      <c r="I728" s="173">
        <v>0</v>
      </c>
      <c r="J728" s="173">
        <v>0</v>
      </c>
      <c r="K728" s="173">
        <v>0.20288548241659149</v>
      </c>
      <c r="L728" s="173">
        <v>0</v>
      </c>
      <c r="M728" s="173">
        <v>0</v>
      </c>
      <c r="N728" s="173">
        <v>0</v>
      </c>
      <c r="O728" s="173">
        <v>0</v>
      </c>
      <c r="P728" s="173">
        <v>0</v>
      </c>
      <c r="Q728" s="173">
        <v>0</v>
      </c>
      <c r="R728" s="173">
        <v>0</v>
      </c>
      <c r="S728" s="173">
        <v>0</v>
      </c>
      <c r="T728" s="173">
        <v>0</v>
      </c>
      <c r="U728" s="173">
        <v>0</v>
      </c>
      <c r="V728" s="173">
        <v>0</v>
      </c>
      <c r="W728" s="173">
        <v>0</v>
      </c>
      <c r="X728" s="173">
        <v>2.2542831379621278E-2</v>
      </c>
      <c r="Y728" s="174">
        <v>11.18124436429215</v>
      </c>
      <c r="Z728" s="290"/>
    </row>
    <row r="729" spans="2:26" ht="12" customHeight="1" x14ac:dyDescent="0.25">
      <c r="B729" s="189"/>
      <c r="C729" s="213"/>
      <c r="D729" s="214">
        <v>148</v>
      </c>
      <c r="E729" s="385" t="s">
        <v>9</v>
      </c>
      <c r="F729" s="175">
        <v>64.189189189189193</v>
      </c>
      <c r="G729" s="215">
        <v>21.621621621621621</v>
      </c>
      <c r="H729" s="175">
        <v>0</v>
      </c>
      <c r="I729" s="175">
        <v>0</v>
      </c>
      <c r="J729" s="175">
        <v>0</v>
      </c>
      <c r="K729" s="175">
        <v>0</v>
      </c>
      <c r="L729" s="175">
        <v>0</v>
      </c>
      <c r="M729" s="175">
        <v>0</v>
      </c>
      <c r="N729" s="175">
        <v>0</v>
      </c>
      <c r="O729" s="175">
        <v>0</v>
      </c>
      <c r="P729" s="175">
        <v>0</v>
      </c>
      <c r="Q729" s="175">
        <v>0</v>
      </c>
      <c r="R729" s="175">
        <v>0</v>
      </c>
      <c r="S729" s="175">
        <v>0</v>
      </c>
      <c r="T729" s="175">
        <v>0</v>
      </c>
      <c r="U729" s="175">
        <v>0</v>
      </c>
      <c r="V729" s="175">
        <v>0</v>
      </c>
      <c r="W729" s="175">
        <v>0</v>
      </c>
      <c r="X729" s="175">
        <v>0</v>
      </c>
      <c r="Y729" s="176">
        <v>14.189189189189191</v>
      </c>
      <c r="Z729" s="290"/>
    </row>
    <row r="730" spans="2:26" ht="12" customHeight="1" x14ac:dyDescent="0.25">
      <c r="B730" s="189"/>
      <c r="C730" s="213"/>
      <c r="D730" s="214">
        <v>626</v>
      </c>
      <c r="E730" s="385" t="s">
        <v>2</v>
      </c>
      <c r="F730" s="173">
        <v>39.29712460063898</v>
      </c>
      <c r="G730" s="173">
        <v>4.1533546325878596</v>
      </c>
      <c r="H730" s="215">
        <v>37.220447284345049</v>
      </c>
      <c r="I730" s="173">
        <v>0.15974440894568689</v>
      </c>
      <c r="J730" s="173">
        <v>0</v>
      </c>
      <c r="K730" s="173">
        <v>2.7156549520766768</v>
      </c>
      <c r="L730" s="173">
        <v>0</v>
      </c>
      <c r="M730" s="173">
        <v>0</v>
      </c>
      <c r="N730" s="173">
        <v>0.15974440894568689</v>
      </c>
      <c r="O730" s="173">
        <v>0</v>
      </c>
      <c r="P730" s="173">
        <v>0</v>
      </c>
      <c r="Q730" s="173">
        <v>0</v>
      </c>
      <c r="R730" s="173">
        <v>0</v>
      </c>
      <c r="S730" s="173">
        <v>0</v>
      </c>
      <c r="T730" s="173">
        <v>0</v>
      </c>
      <c r="U730" s="173">
        <v>0</v>
      </c>
      <c r="V730" s="173">
        <v>0</v>
      </c>
      <c r="W730" s="173">
        <v>0</v>
      </c>
      <c r="X730" s="173">
        <v>4.1533546325878596</v>
      </c>
      <c r="Y730" s="174">
        <v>12.1405750798722</v>
      </c>
      <c r="Z730" s="290"/>
    </row>
    <row r="731" spans="2:26" ht="12" customHeight="1" x14ac:dyDescent="0.25">
      <c r="B731" s="189"/>
      <c r="C731" s="213"/>
      <c r="D731" s="214">
        <v>138</v>
      </c>
      <c r="E731" s="385" t="s">
        <v>10</v>
      </c>
      <c r="F731" s="175">
        <v>24.637681159420293</v>
      </c>
      <c r="G731" s="175">
        <v>10.869565217391299</v>
      </c>
      <c r="H731" s="175">
        <v>26.811594202898547</v>
      </c>
      <c r="I731" s="215">
        <v>30.434782608695649</v>
      </c>
      <c r="J731" s="175">
        <v>1.449275362318841</v>
      </c>
      <c r="K731" s="175">
        <v>0</v>
      </c>
      <c r="L731" s="175">
        <v>0</v>
      </c>
      <c r="M731" s="175">
        <v>0</v>
      </c>
      <c r="N731" s="175">
        <v>0</v>
      </c>
      <c r="O731" s="175">
        <v>0</v>
      </c>
      <c r="P731" s="175">
        <v>0</v>
      </c>
      <c r="Q731" s="175">
        <v>0</v>
      </c>
      <c r="R731" s="175">
        <v>0</v>
      </c>
      <c r="S731" s="175">
        <v>0</v>
      </c>
      <c r="T731" s="175">
        <v>0</v>
      </c>
      <c r="U731" s="175">
        <v>0</v>
      </c>
      <c r="V731" s="175">
        <v>0</v>
      </c>
      <c r="W731" s="175">
        <v>0</v>
      </c>
      <c r="X731" s="175">
        <v>0</v>
      </c>
      <c r="Y731" s="176">
        <v>5.7971014492753614</v>
      </c>
      <c r="Z731" s="290"/>
    </row>
    <row r="732" spans="2:26" ht="12" customHeight="1" x14ac:dyDescent="0.25">
      <c r="B732" s="189"/>
      <c r="C732" s="213"/>
      <c r="D732" s="214">
        <v>292</v>
      </c>
      <c r="E732" s="385" t="s">
        <v>11</v>
      </c>
      <c r="F732" s="173">
        <v>2.054794520547945</v>
      </c>
      <c r="G732" s="173">
        <v>9.5890410958904102</v>
      </c>
      <c r="H732" s="173">
        <v>8.9041095890410951</v>
      </c>
      <c r="I732" s="173">
        <v>2.054794520547945</v>
      </c>
      <c r="J732" s="215">
        <v>65.06849315068493</v>
      </c>
      <c r="K732" s="173">
        <v>0.68493150684931503</v>
      </c>
      <c r="L732" s="173">
        <v>0</v>
      </c>
      <c r="M732" s="173">
        <v>0</v>
      </c>
      <c r="N732" s="173">
        <v>0</v>
      </c>
      <c r="O732" s="173">
        <v>0</v>
      </c>
      <c r="P732" s="173">
        <v>0</v>
      </c>
      <c r="Q732" s="173">
        <v>0</v>
      </c>
      <c r="R732" s="173">
        <v>0</v>
      </c>
      <c r="S732" s="173">
        <v>0</v>
      </c>
      <c r="T732" s="173">
        <v>0</v>
      </c>
      <c r="U732" s="173">
        <v>0</v>
      </c>
      <c r="V732" s="173">
        <v>0</v>
      </c>
      <c r="W732" s="173">
        <v>0</v>
      </c>
      <c r="X732" s="173">
        <v>0</v>
      </c>
      <c r="Y732" s="174">
        <v>11.643835616438359</v>
      </c>
      <c r="Z732" s="290"/>
    </row>
    <row r="733" spans="2:26" ht="12" customHeight="1" x14ac:dyDescent="0.25">
      <c r="B733" s="189"/>
      <c r="C733" s="213"/>
      <c r="D733" s="214">
        <v>1288</v>
      </c>
      <c r="E733" s="385" t="s">
        <v>1</v>
      </c>
      <c r="F733" s="175">
        <v>17.546583850931679</v>
      </c>
      <c r="G733" s="175">
        <v>4.2701863354037259</v>
      </c>
      <c r="H733" s="175">
        <v>15.6055900621118</v>
      </c>
      <c r="I733" s="175">
        <v>0.38819875776397517</v>
      </c>
      <c r="J733" s="175">
        <v>1.7080745341614911</v>
      </c>
      <c r="K733" s="215">
        <v>41.692546583850934</v>
      </c>
      <c r="L733" s="175">
        <v>0</v>
      </c>
      <c r="M733" s="175">
        <v>0</v>
      </c>
      <c r="N733" s="175">
        <v>0.77639751552795033</v>
      </c>
      <c r="O733" s="175">
        <v>0</v>
      </c>
      <c r="P733" s="175">
        <v>0</v>
      </c>
      <c r="Q733" s="175">
        <v>0.38819875776397517</v>
      </c>
      <c r="R733" s="175">
        <v>0</v>
      </c>
      <c r="S733" s="175">
        <v>0</v>
      </c>
      <c r="T733" s="175">
        <v>0.15527950310559011</v>
      </c>
      <c r="U733" s="175">
        <v>0</v>
      </c>
      <c r="V733" s="175">
        <v>7.7639751552795025E-2</v>
      </c>
      <c r="W733" s="175">
        <v>0</v>
      </c>
      <c r="X733" s="175">
        <v>7.2204968944099379</v>
      </c>
      <c r="Y733" s="176">
        <v>10.170807453416151</v>
      </c>
      <c r="Z733" s="290"/>
    </row>
    <row r="734" spans="2:26" ht="12" customHeight="1" x14ac:dyDescent="0.25">
      <c r="B734" s="189"/>
      <c r="C734" s="213"/>
      <c r="D734" s="214">
        <v>178</v>
      </c>
      <c r="E734" s="385" t="s">
        <v>12</v>
      </c>
      <c r="F734" s="173">
        <v>0</v>
      </c>
      <c r="G734" s="173">
        <v>33.146067415730329</v>
      </c>
      <c r="H734" s="173">
        <v>7.3033707865168536</v>
      </c>
      <c r="I734" s="173">
        <v>2.2471910112359552</v>
      </c>
      <c r="J734" s="173">
        <v>8.4269662921348321</v>
      </c>
      <c r="K734" s="173">
        <v>18.539325842696631</v>
      </c>
      <c r="L734" s="215">
        <v>26.40449438202247</v>
      </c>
      <c r="M734" s="173">
        <v>0</v>
      </c>
      <c r="N734" s="173">
        <v>0</v>
      </c>
      <c r="O734" s="173">
        <v>0</v>
      </c>
      <c r="P734" s="173">
        <v>0</v>
      </c>
      <c r="Q734" s="173">
        <v>0</v>
      </c>
      <c r="R734" s="173">
        <v>0</v>
      </c>
      <c r="S734" s="173">
        <v>0</v>
      </c>
      <c r="T734" s="173">
        <v>0</v>
      </c>
      <c r="U734" s="173">
        <v>0</v>
      </c>
      <c r="V734" s="173">
        <v>0</v>
      </c>
      <c r="W734" s="173">
        <v>0</v>
      </c>
      <c r="X734" s="173">
        <v>0</v>
      </c>
      <c r="Y734" s="174">
        <v>3.9325842696629212</v>
      </c>
      <c r="Z734" s="290"/>
    </row>
    <row r="735" spans="2:26" ht="12" customHeight="1" x14ac:dyDescent="0.25">
      <c r="B735" s="189"/>
      <c r="C735" s="213"/>
      <c r="D735" s="214">
        <v>121</v>
      </c>
      <c r="E735" s="385" t="s">
        <v>13</v>
      </c>
      <c r="F735" s="175">
        <v>8.2644628099173563</v>
      </c>
      <c r="G735" s="175">
        <v>8.2644628099173563</v>
      </c>
      <c r="H735" s="175">
        <v>0.82644628099173556</v>
      </c>
      <c r="I735" s="175">
        <v>19.834710743801651</v>
      </c>
      <c r="J735" s="175">
        <v>12.39669421487603</v>
      </c>
      <c r="K735" s="175">
        <v>22.314049586776861</v>
      </c>
      <c r="L735" s="175">
        <v>3.3057851239669422</v>
      </c>
      <c r="M735" s="215">
        <v>20.66115702479339</v>
      </c>
      <c r="N735" s="175">
        <v>0</v>
      </c>
      <c r="O735" s="175">
        <v>0</v>
      </c>
      <c r="P735" s="175">
        <v>0</v>
      </c>
      <c r="Q735" s="175">
        <v>0</v>
      </c>
      <c r="R735" s="175">
        <v>0</v>
      </c>
      <c r="S735" s="175">
        <v>0</v>
      </c>
      <c r="T735" s="175">
        <v>0</v>
      </c>
      <c r="U735" s="175">
        <v>0</v>
      </c>
      <c r="V735" s="175">
        <v>0</v>
      </c>
      <c r="W735" s="175">
        <v>0</v>
      </c>
      <c r="X735" s="175">
        <v>0</v>
      </c>
      <c r="Y735" s="176">
        <v>4.1322314049586781</v>
      </c>
      <c r="Z735" s="290"/>
    </row>
    <row r="736" spans="2:26" ht="12" customHeight="1" x14ac:dyDescent="0.25">
      <c r="B736" s="189"/>
      <c r="C736" s="213"/>
      <c r="D736" s="214">
        <v>1092</v>
      </c>
      <c r="E736" s="385" t="s">
        <v>4</v>
      </c>
      <c r="F736" s="173">
        <v>0.64102564102564097</v>
      </c>
      <c r="G736" s="173">
        <v>0</v>
      </c>
      <c r="H736" s="173">
        <v>6.593406593406594</v>
      </c>
      <c r="I736" s="173">
        <v>2.1062271062271058</v>
      </c>
      <c r="J736" s="173">
        <v>1.3736263736263739</v>
      </c>
      <c r="K736" s="173">
        <v>26.282051282051277</v>
      </c>
      <c r="L736" s="173">
        <v>0.73260073260073255</v>
      </c>
      <c r="M736" s="173">
        <v>0.64102564102564097</v>
      </c>
      <c r="N736" s="215">
        <v>38.278388278388285</v>
      </c>
      <c r="O736" s="173">
        <v>0</v>
      </c>
      <c r="P736" s="173">
        <v>0</v>
      </c>
      <c r="Q736" s="173">
        <v>1.9230769230769229</v>
      </c>
      <c r="R736" s="173">
        <v>0</v>
      </c>
      <c r="S736" s="173">
        <v>0</v>
      </c>
      <c r="T736" s="173">
        <v>0</v>
      </c>
      <c r="U736" s="173">
        <v>0</v>
      </c>
      <c r="V736" s="173">
        <v>0</v>
      </c>
      <c r="W736" s="173">
        <v>0</v>
      </c>
      <c r="X736" s="173">
        <v>16.483516483516482</v>
      </c>
      <c r="Y736" s="174">
        <v>4.9450549450549453</v>
      </c>
      <c r="Z736" s="290"/>
    </row>
    <row r="737" spans="1:27" ht="12" customHeight="1" x14ac:dyDescent="0.25">
      <c r="B737" s="189"/>
      <c r="C737" s="213"/>
      <c r="D737" s="214">
        <v>213</v>
      </c>
      <c r="E737" s="385" t="s">
        <v>14</v>
      </c>
      <c r="F737" s="175">
        <v>0</v>
      </c>
      <c r="G737" s="175">
        <v>0</v>
      </c>
      <c r="H737" s="175">
        <v>0</v>
      </c>
      <c r="I737" s="175">
        <v>16.901408450704231</v>
      </c>
      <c r="J737" s="175">
        <v>21.5962441314554</v>
      </c>
      <c r="K737" s="175">
        <v>13.14553990610329</v>
      </c>
      <c r="L737" s="175">
        <v>1.8779342723004699</v>
      </c>
      <c r="M737" s="175">
        <v>2.816901408450704</v>
      </c>
      <c r="N737" s="175">
        <v>16.901408450704231</v>
      </c>
      <c r="O737" s="215">
        <v>19.718309859154932</v>
      </c>
      <c r="P737" s="175">
        <v>0</v>
      </c>
      <c r="Q737" s="175">
        <v>0</v>
      </c>
      <c r="R737" s="175">
        <v>0</v>
      </c>
      <c r="S737" s="175">
        <v>0</v>
      </c>
      <c r="T737" s="175">
        <v>0</v>
      </c>
      <c r="U737" s="175">
        <v>0</v>
      </c>
      <c r="V737" s="175">
        <v>0</v>
      </c>
      <c r="W737" s="175">
        <v>0</v>
      </c>
      <c r="X737" s="175">
        <v>0</v>
      </c>
      <c r="Y737" s="176">
        <v>7.042253521126761</v>
      </c>
      <c r="Z737" s="290"/>
    </row>
    <row r="738" spans="1:27" ht="12" customHeight="1" x14ac:dyDescent="0.25">
      <c r="B738" s="189"/>
      <c r="C738" s="213"/>
      <c r="D738" s="214">
        <v>225</v>
      </c>
      <c r="E738" s="385" t="s">
        <v>15</v>
      </c>
      <c r="F738" s="173">
        <v>0</v>
      </c>
      <c r="G738" s="173">
        <v>0</v>
      </c>
      <c r="H738" s="173">
        <v>0</v>
      </c>
      <c r="I738" s="173">
        <v>8.8888888888888893</v>
      </c>
      <c r="J738" s="173">
        <v>13.77777777777778</v>
      </c>
      <c r="K738" s="173">
        <v>28.888888888888893</v>
      </c>
      <c r="L738" s="173">
        <v>10.22222222222222</v>
      </c>
      <c r="M738" s="173">
        <v>1.333333333333333</v>
      </c>
      <c r="N738" s="173">
        <v>11.555555555555561</v>
      </c>
      <c r="O738" s="173">
        <v>1.333333333333333</v>
      </c>
      <c r="P738" s="215">
        <v>18.666666666666671</v>
      </c>
      <c r="Q738" s="173">
        <v>0</v>
      </c>
      <c r="R738" s="173">
        <v>0</v>
      </c>
      <c r="S738" s="173">
        <v>0</v>
      </c>
      <c r="T738" s="173">
        <v>0</v>
      </c>
      <c r="U738" s="173">
        <v>0</v>
      </c>
      <c r="V738" s="173">
        <v>0</v>
      </c>
      <c r="W738" s="173">
        <v>0</v>
      </c>
      <c r="X738" s="173">
        <v>0</v>
      </c>
      <c r="Y738" s="174">
        <v>5.3333333333333339</v>
      </c>
      <c r="Z738" s="290"/>
    </row>
    <row r="739" spans="1:27" ht="12" customHeight="1" x14ac:dyDescent="0.25">
      <c r="B739" s="189"/>
      <c r="C739" s="213"/>
      <c r="D739" s="214">
        <v>847</v>
      </c>
      <c r="E739" s="385" t="s">
        <v>5</v>
      </c>
      <c r="F739" s="175">
        <v>1.1806375442739081</v>
      </c>
      <c r="G739" s="175">
        <v>0</v>
      </c>
      <c r="H739" s="175">
        <v>0.11806375442739081</v>
      </c>
      <c r="I739" s="175">
        <v>0</v>
      </c>
      <c r="J739" s="175">
        <v>0.11806375442739081</v>
      </c>
      <c r="K739" s="175">
        <v>5.3128689492325849</v>
      </c>
      <c r="L739" s="175">
        <v>4.7225501770956324</v>
      </c>
      <c r="M739" s="175">
        <v>0.59031877213695383</v>
      </c>
      <c r="N739" s="175">
        <v>19.126328217237308</v>
      </c>
      <c r="O739" s="175">
        <v>0.11806375442739081</v>
      </c>
      <c r="P739" s="175">
        <v>0.70838252656434486</v>
      </c>
      <c r="Q739" s="215">
        <v>40.141676505312866</v>
      </c>
      <c r="R739" s="175">
        <v>0</v>
      </c>
      <c r="S739" s="175">
        <v>0</v>
      </c>
      <c r="T739" s="175">
        <v>1.4167650531286899</v>
      </c>
      <c r="U739" s="175">
        <v>0</v>
      </c>
      <c r="V739" s="175">
        <v>0.47225501770956313</v>
      </c>
      <c r="W739" s="175">
        <v>1.5348288075560801</v>
      </c>
      <c r="X739" s="175">
        <v>17.945690672963398</v>
      </c>
      <c r="Y739" s="176">
        <v>6.4935064935064926</v>
      </c>
      <c r="Z739" s="290"/>
    </row>
    <row r="740" spans="1:27" ht="12" customHeight="1" x14ac:dyDescent="0.25">
      <c r="B740" s="189"/>
      <c r="C740" s="213"/>
      <c r="D740" s="214">
        <v>91</v>
      </c>
      <c r="E740" s="385" t="s">
        <v>16</v>
      </c>
      <c r="F740" s="173">
        <v>0</v>
      </c>
      <c r="G740" s="173">
        <v>0</v>
      </c>
      <c r="H740" s="173">
        <v>0</v>
      </c>
      <c r="I740" s="173">
        <v>0</v>
      </c>
      <c r="J740" s="173">
        <v>21.978021978021982</v>
      </c>
      <c r="K740" s="173">
        <v>0</v>
      </c>
      <c r="L740" s="173">
        <v>1.098901098901099</v>
      </c>
      <c r="M740" s="173">
        <v>12.087912087912089</v>
      </c>
      <c r="N740" s="173">
        <v>17.58241758241758</v>
      </c>
      <c r="O740" s="173">
        <v>0</v>
      </c>
      <c r="P740" s="173">
        <v>4.395604395604396</v>
      </c>
      <c r="Q740" s="173">
        <v>18.681318681318679</v>
      </c>
      <c r="R740" s="215">
        <v>24.175824175824179</v>
      </c>
      <c r="S740" s="173">
        <v>0</v>
      </c>
      <c r="T740" s="173">
        <v>0</v>
      </c>
      <c r="U740" s="173">
        <v>0</v>
      </c>
      <c r="V740" s="173">
        <v>0</v>
      </c>
      <c r="W740" s="173">
        <v>0</v>
      </c>
      <c r="X740" s="173">
        <v>0</v>
      </c>
      <c r="Y740" s="174">
        <v>0</v>
      </c>
      <c r="Z740" s="290"/>
    </row>
    <row r="741" spans="1:27" ht="12" customHeight="1" x14ac:dyDescent="0.25">
      <c r="B741" s="189"/>
      <c r="C741" s="213"/>
      <c r="D741" s="214">
        <v>85</v>
      </c>
      <c r="E741" s="385" t="s">
        <v>17</v>
      </c>
      <c r="F741" s="175">
        <v>0</v>
      </c>
      <c r="G741" s="175">
        <v>0</v>
      </c>
      <c r="H741" s="175">
        <v>0</v>
      </c>
      <c r="I741" s="175">
        <v>0</v>
      </c>
      <c r="J741" s="175">
        <v>0</v>
      </c>
      <c r="K741" s="175">
        <v>0</v>
      </c>
      <c r="L741" s="175">
        <v>0</v>
      </c>
      <c r="M741" s="175">
        <v>24.705882352941181</v>
      </c>
      <c r="N741" s="175">
        <v>2.3529411764705879</v>
      </c>
      <c r="O741" s="175">
        <v>0</v>
      </c>
      <c r="P741" s="175">
        <v>30.588235294117649</v>
      </c>
      <c r="Q741" s="175">
        <v>16.47058823529412</v>
      </c>
      <c r="R741" s="175">
        <v>1.1764705882352939</v>
      </c>
      <c r="S741" s="215">
        <v>23.52941176470588</v>
      </c>
      <c r="T741" s="175">
        <v>0</v>
      </c>
      <c r="U741" s="175">
        <v>1.1764705882352939</v>
      </c>
      <c r="V741" s="175">
        <v>0</v>
      </c>
      <c r="W741" s="175">
        <v>0</v>
      </c>
      <c r="X741" s="175">
        <v>0</v>
      </c>
      <c r="Y741" s="176">
        <v>0</v>
      </c>
      <c r="Z741" s="290"/>
    </row>
    <row r="742" spans="1:27" ht="12" customHeight="1" x14ac:dyDescent="0.25">
      <c r="B742" s="189"/>
      <c r="C742" s="213"/>
      <c r="D742" s="214">
        <v>486</v>
      </c>
      <c r="E742" s="385" t="s">
        <v>6</v>
      </c>
      <c r="F742" s="173">
        <v>0</v>
      </c>
      <c r="G742" s="173">
        <v>0</v>
      </c>
      <c r="H742" s="173">
        <v>0</v>
      </c>
      <c r="I742" s="173">
        <v>0</v>
      </c>
      <c r="J742" s="173">
        <v>0</v>
      </c>
      <c r="K742" s="173">
        <v>0.41152263374485598</v>
      </c>
      <c r="L742" s="173">
        <v>0</v>
      </c>
      <c r="M742" s="173">
        <v>0</v>
      </c>
      <c r="N742" s="173">
        <v>12.139917695473249</v>
      </c>
      <c r="O742" s="173">
        <v>0</v>
      </c>
      <c r="P742" s="173">
        <v>1.2345679012345681</v>
      </c>
      <c r="Q742" s="173">
        <v>17.695473251028808</v>
      </c>
      <c r="R742" s="173">
        <v>0.20576131687242799</v>
      </c>
      <c r="S742" s="173">
        <v>0.41152263374485598</v>
      </c>
      <c r="T742" s="215">
        <v>46.296296296296305</v>
      </c>
      <c r="U742" s="173">
        <v>1.8518518518518521</v>
      </c>
      <c r="V742" s="173">
        <v>1.2345679012345681</v>
      </c>
      <c r="W742" s="173">
        <v>2.263374485596708</v>
      </c>
      <c r="X742" s="173">
        <v>11.31687242798354</v>
      </c>
      <c r="Y742" s="174">
        <v>4.9382716049382713</v>
      </c>
      <c r="Z742" s="290"/>
    </row>
    <row r="743" spans="1:27" ht="12" customHeight="1" x14ac:dyDescent="0.25">
      <c r="B743" s="189"/>
      <c r="C743" s="213"/>
      <c r="D743" s="214">
        <v>73</v>
      </c>
      <c r="E743" s="385" t="s">
        <v>18</v>
      </c>
      <c r="F743" s="175">
        <v>0</v>
      </c>
      <c r="G743" s="175">
        <v>0</v>
      </c>
      <c r="H743" s="175">
        <v>0</v>
      </c>
      <c r="I743" s="175">
        <v>0</v>
      </c>
      <c r="J743" s="175">
        <v>0</v>
      </c>
      <c r="K743" s="175">
        <v>0</v>
      </c>
      <c r="L743" s="175">
        <v>0</v>
      </c>
      <c r="M743" s="175">
        <v>0</v>
      </c>
      <c r="N743" s="175">
        <v>0</v>
      </c>
      <c r="O743" s="175">
        <v>0</v>
      </c>
      <c r="P743" s="175">
        <v>1.3698630136986301</v>
      </c>
      <c r="Q743" s="175">
        <v>2.7397260273972601</v>
      </c>
      <c r="R743" s="175">
        <v>1.3698630136986301</v>
      </c>
      <c r="S743" s="175">
        <v>0</v>
      </c>
      <c r="T743" s="175">
        <v>38.356164383561641</v>
      </c>
      <c r="U743" s="215">
        <v>56.164383561643838</v>
      </c>
      <c r="V743" s="175">
        <v>0</v>
      </c>
      <c r="W743" s="175">
        <v>0</v>
      </c>
      <c r="X743" s="175">
        <v>0</v>
      </c>
      <c r="Y743" s="176">
        <v>0</v>
      </c>
      <c r="Z743" s="290"/>
    </row>
    <row r="744" spans="1:27" ht="12" customHeight="1" x14ac:dyDescent="0.25">
      <c r="B744" s="189"/>
      <c r="C744" s="220"/>
      <c r="D744" s="221">
        <v>172</v>
      </c>
      <c r="E744" s="386" t="s">
        <v>21</v>
      </c>
      <c r="F744" s="180">
        <v>0</v>
      </c>
      <c r="G744" s="180">
        <v>0</v>
      </c>
      <c r="H744" s="180">
        <v>0</v>
      </c>
      <c r="I744" s="180">
        <v>0</v>
      </c>
      <c r="J744" s="180">
        <v>0</v>
      </c>
      <c r="K744" s="180">
        <v>0</v>
      </c>
      <c r="L744" s="180">
        <v>0</v>
      </c>
      <c r="M744" s="180">
        <v>0</v>
      </c>
      <c r="N744" s="180">
        <v>0</v>
      </c>
      <c r="O744" s="180">
        <v>0</v>
      </c>
      <c r="P744" s="180">
        <v>0</v>
      </c>
      <c r="Q744" s="180">
        <v>5.8139534883720927</v>
      </c>
      <c r="R744" s="180">
        <v>0.58139534883720934</v>
      </c>
      <c r="S744" s="180">
        <v>0</v>
      </c>
      <c r="T744" s="180">
        <v>7.5581395348837201</v>
      </c>
      <c r="U744" s="180">
        <v>0.58139534883720934</v>
      </c>
      <c r="V744" s="222">
        <v>52.325581395348841</v>
      </c>
      <c r="W744" s="180">
        <v>10.46511627906977</v>
      </c>
      <c r="X744" s="180">
        <v>11.04651162790698</v>
      </c>
      <c r="Y744" s="181">
        <v>11.627906976744191</v>
      </c>
      <c r="Z744" s="290"/>
    </row>
    <row r="745" spans="1:27" ht="12" customHeight="1" x14ac:dyDescent="0.25">
      <c r="B745" s="189"/>
      <c r="C745" s="246"/>
      <c r="D745" s="246"/>
      <c r="E745" s="265"/>
      <c r="F745" s="246"/>
      <c r="G745" s="246"/>
      <c r="H745" s="246"/>
      <c r="I745" s="246"/>
      <c r="J745" s="246"/>
      <c r="K745" s="246"/>
      <c r="L745" s="246"/>
      <c r="M745" s="279"/>
      <c r="N745" s="246"/>
      <c r="O745" s="246"/>
      <c r="P745" s="252"/>
      <c r="Q745" s="252"/>
      <c r="R745" s="252"/>
      <c r="S745" s="252"/>
      <c r="T745" s="252"/>
      <c r="U745" s="252"/>
      <c r="V745" s="252"/>
      <c r="W745" s="252"/>
      <c r="X745" s="252"/>
      <c r="Y745" s="252"/>
      <c r="Z745" s="119"/>
    </row>
    <row r="746" spans="1:27" s="122" customFormat="1" ht="16.5" customHeight="1" x14ac:dyDescent="0.25">
      <c r="A746" s="42"/>
      <c r="B746" s="189"/>
      <c r="C746" s="259" t="s">
        <v>260</v>
      </c>
      <c r="D746" s="259"/>
      <c r="E746" s="265"/>
      <c r="F746" s="246"/>
      <c r="G746" s="246"/>
      <c r="H746" s="246"/>
      <c r="I746" s="246"/>
      <c r="J746" s="246"/>
      <c r="K746" s="246"/>
      <c r="L746" s="246"/>
      <c r="M746" s="279"/>
      <c r="N746" s="246"/>
      <c r="O746" s="246"/>
      <c r="P746" s="252"/>
      <c r="Q746" s="252"/>
      <c r="R746" s="252"/>
      <c r="S746" s="252"/>
      <c r="T746" s="252"/>
      <c r="U746" s="252"/>
      <c r="V746" s="252"/>
      <c r="W746" s="252"/>
      <c r="X746" s="252"/>
      <c r="Y746" s="252"/>
      <c r="Z746" s="119"/>
      <c r="AA746" s="119"/>
    </row>
    <row r="747" spans="1:27" s="122" customFormat="1" ht="21" customHeight="1" x14ac:dyDescent="0.25">
      <c r="A747" s="42"/>
      <c r="B747" s="189"/>
      <c r="C747" s="208"/>
      <c r="D747" s="209" t="s">
        <v>86</v>
      </c>
      <c r="E747" s="168" t="s">
        <v>19</v>
      </c>
      <c r="F747" s="169" t="s">
        <v>3</v>
      </c>
      <c r="G747" s="169" t="s">
        <v>9</v>
      </c>
      <c r="H747" s="169" t="s">
        <v>2</v>
      </c>
      <c r="I747" s="169" t="s">
        <v>10</v>
      </c>
      <c r="J747" s="169" t="s">
        <v>11</v>
      </c>
      <c r="K747" s="169" t="s">
        <v>1</v>
      </c>
      <c r="L747" s="169" t="s">
        <v>12</v>
      </c>
      <c r="M747" s="169" t="s">
        <v>13</v>
      </c>
      <c r="N747" s="169" t="s">
        <v>4</v>
      </c>
      <c r="O747" s="169" t="s">
        <v>14</v>
      </c>
      <c r="P747" s="169" t="s">
        <v>15</v>
      </c>
      <c r="Q747" s="169" t="s">
        <v>5</v>
      </c>
      <c r="R747" s="169" t="s">
        <v>16</v>
      </c>
      <c r="S747" s="169" t="s">
        <v>17</v>
      </c>
      <c r="T747" s="169" t="s">
        <v>6</v>
      </c>
      <c r="U747" s="169" t="s">
        <v>18</v>
      </c>
      <c r="V747" s="169" t="s">
        <v>21</v>
      </c>
      <c r="W747" s="169" t="s">
        <v>35</v>
      </c>
      <c r="X747" s="169" t="s">
        <v>34</v>
      </c>
      <c r="Y747" s="170" t="s">
        <v>33</v>
      </c>
      <c r="Z747" s="119"/>
      <c r="AA747" s="119"/>
    </row>
    <row r="748" spans="1:27" s="122" customFormat="1" ht="12" customHeight="1" x14ac:dyDescent="0.25">
      <c r="A748" s="42"/>
      <c r="B748" s="189"/>
      <c r="C748" s="213"/>
      <c r="D748" s="214">
        <v>2835</v>
      </c>
      <c r="E748" s="385" t="s">
        <v>3</v>
      </c>
      <c r="F748" s="215">
        <v>55.379188712522044</v>
      </c>
      <c r="G748" s="173">
        <v>0</v>
      </c>
      <c r="H748" s="173">
        <v>0</v>
      </c>
      <c r="I748" s="173">
        <v>0</v>
      </c>
      <c r="J748" s="173">
        <v>0</v>
      </c>
      <c r="K748" s="173">
        <v>7.054673721340389E-2</v>
      </c>
      <c r="L748" s="173">
        <v>0</v>
      </c>
      <c r="M748" s="173">
        <v>0</v>
      </c>
      <c r="N748" s="173">
        <v>0</v>
      </c>
      <c r="O748" s="173">
        <v>0</v>
      </c>
      <c r="P748" s="173">
        <v>0</v>
      </c>
      <c r="Q748" s="173">
        <v>0</v>
      </c>
      <c r="R748" s="173">
        <v>0</v>
      </c>
      <c r="S748" s="173">
        <v>0</v>
      </c>
      <c r="T748" s="173">
        <v>0</v>
      </c>
      <c r="U748" s="173">
        <v>0</v>
      </c>
      <c r="V748" s="173">
        <v>3.5273368606701945E-2</v>
      </c>
      <c r="W748" s="173">
        <v>0</v>
      </c>
      <c r="X748" s="173">
        <v>2.3985890652557318</v>
      </c>
      <c r="Y748" s="174">
        <v>42.116402116402121</v>
      </c>
      <c r="Z748" s="290"/>
      <c r="AA748" s="119"/>
    </row>
    <row r="749" spans="1:27" s="122" customFormat="1" ht="12" customHeight="1" x14ac:dyDescent="0.25">
      <c r="A749" s="42"/>
      <c r="B749" s="189"/>
      <c r="C749" s="213"/>
      <c r="D749" s="214">
        <v>137</v>
      </c>
      <c r="E749" s="385" t="s">
        <v>9</v>
      </c>
      <c r="F749" s="175">
        <v>63.503649635036496</v>
      </c>
      <c r="G749" s="215">
        <v>7.2992700729926998</v>
      </c>
      <c r="H749" s="175">
        <v>0</v>
      </c>
      <c r="I749" s="175">
        <v>0</v>
      </c>
      <c r="J749" s="175">
        <v>0</v>
      </c>
      <c r="K749" s="175">
        <v>0.72992700729926996</v>
      </c>
      <c r="L749" s="175">
        <v>0</v>
      </c>
      <c r="M749" s="175">
        <v>0</v>
      </c>
      <c r="N749" s="175">
        <v>0</v>
      </c>
      <c r="O749" s="175">
        <v>0</v>
      </c>
      <c r="P749" s="175">
        <v>0</v>
      </c>
      <c r="Q749" s="175">
        <v>0</v>
      </c>
      <c r="R749" s="175">
        <v>0</v>
      </c>
      <c r="S749" s="175">
        <v>0</v>
      </c>
      <c r="T749" s="175">
        <v>0</v>
      </c>
      <c r="U749" s="175">
        <v>0</v>
      </c>
      <c r="V749" s="175">
        <v>0</v>
      </c>
      <c r="W749" s="175">
        <v>0</v>
      </c>
      <c r="X749" s="175">
        <v>0</v>
      </c>
      <c r="Y749" s="176">
        <v>28.467153284671532</v>
      </c>
      <c r="Z749" s="290"/>
      <c r="AA749" s="119"/>
    </row>
    <row r="750" spans="1:27" s="122" customFormat="1" ht="12" customHeight="1" x14ac:dyDescent="0.25">
      <c r="A750" s="42"/>
      <c r="B750" s="189"/>
      <c r="C750" s="213"/>
      <c r="D750" s="214">
        <v>617</v>
      </c>
      <c r="E750" s="385" t="s">
        <v>2</v>
      </c>
      <c r="F750" s="173">
        <v>36.304700162074546</v>
      </c>
      <c r="G750" s="173">
        <v>1.9448946515397081</v>
      </c>
      <c r="H750" s="215">
        <v>8.7520259319286886</v>
      </c>
      <c r="I750" s="173">
        <v>0.32414910858995138</v>
      </c>
      <c r="J750" s="173">
        <v>0.16207455429497569</v>
      </c>
      <c r="K750" s="173">
        <v>2.7552674230145868</v>
      </c>
      <c r="L750" s="173">
        <v>0</v>
      </c>
      <c r="M750" s="173">
        <v>0</v>
      </c>
      <c r="N750" s="173">
        <v>0.16207455429497569</v>
      </c>
      <c r="O750" s="173">
        <v>0</v>
      </c>
      <c r="P750" s="173">
        <v>0</v>
      </c>
      <c r="Q750" s="173">
        <v>0.32414910858995138</v>
      </c>
      <c r="R750" s="173">
        <v>0</v>
      </c>
      <c r="S750" s="173">
        <v>0</v>
      </c>
      <c r="T750" s="173">
        <v>0</v>
      </c>
      <c r="U750" s="173">
        <v>0</v>
      </c>
      <c r="V750" s="173">
        <v>0.16207455429497569</v>
      </c>
      <c r="W750" s="173">
        <v>0</v>
      </c>
      <c r="X750" s="173">
        <v>13.938411669367909</v>
      </c>
      <c r="Y750" s="174">
        <v>35.170178282009715</v>
      </c>
      <c r="Z750" s="290"/>
      <c r="AA750" s="119"/>
    </row>
    <row r="751" spans="1:27" s="122" customFormat="1" ht="12" customHeight="1" x14ac:dyDescent="0.25">
      <c r="A751" s="42"/>
      <c r="B751" s="189"/>
      <c r="C751" s="213"/>
      <c r="D751" s="214">
        <v>45</v>
      </c>
      <c r="E751" s="385" t="s">
        <v>10</v>
      </c>
      <c r="F751" s="175">
        <v>37.777777777777786</v>
      </c>
      <c r="G751" s="175">
        <v>17.777777777777782</v>
      </c>
      <c r="H751" s="175">
        <v>2.2222222222222219</v>
      </c>
      <c r="I751" s="215">
        <v>8.8888888888888893</v>
      </c>
      <c r="J751" s="175">
        <v>2.2222222222222219</v>
      </c>
      <c r="K751" s="175">
        <v>0</v>
      </c>
      <c r="L751" s="175">
        <v>0</v>
      </c>
      <c r="M751" s="175">
        <v>0</v>
      </c>
      <c r="N751" s="175">
        <v>0</v>
      </c>
      <c r="O751" s="175">
        <v>0</v>
      </c>
      <c r="P751" s="175">
        <v>0</v>
      </c>
      <c r="Q751" s="175">
        <v>0</v>
      </c>
      <c r="R751" s="175">
        <v>0</v>
      </c>
      <c r="S751" s="175">
        <v>0</v>
      </c>
      <c r="T751" s="175">
        <v>0</v>
      </c>
      <c r="U751" s="175">
        <v>0</v>
      </c>
      <c r="V751" s="175">
        <v>0</v>
      </c>
      <c r="W751" s="175">
        <v>0</v>
      </c>
      <c r="X751" s="175">
        <v>0</v>
      </c>
      <c r="Y751" s="176">
        <v>31.111111111111111</v>
      </c>
      <c r="Z751" s="290"/>
      <c r="AA751" s="119"/>
    </row>
    <row r="752" spans="1:27" s="122" customFormat="1" ht="12" customHeight="1" x14ac:dyDescent="0.25">
      <c r="A752" s="42"/>
      <c r="B752" s="189"/>
      <c r="C752" s="213"/>
      <c r="D752" s="214">
        <v>263</v>
      </c>
      <c r="E752" s="385" t="s">
        <v>11</v>
      </c>
      <c r="F752" s="173">
        <v>10.64638783269962</v>
      </c>
      <c r="G752" s="173">
        <v>6.4638783269961975</v>
      </c>
      <c r="H752" s="173">
        <v>3.4220532319391643</v>
      </c>
      <c r="I752" s="173">
        <v>1.901140684410646</v>
      </c>
      <c r="J752" s="215">
        <v>36.882129277566541</v>
      </c>
      <c r="K752" s="173">
        <v>6.4638783269961975</v>
      </c>
      <c r="L752" s="173">
        <v>0</v>
      </c>
      <c r="M752" s="173">
        <v>0</v>
      </c>
      <c r="N752" s="173">
        <v>0</v>
      </c>
      <c r="O752" s="173">
        <v>0</v>
      </c>
      <c r="P752" s="173">
        <v>0</v>
      </c>
      <c r="Q752" s="173">
        <v>0</v>
      </c>
      <c r="R752" s="173">
        <v>0</v>
      </c>
      <c r="S752" s="173">
        <v>0</v>
      </c>
      <c r="T752" s="173">
        <v>0</v>
      </c>
      <c r="U752" s="173">
        <v>0</v>
      </c>
      <c r="V752" s="173">
        <v>0</v>
      </c>
      <c r="W752" s="173">
        <v>0</v>
      </c>
      <c r="X752" s="173">
        <v>0.38022813688212931</v>
      </c>
      <c r="Y752" s="174">
        <v>33.840304182509513</v>
      </c>
      <c r="Z752" s="290"/>
      <c r="AA752" s="119"/>
    </row>
    <row r="753" spans="1:27" s="122" customFormat="1" ht="12" customHeight="1" x14ac:dyDescent="0.25">
      <c r="A753" s="42"/>
      <c r="B753" s="189"/>
      <c r="C753" s="213"/>
      <c r="D753" s="214">
        <v>1156</v>
      </c>
      <c r="E753" s="385" t="s">
        <v>1</v>
      </c>
      <c r="F753" s="175">
        <v>14.965397923875429</v>
      </c>
      <c r="G753" s="175">
        <v>0.43252595155709345</v>
      </c>
      <c r="H753" s="175">
        <v>9.1695501730103803</v>
      </c>
      <c r="I753" s="175">
        <v>0.25951557093425598</v>
      </c>
      <c r="J753" s="175">
        <v>1.470588235294118</v>
      </c>
      <c r="K753" s="215">
        <v>14.61937716262976</v>
      </c>
      <c r="L753" s="175">
        <v>8.6505190311418692E-2</v>
      </c>
      <c r="M753" s="175">
        <v>0</v>
      </c>
      <c r="N753" s="175">
        <v>0.95155709342560557</v>
      </c>
      <c r="O753" s="175">
        <v>0</v>
      </c>
      <c r="P753" s="175">
        <v>0</v>
      </c>
      <c r="Q753" s="175">
        <v>0.51903114186851207</v>
      </c>
      <c r="R753" s="175">
        <v>0</v>
      </c>
      <c r="S753" s="175">
        <v>0</v>
      </c>
      <c r="T753" s="175">
        <v>0.34602076124567477</v>
      </c>
      <c r="U753" s="175">
        <v>0</v>
      </c>
      <c r="V753" s="175">
        <v>8.6505190311418692E-2</v>
      </c>
      <c r="W753" s="175">
        <v>0</v>
      </c>
      <c r="X753" s="175">
        <v>17.560553633217989</v>
      </c>
      <c r="Y753" s="176">
        <v>39.53287197231834</v>
      </c>
      <c r="Z753" s="290"/>
      <c r="AA753" s="119"/>
    </row>
    <row r="754" spans="1:27" s="122" customFormat="1" ht="12" customHeight="1" x14ac:dyDescent="0.25">
      <c r="A754" s="42"/>
      <c r="B754" s="189"/>
      <c r="C754" s="213"/>
      <c r="D754" s="214">
        <v>79</v>
      </c>
      <c r="E754" s="385" t="s">
        <v>12</v>
      </c>
      <c r="F754" s="173">
        <v>20.25316455696203</v>
      </c>
      <c r="G754" s="173">
        <v>1.2658227848101271</v>
      </c>
      <c r="H754" s="173">
        <v>3.79746835443038</v>
      </c>
      <c r="I754" s="173">
        <v>10.12658227848101</v>
      </c>
      <c r="J754" s="173">
        <v>18.9873417721519</v>
      </c>
      <c r="K754" s="173">
        <v>7.59493670886076</v>
      </c>
      <c r="L754" s="215">
        <v>2.5316455696202533</v>
      </c>
      <c r="M754" s="173">
        <v>0</v>
      </c>
      <c r="N754" s="173">
        <v>0</v>
      </c>
      <c r="O754" s="173">
        <v>0</v>
      </c>
      <c r="P754" s="173">
        <v>0</v>
      </c>
      <c r="Q754" s="173">
        <v>0</v>
      </c>
      <c r="R754" s="173">
        <v>0</v>
      </c>
      <c r="S754" s="173">
        <v>0</v>
      </c>
      <c r="T754" s="173">
        <v>0</v>
      </c>
      <c r="U754" s="173">
        <v>0</v>
      </c>
      <c r="V754" s="173">
        <v>0</v>
      </c>
      <c r="W754" s="173">
        <v>0</v>
      </c>
      <c r="X754" s="173">
        <v>0</v>
      </c>
      <c r="Y754" s="174">
        <v>35.443037974683541</v>
      </c>
      <c r="Z754" s="290"/>
      <c r="AA754" s="119"/>
    </row>
    <row r="755" spans="1:27" s="122" customFormat="1" ht="12" customHeight="1" x14ac:dyDescent="0.25">
      <c r="A755" s="42"/>
      <c r="B755" s="189"/>
      <c r="C755" s="213"/>
      <c r="D755" s="214">
        <v>132</v>
      </c>
      <c r="E755" s="385" t="s">
        <v>13</v>
      </c>
      <c r="F755" s="175">
        <v>24.242424242424239</v>
      </c>
      <c r="G755" s="175">
        <v>2.2727272727272729</v>
      </c>
      <c r="H755" s="175">
        <v>3.0303030303030298</v>
      </c>
      <c r="I755" s="175">
        <v>0</v>
      </c>
      <c r="J755" s="175">
        <v>15.909090909090908</v>
      </c>
      <c r="K755" s="175">
        <v>10.606060606060611</v>
      </c>
      <c r="L755" s="175">
        <v>5.3030303030303028</v>
      </c>
      <c r="M755" s="215">
        <v>8.3333333333333321</v>
      </c>
      <c r="N755" s="175">
        <v>0.75757575757575757</v>
      </c>
      <c r="O755" s="175">
        <v>0</v>
      </c>
      <c r="P755" s="175">
        <v>0.75757575757575757</v>
      </c>
      <c r="Q755" s="175">
        <v>0</v>
      </c>
      <c r="R755" s="175">
        <v>0</v>
      </c>
      <c r="S755" s="175">
        <v>0</v>
      </c>
      <c r="T755" s="175">
        <v>0</v>
      </c>
      <c r="U755" s="175">
        <v>0</v>
      </c>
      <c r="V755" s="175">
        <v>0</v>
      </c>
      <c r="W755" s="175">
        <v>0</v>
      </c>
      <c r="X755" s="175">
        <v>0.75757575757575757</v>
      </c>
      <c r="Y755" s="176">
        <v>28.030303030303028</v>
      </c>
      <c r="Z755" s="290"/>
      <c r="AA755" s="119"/>
    </row>
    <row r="756" spans="1:27" s="122" customFormat="1" ht="12" customHeight="1" x14ac:dyDescent="0.25">
      <c r="A756" s="42"/>
      <c r="B756" s="189"/>
      <c r="C756" s="213"/>
      <c r="D756" s="214">
        <v>1212</v>
      </c>
      <c r="E756" s="385" t="s">
        <v>4</v>
      </c>
      <c r="F756" s="173">
        <v>8.2508250825082499</v>
      </c>
      <c r="G756" s="173">
        <v>0.90759075907590769</v>
      </c>
      <c r="H756" s="173">
        <v>8.4158415841584162</v>
      </c>
      <c r="I756" s="173">
        <v>0.16501650165016499</v>
      </c>
      <c r="J756" s="173">
        <v>0.90759075907590769</v>
      </c>
      <c r="K756" s="173">
        <v>19.059405940594061</v>
      </c>
      <c r="L756" s="173">
        <v>0.33003300330032997</v>
      </c>
      <c r="M756" s="173">
        <v>0.24752475247524749</v>
      </c>
      <c r="N756" s="215">
        <v>10.066006600660069</v>
      </c>
      <c r="O756" s="173">
        <v>0.16501650165016499</v>
      </c>
      <c r="P756" s="173">
        <v>0</v>
      </c>
      <c r="Q756" s="173">
        <v>1.98019801980198</v>
      </c>
      <c r="R756" s="173">
        <v>0</v>
      </c>
      <c r="S756" s="173">
        <v>0</v>
      </c>
      <c r="T756" s="173">
        <v>0.74257425742574257</v>
      </c>
      <c r="U756" s="173">
        <v>0</v>
      </c>
      <c r="V756" s="173">
        <v>0.24752475247524749</v>
      </c>
      <c r="W756" s="173">
        <v>8.2508250825082508E-2</v>
      </c>
      <c r="X756" s="173">
        <v>24.009900990099009</v>
      </c>
      <c r="Y756" s="174">
        <v>24.42244224422442</v>
      </c>
      <c r="Z756" s="290"/>
      <c r="AA756" s="119"/>
    </row>
    <row r="757" spans="1:27" s="122" customFormat="1" ht="12" customHeight="1" x14ac:dyDescent="0.25">
      <c r="A757" s="42"/>
      <c r="B757" s="189"/>
      <c r="C757" s="213"/>
      <c r="D757" s="214">
        <v>161</v>
      </c>
      <c r="E757" s="385" t="s">
        <v>14</v>
      </c>
      <c r="F757" s="175">
        <v>14.285714285714279</v>
      </c>
      <c r="G757" s="175">
        <v>39.751552795031046</v>
      </c>
      <c r="H757" s="175">
        <v>8.0745341614906838</v>
      </c>
      <c r="I757" s="175">
        <v>0</v>
      </c>
      <c r="J757" s="175">
        <v>4.3478260869565224</v>
      </c>
      <c r="K757" s="175">
        <v>3.1055900621118009</v>
      </c>
      <c r="L757" s="175">
        <v>1.8633540372670812</v>
      </c>
      <c r="M757" s="175">
        <v>1.2422360248447202</v>
      </c>
      <c r="N757" s="175">
        <v>0.6211180124223602</v>
      </c>
      <c r="O757" s="215">
        <v>2.4844720496894412</v>
      </c>
      <c r="P757" s="175">
        <v>0</v>
      </c>
      <c r="Q757" s="175">
        <v>0.6211180124223602</v>
      </c>
      <c r="R757" s="175">
        <v>0</v>
      </c>
      <c r="S757" s="175">
        <v>0</v>
      </c>
      <c r="T757" s="175">
        <v>0</v>
      </c>
      <c r="U757" s="175">
        <v>0</v>
      </c>
      <c r="V757" s="175">
        <v>0</v>
      </c>
      <c r="W757" s="175">
        <v>0</v>
      </c>
      <c r="X757" s="175">
        <v>0.6211180124223602</v>
      </c>
      <c r="Y757" s="176">
        <v>22.981366459627331</v>
      </c>
      <c r="Z757" s="290"/>
      <c r="AA757" s="119"/>
    </row>
    <row r="758" spans="1:27" s="122" customFormat="1" ht="12" customHeight="1" x14ac:dyDescent="0.25">
      <c r="A758" s="42"/>
      <c r="B758" s="189"/>
      <c r="C758" s="213"/>
      <c r="D758" s="214">
        <v>145</v>
      </c>
      <c r="E758" s="385" t="s">
        <v>15</v>
      </c>
      <c r="F758" s="173">
        <v>9.6551724137931032</v>
      </c>
      <c r="G758" s="173">
        <v>31.724137931034491</v>
      </c>
      <c r="H758" s="173">
        <v>2.068965517241379</v>
      </c>
      <c r="I758" s="173">
        <v>1.3793103448275861</v>
      </c>
      <c r="J758" s="173">
        <v>3.4482758620689649</v>
      </c>
      <c r="K758" s="173">
        <v>0.68965517241379315</v>
      </c>
      <c r="L758" s="173">
        <v>0.68965517241379315</v>
      </c>
      <c r="M758" s="173">
        <v>2.068965517241379</v>
      </c>
      <c r="N758" s="173">
        <v>5.5172413793103452</v>
      </c>
      <c r="O758" s="173">
        <v>1.3793103448275861</v>
      </c>
      <c r="P758" s="215">
        <v>5.5172413793103452</v>
      </c>
      <c r="Q758" s="173">
        <v>0</v>
      </c>
      <c r="R758" s="173">
        <v>0</v>
      </c>
      <c r="S758" s="173">
        <v>0</v>
      </c>
      <c r="T758" s="173">
        <v>0</v>
      </c>
      <c r="U758" s="173">
        <v>0</v>
      </c>
      <c r="V758" s="173">
        <v>0</v>
      </c>
      <c r="W758" s="173">
        <v>0</v>
      </c>
      <c r="X758" s="173">
        <v>0</v>
      </c>
      <c r="Y758" s="174">
        <v>35.862068965517238</v>
      </c>
      <c r="Z758" s="290"/>
      <c r="AA758" s="119"/>
    </row>
    <row r="759" spans="1:27" s="122" customFormat="1" ht="12" customHeight="1" x14ac:dyDescent="0.25">
      <c r="A759" s="42"/>
      <c r="B759" s="189"/>
      <c r="C759" s="213"/>
      <c r="D759" s="214">
        <v>1598</v>
      </c>
      <c r="E759" s="385" t="s">
        <v>5</v>
      </c>
      <c r="F759" s="175">
        <v>0.93867334167709648</v>
      </c>
      <c r="G759" s="175">
        <v>1.0012515644555691</v>
      </c>
      <c r="H759" s="175">
        <v>2.6282853566958702</v>
      </c>
      <c r="I759" s="175">
        <v>2.2528160200250311</v>
      </c>
      <c r="J759" s="175">
        <v>1.8147684605757199</v>
      </c>
      <c r="K759" s="175">
        <v>11.639549436795999</v>
      </c>
      <c r="L759" s="175">
        <v>0.25031289111389243</v>
      </c>
      <c r="M759" s="175">
        <v>0.37546933667083848</v>
      </c>
      <c r="N759" s="175">
        <v>16.082603254067578</v>
      </c>
      <c r="O759" s="175">
        <v>6.2578222778473094E-2</v>
      </c>
      <c r="P759" s="175">
        <v>0.31289111389236551</v>
      </c>
      <c r="Q759" s="215">
        <v>11.013767209011259</v>
      </c>
      <c r="R759" s="175">
        <v>0</v>
      </c>
      <c r="S759" s="175">
        <v>0</v>
      </c>
      <c r="T759" s="175">
        <v>1.564455569461827</v>
      </c>
      <c r="U759" s="175">
        <v>0</v>
      </c>
      <c r="V759" s="175">
        <v>0.56320400500625778</v>
      </c>
      <c r="W759" s="175">
        <v>1.0012515644555691</v>
      </c>
      <c r="X759" s="175">
        <v>28.41051314142679</v>
      </c>
      <c r="Y759" s="176">
        <v>20.087609511889859</v>
      </c>
      <c r="Z759" s="290"/>
      <c r="AA759" s="119"/>
    </row>
    <row r="760" spans="1:27" s="122" customFormat="1" ht="12" customHeight="1" x14ac:dyDescent="0.25">
      <c r="A760" s="42"/>
      <c r="B760" s="189"/>
      <c r="C760" s="213"/>
      <c r="D760" s="214">
        <v>136</v>
      </c>
      <c r="E760" s="385" t="s">
        <v>16</v>
      </c>
      <c r="F760" s="173">
        <v>7.3529411764705888</v>
      </c>
      <c r="G760" s="173">
        <v>0</v>
      </c>
      <c r="H760" s="173">
        <v>0</v>
      </c>
      <c r="I760" s="173">
        <v>33.82352941176471</v>
      </c>
      <c r="J760" s="173">
        <v>7.3529411764705888</v>
      </c>
      <c r="K760" s="173">
        <v>10.294117647058821</v>
      </c>
      <c r="L760" s="173">
        <v>0</v>
      </c>
      <c r="M760" s="173">
        <v>0</v>
      </c>
      <c r="N760" s="173">
        <v>1.470588235294118</v>
      </c>
      <c r="O760" s="173">
        <v>0</v>
      </c>
      <c r="P760" s="173">
        <v>2.9411764705882351</v>
      </c>
      <c r="Q760" s="173">
        <v>2.9411764705882351</v>
      </c>
      <c r="R760" s="215">
        <v>0</v>
      </c>
      <c r="S760" s="173">
        <v>0</v>
      </c>
      <c r="T760" s="173">
        <v>1.470588235294118</v>
      </c>
      <c r="U760" s="173">
        <v>0.73529411764705876</v>
      </c>
      <c r="V760" s="173">
        <v>0</v>
      </c>
      <c r="W760" s="173">
        <v>0</v>
      </c>
      <c r="X760" s="173">
        <v>0</v>
      </c>
      <c r="Y760" s="174">
        <v>31.617647058823529</v>
      </c>
      <c r="Z760" s="290"/>
      <c r="AA760" s="119"/>
    </row>
    <row r="761" spans="1:27" s="122" customFormat="1" ht="12" customHeight="1" x14ac:dyDescent="0.25">
      <c r="A761" s="42"/>
      <c r="B761" s="189"/>
      <c r="C761" s="213"/>
      <c r="D761" s="214">
        <v>118</v>
      </c>
      <c r="E761" s="385" t="s">
        <v>17</v>
      </c>
      <c r="F761" s="175">
        <v>1.6949152542372881</v>
      </c>
      <c r="G761" s="175">
        <v>0</v>
      </c>
      <c r="H761" s="175">
        <v>0</v>
      </c>
      <c r="I761" s="175">
        <v>0</v>
      </c>
      <c r="J761" s="175">
        <v>21.1864406779661</v>
      </c>
      <c r="K761" s="175">
        <v>34.745762711864408</v>
      </c>
      <c r="L761" s="175">
        <v>22.033898305084751</v>
      </c>
      <c r="M761" s="175">
        <v>0.84745762711864403</v>
      </c>
      <c r="N761" s="175">
        <v>0.84745762711864403</v>
      </c>
      <c r="O761" s="175">
        <v>0</v>
      </c>
      <c r="P761" s="175">
        <v>0.84745762711864403</v>
      </c>
      <c r="Q761" s="175">
        <v>1.6949152542372881</v>
      </c>
      <c r="R761" s="175">
        <v>1.6949152542372881</v>
      </c>
      <c r="S761" s="215">
        <v>5.9322033898305095</v>
      </c>
      <c r="T761" s="175">
        <v>0</v>
      </c>
      <c r="U761" s="175">
        <v>2.5423728813559321</v>
      </c>
      <c r="V761" s="175">
        <v>0</v>
      </c>
      <c r="W761" s="175">
        <v>0</v>
      </c>
      <c r="X761" s="175">
        <v>0</v>
      </c>
      <c r="Y761" s="176">
        <v>5.9322033898305095</v>
      </c>
      <c r="Z761" s="290"/>
      <c r="AA761" s="119"/>
    </row>
    <row r="762" spans="1:27" s="122" customFormat="1" ht="12" customHeight="1" x14ac:dyDescent="0.25">
      <c r="A762" s="42"/>
      <c r="B762" s="189"/>
      <c r="C762" s="213"/>
      <c r="D762" s="214">
        <v>690</v>
      </c>
      <c r="E762" s="385" t="s">
        <v>6</v>
      </c>
      <c r="F762" s="173">
        <v>0</v>
      </c>
      <c r="G762" s="173">
        <v>0</v>
      </c>
      <c r="H762" s="173">
        <v>0.14492753623188409</v>
      </c>
      <c r="I762" s="173">
        <v>2.8985507246376807</v>
      </c>
      <c r="J762" s="173">
        <v>7.2463768115942031</v>
      </c>
      <c r="K762" s="173">
        <v>5.0724637681159415</v>
      </c>
      <c r="L762" s="173">
        <v>5.7971014492753614</v>
      </c>
      <c r="M762" s="173">
        <v>1.5942028985507248</v>
      </c>
      <c r="N762" s="173">
        <v>7.9710144927536222</v>
      </c>
      <c r="O762" s="173">
        <v>0</v>
      </c>
      <c r="P762" s="173">
        <v>0.72463768115942029</v>
      </c>
      <c r="Q762" s="173">
        <v>6.8115942028985508</v>
      </c>
      <c r="R762" s="173">
        <v>0.28985507246376813</v>
      </c>
      <c r="S762" s="173">
        <v>0.14492753623188409</v>
      </c>
      <c r="T762" s="215">
        <v>12.17391304347826</v>
      </c>
      <c r="U762" s="173">
        <v>3.4782608695652169</v>
      </c>
      <c r="V762" s="173">
        <v>2.4637681159420293</v>
      </c>
      <c r="W762" s="173">
        <v>5.7971014492753614</v>
      </c>
      <c r="X762" s="173">
        <v>20.579710144927528</v>
      </c>
      <c r="Y762" s="174">
        <v>16.811594202898551</v>
      </c>
      <c r="Z762" s="290"/>
      <c r="AA762" s="119"/>
    </row>
    <row r="763" spans="1:27" s="122" customFormat="1" ht="12" customHeight="1" x14ac:dyDescent="0.25">
      <c r="A763" s="42"/>
      <c r="B763" s="189"/>
      <c r="C763" s="213"/>
      <c r="D763" s="214">
        <v>10</v>
      </c>
      <c r="E763" s="385" t="s">
        <v>18</v>
      </c>
      <c r="F763" s="175">
        <v>0</v>
      </c>
      <c r="G763" s="175">
        <v>0</v>
      </c>
      <c r="H763" s="175">
        <v>0</v>
      </c>
      <c r="I763" s="175">
        <v>0</v>
      </c>
      <c r="J763" s="175">
        <v>0</v>
      </c>
      <c r="K763" s="175">
        <v>0</v>
      </c>
      <c r="L763" s="175">
        <v>0</v>
      </c>
      <c r="M763" s="175">
        <v>0</v>
      </c>
      <c r="N763" s="175">
        <v>0</v>
      </c>
      <c r="O763" s="175">
        <v>0</v>
      </c>
      <c r="P763" s="175">
        <v>10</v>
      </c>
      <c r="Q763" s="175">
        <v>0</v>
      </c>
      <c r="R763" s="175">
        <v>0</v>
      </c>
      <c r="S763" s="175">
        <v>0</v>
      </c>
      <c r="T763" s="175">
        <v>40</v>
      </c>
      <c r="U763" s="215">
        <v>40</v>
      </c>
      <c r="V763" s="175">
        <v>0</v>
      </c>
      <c r="W763" s="175">
        <v>0</v>
      </c>
      <c r="X763" s="175">
        <v>0</v>
      </c>
      <c r="Y763" s="176">
        <v>10</v>
      </c>
      <c r="Z763" s="290"/>
      <c r="AA763" s="119"/>
    </row>
    <row r="764" spans="1:27" s="122" customFormat="1" ht="12" customHeight="1" x14ac:dyDescent="0.25">
      <c r="A764" s="42"/>
      <c r="B764" s="189"/>
      <c r="C764" s="220"/>
      <c r="D764" s="221">
        <v>338</v>
      </c>
      <c r="E764" s="386" t="s">
        <v>21</v>
      </c>
      <c r="F764" s="180">
        <v>0</v>
      </c>
      <c r="G764" s="180">
        <v>0</v>
      </c>
      <c r="H764" s="180">
        <v>0</v>
      </c>
      <c r="I764" s="180">
        <v>0</v>
      </c>
      <c r="J764" s="180">
        <v>0</v>
      </c>
      <c r="K764" s="180">
        <v>0.29585798816568049</v>
      </c>
      <c r="L764" s="180">
        <v>0</v>
      </c>
      <c r="M764" s="180">
        <v>0</v>
      </c>
      <c r="N764" s="180">
        <v>3.8461538461538458</v>
      </c>
      <c r="O764" s="180">
        <v>0</v>
      </c>
      <c r="P764" s="180">
        <v>0.59171597633136097</v>
      </c>
      <c r="Q764" s="180">
        <v>3.8461538461538458</v>
      </c>
      <c r="R764" s="180">
        <v>0.29585798816568049</v>
      </c>
      <c r="S764" s="180">
        <v>0.29585798816568049</v>
      </c>
      <c r="T764" s="180">
        <v>4.1420118343195274</v>
      </c>
      <c r="U764" s="180">
        <v>0.59171597633136097</v>
      </c>
      <c r="V764" s="222">
        <v>17.751479289940832</v>
      </c>
      <c r="W764" s="180">
        <v>31.065088757396449</v>
      </c>
      <c r="X764" s="180">
        <v>22.781065088757398</v>
      </c>
      <c r="Y764" s="181">
        <v>14.49704142011834</v>
      </c>
      <c r="Z764" s="290"/>
      <c r="AA764" s="119"/>
    </row>
    <row r="765" spans="1:27" s="122" customFormat="1" ht="12" customHeight="1" x14ac:dyDescent="0.25">
      <c r="A765" s="42"/>
      <c r="B765" s="189"/>
      <c r="C765" s="269"/>
      <c r="D765" s="269"/>
      <c r="E765" s="265"/>
      <c r="F765" s="246"/>
      <c r="G765" s="246"/>
      <c r="H765" s="246"/>
      <c r="I765" s="246"/>
      <c r="J765" s="246"/>
      <c r="K765" s="246"/>
      <c r="L765" s="246"/>
      <c r="M765" s="279"/>
      <c r="N765" s="246"/>
      <c r="O765" s="246"/>
      <c r="P765" s="252"/>
      <c r="Q765" s="252"/>
      <c r="R765" s="252"/>
      <c r="S765" s="252"/>
      <c r="T765" s="252"/>
      <c r="U765" s="252"/>
      <c r="V765" s="252"/>
      <c r="W765" s="252"/>
      <c r="X765" s="252"/>
      <c r="Y765" s="252"/>
      <c r="Z765" s="119"/>
      <c r="AA765" s="119"/>
    </row>
    <row r="766" spans="1:27" s="122" customFormat="1" ht="16.5" customHeight="1" x14ac:dyDescent="0.25">
      <c r="A766" s="42"/>
      <c r="B766" s="189"/>
      <c r="C766" s="259" t="s">
        <v>261</v>
      </c>
      <c r="D766" s="259"/>
      <c r="E766" s="265"/>
      <c r="F766" s="246"/>
      <c r="G766" s="246"/>
      <c r="H766" s="246"/>
      <c r="I766" s="246"/>
      <c r="J766" s="246"/>
      <c r="K766" s="246"/>
      <c r="L766" s="246"/>
      <c r="M766" s="279"/>
      <c r="N766" s="246"/>
      <c r="O766" s="246"/>
      <c r="P766" s="252"/>
      <c r="Q766" s="252"/>
      <c r="R766" s="252"/>
      <c r="S766" s="252"/>
      <c r="T766" s="252"/>
      <c r="U766" s="252"/>
      <c r="V766" s="252"/>
      <c r="W766" s="252"/>
      <c r="X766" s="252"/>
      <c r="Y766" s="252"/>
      <c r="Z766" s="119"/>
      <c r="AA766" s="119"/>
    </row>
    <row r="767" spans="1:27" s="122" customFormat="1" ht="21" customHeight="1" x14ac:dyDescent="0.25">
      <c r="A767" s="42"/>
      <c r="B767" s="189"/>
      <c r="C767" s="208"/>
      <c r="D767" s="209" t="s">
        <v>86</v>
      </c>
      <c r="E767" s="168" t="s">
        <v>19</v>
      </c>
      <c r="F767" s="169" t="s">
        <v>3</v>
      </c>
      <c r="G767" s="169" t="s">
        <v>9</v>
      </c>
      <c r="H767" s="169" t="s">
        <v>2</v>
      </c>
      <c r="I767" s="169" t="s">
        <v>10</v>
      </c>
      <c r="J767" s="169" t="s">
        <v>11</v>
      </c>
      <c r="K767" s="169" t="s">
        <v>1</v>
      </c>
      <c r="L767" s="169" t="s">
        <v>12</v>
      </c>
      <c r="M767" s="169" t="s">
        <v>13</v>
      </c>
      <c r="N767" s="169" t="s">
        <v>4</v>
      </c>
      <c r="O767" s="169" t="s">
        <v>14</v>
      </c>
      <c r="P767" s="169" t="s">
        <v>15</v>
      </c>
      <c r="Q767" s="169" t="s">
        <v>5</v>
      </c>
      <c r="R767" s="169" t="s">
        <v>16</v>
      </c>
      <c r="S767" s="169" t="s">
        <v>17</v>
      </c>
      <c r="T767" s="169" t="s">
        <v>6</v>
      </c>
      <c r="U767" s="169" t="s">
        <v>18</v>
      </c>
      <c r="V767" s="169" t="s">
        <v>21</v>
      </c>
      <c r="W767" s="169" t="s">
        <v>35</v>
      </c>
      <c r="X767" s="169" t="s">
        <v>34</v>
      </c>
      <c r="Y767" s="170" t="s">
        <v>33</v>
      </c>
      <c r="Z767" s="119"/>
      <c r="AA767" s="119"/>
    </row>
    <row r="768" spans="1:27" s="122" customFormat="1" ht="12" customHeight="1" x14ac:dyDescent="0.25">
      <c r="A768" s="42"/>
      <c r="B768" s="189"/>
      <c r="C768" s="213"/>
      <c r="D768" s="214">
        <v>1771</v>
      </c>
      <c r="E768" s="385" t="s">
        <v>3</v>
      </c>
      <c r="F768" s="215">
        <v>38.114059853190291</v>
      </c>
      <c r="G768" s="173">
        <v>5.6465273856578201E-2</v>
      </c>
      <c r="H768" s="173">
        <v>0</v>
      </c>
      <c r="I768" s="173">
        <v>0</v>
      </c>
      <c r="J768" s="173">
        <v>0</v>
      </c>
      <c r="K768" s="173">
        <v>0.16939582156973459</v>
      </c>
      <c r="L768" s="173">
        <v>0</v>
      </c>
      <c r="M768" s="173">
        <v>0</v>
      </c>
      <c r="N768" s="173">
        <v>0</v>
      </c>
      <c r="O768" s="173">
        <v>0</v>
      </c>
      <c r="P768" s="173">
        <v>0</v>
      </c>
      <c r="Q768" s="173">
        <v>0</v>
      </c>
      <c r="R768" s="173">
        <v>0</v>
      </c>
      <c r="S768" s="173">
        <v>0</v>
      </c>
      <c r="T768" s="173">
        <v>0</v>
      </c>
      <c r="U768" s="173">
        <v>0</v>
      </c>
      <c r="V768" s="173">
        <v>5.6465273856578201E-2</v>
      </c>
      <c r="W768" s="173">
        <v>0</v>
      </c>
      <c r="X768" s="173">
        <v>3.6702428006775834</v>
      </c>
      <c r="Y768" s="174">
        <v>57.93337097684924</v>
      </c>
      <c r="Z768" s="290"/>
      <c r="AA768" s="119"/>
    </row>
    <row r="769" spans="1:27" s="122" customFormat="1" ht="12" customHeight="1" x14ac:dyDescent="0.25">
      <c r="A769" s="42"/>
      <c r="B769" s="189"/>
      <c r="C769" s="213"/>
      <c r="D769" s="214">
        <v>141</v>
      </c>
      <c r="E769" s="385" t="s">
        <v>9</v>
      </c>
      <c r="F769" s="175">
        <v>45.39007092198581</v>
      </c>
      <c r="G769" s="215">
        <v>5.6737588652482271</v>
      </c>
      <c r="H769" s="175">
        <v>0</v>
      </c>
      <c r="I769" s="175">
        <v>0</v>
      </c>
      <c r="J769" s="175">
        <v>0</v>
      </c>
      <c r="K769" s="175">
        <v>1.418439716312057</v>
      </c>
      <c r="L769" s="175">
        <v>0</v>
      </c>
      <c r="M769" s="175">
        <v>0</v>
      </c>
      <c r="N769" s="175">
        <v>0</v>
      </c>
      <c r="O769" s="175">
        <v>0</v>
      </c>
      <c r="P769" s="175">
        <v>0</v>
      </c>
      <c r="Q769" s="175">
        <v>0</v>
      </c>
      <c r="R769" s="175">
        <v>0</v>
      </c>
      <c r="S769" s="175">
        <v>0</v>
      </c>
      <c r="T769" s="175">
        <v>0</v>
      </c>
      <c r="U769" s="175">
        <v>0</v>
      </c>
      <c r="V769" s="175">
        <v>0</v>
      </c>
      <c r="W769" s="175">
        <v>0</v>
      </c>
      <c r="X769" s="175">
        <v>0</v>
      </c>
      <c r="Y769" s="176">
        <v>47.5177304964539</v>
      </c>
      <c r="Z769" s="290"/>
      <c r="AA769" s="119"/>
    </row>
    <row r="770" spans="1:27" s="122" customFormat="1" ht="12" customHeight="1" x14ac:dyDescent="0.25">
      <c r="A770" s="42"/>
      <c r="B770" s="189"/>
      <c r="C770" s="213"/>
      <c r="D770" s="214">
        <v>723</v>
      </c>
      <c r="E770" s="385" t="s">
        <v>2</v>
      </c>
      <c r="F770" s="173">
        <v>23.513139695712308</v>
      </c>
      <c r="G770" s="173">
        <v>0.9681881051175657</v>
      </c>
      <c r="H770" s="215">
        <v>3.8727524204702628</v>
      </c>
      <c r="I770" s="173">
        <v>0.13831258644536648</v>
      </c>
      <c r="J770" s="173">
        <v>0</v>
      </c>
      <c r="K770" s="173">
        <v>1.521438450899032</v>
      </c>
      <c r="L770" s="173">
        <v>0</v>
      </c>
      <c r="M770" s="173">
        <v>0</v>
      </c>
      <c r="N770" s="173">
        <v>0.13831258644536648</v>
      </c>
      <c r="O770" s="173">
        <v>0</v>
      </c>
      <c r="P770" s="173">
        <v>0</v>
      </c>
      <c r="Q770" s="173">
        <v>0.27662517289073313</v>
      </c>
      <c r="R770" s="173">
        <v>0</v>
      </c>
      <c r="S770" s="173">
        <v>0</v>
      </c>
      <c r="T770" s="173">
        <v>0</v>
      </c>
      <c r="U770" s="173">
        <v>0</v>
      </c>
      <c r="V770" s="173">
        <v>0.13831258644536648</v>
      </c>
      <c r="W770" s="173">
        <v>0</v>
      </c>
      <c r="X770" s="173">
        <v>9.5435684647302903</v>
      </c>
      <c r="Y770" s="174">
        <v>59.889349930843707</v>
      </c>
      <c r="Z770" s="290"/>
      <c r="AA770" s="119"/>
    </row>
    <row r="771" spans="1:27" s="122" customFormat="1" ht="12" customHeight="1" x14ac:dyDescent="0.25">
      <c r="A771" s="42"/>
      <c r="B771" s="189"/>
      <c r="C771" s="213"/>
      <c r="D771" s="214">
        <v>50</v>
      </c>
      <c r="E771" s="385" t="s">
        <v>10</v>
      </c>
      <c r="F771" s="175">
        <v>36</v>
      </c>
      <c r="G771" s="175">
        <v>2</v>
      </c>
      <c r="H771" s="175">
        <v>6</v>
      </c>
      <c r="I771" s="215">
        <v>4</v>
      </c>
      <c r="J771" s="175">
        <v>2</v>
      </c>
      <c r="K771" s="175">
        <v>0</v>
      </c>
      <c r="L771" s="175">
        <v>0</v>
      </c>
      <c r="M771" s="175">
        <v>0</v>
      </c>
      <c r="N771" s="175">
        <v>0</v>
      </c>
      <c r="O771" s="175">
        <v>0</v>
      </c>
      <c r="P771" s="175">
        <v>0</v>
      </c>
      <c r="Q771" s="175">
        <v>0</v>
      </c>
      <c r="R771" s="175">
        <v>0</v>
      </c>
      <c r="S771" s="175">
        <v>0</v>
      </c>
      <c r="T771" s="175">
        <v>0</v>
      </c>
      <c r="U771" s="175">
        <v>0</v>
      </c>
      <c r="V771" s="175">
        <v>0</v>
      </c>
      <c r="W771" s="175">
        <v>0</v>
      </c>
      <c r="X771" s="175">
        <v>0</v>
      </c>
      <c r="Y771" s="176">
        <v>50</v>
      </c>
      <c r="Z771" s="290"/>
      <c r="AA771" s="119"/>
    </row>
    <row r="772" spans="1:27" s="122" customFormat="1" ht="12" customHeight="1" x14ac:dyDescent="0.25">
      <c r="A772" s="42"/>
      <c r="B772" s="189"/>
      <c r="C772" s="213"/>
      <c r="D772" s="214">
        <v>158</v>
      </c>
      <c r="E772" s="385" t="s">
        <v>11</v>
      </c>
      <c r="F772" s="173">
        <v>11.39240506329114</v>
      </c>
      <c r="G772" s="173">
        <v>5.6962025316455689</v>
      </c>
      <c r="H772" s="173">
        <v>0.63291139240506333</v>
      </c>
      <c r="I772" s="173">
        <v>1.2658227848101271</v>
      </c>
      <c r="J772" s="215">
        <v>27.848101265822777</v>
      </c>
      <c r="K772" s="173">
        <v>1.89873417721519</v>
      </c>
      <c r="L772" s="173">
        <v>0</v>
      </c>
      <c r="M772" s="173">
        <v>0</v>
      </c>
      <c r="N772" s="173">
        <v>0</v>
      </c>
      <c r="O772" s="173">
        <v>0</v>
      </c>
      <c r="P772" s="173">
        <v>0</v>
      </c>
      <c r="Q772" s="173">
        <v>0</v>
      </c>
      <c r="R772" s="173">
        <v>0</v>
      </c>
      <c r="S772" s="173">
        <v>0.63291139240506333</v>
      </c>
      <c r="T772" s="173">
        <v>0</v>
      </c>
      <c r="U772" s="173">
        <v>0.63291139240506333</v>
      </c>
      <c r="V772" s="173">
        <v>0</v>
      </c>
      <c r="W772" s="173">
        <v>0</v>
      </c>
      <c r="X772" s="173">
        <v>0.63291139240506333</v>
      </c>
      <c r="Y772" s="174">
        <v>49.367088607594937</v>
      </c>
      <c r="Z772" s="290"/>
      <c r="AA772" s="119"/>
    </row>
    <row r="773" spans="1:27" s="122" customFormat="1" ht="12" customHeight="1" x14ac:dyDescent="0.25">
      <c r="A773" s="42"/>
      <c r="B773" s="189"/>
      <c r="C773" s="213"/>
      <c r="D773" s="214">
        <v>1489</v>
      </c>
      <c r="E773" s="385" t="s">
        <v>1</v>
      </c>
      <c r="F773" s="175">
        <v>13.2303559435863</v>
      </c>
      <c r="G773" s="175">
        <v>0.13431833445265279</v>
      </c>
      <c r="H773" s="175">
        <v>2.8878441907320349</v>
      </c>
      <c r="I773" s="175">
        <v>0.53727333781061115</v>
      </c>
      <c r="J773" s="175">
        <v>1.1417058428475491</v>
      </c>
      <c r="K773" s="215">
        <v>6.5815983881799864</v>
      </c>
      <c r="L773" s="175">
        <v>0.13431833445265279</v>
      </c>
      <c r="M773" s="175">
        <v>0</v>
      </c>
      <c r="N773" s="175">
        <v>1.8132975151108128</v>
      </c>
      <c r="O773" s="175">
        <v>0</v>
      </c>
      <c r="P773" s="175">
        <v>0</v>
      </c>
      <c r="Q773" s="175">
        <v>0.335795836131632</v>
      </c>
      <c r="R773" s="175">
        <v>0</v>
      </c>
      <c r="S773" s="175">
        <v>0</v>
      </c>
      <c r="T773" s="175">
        <v>0.20147750167897921</v>
      </c>
      <c r="U773" s="175">
        <v>0</v>
      </c>
      <c r="V773" s="175">
        <v>6.7159167226326394E-2</v>
      </c>
      <c r="W773" s="175">
        <v>0.26863666890530558</v>
      </c>
      <c r="X773" s="175">
        <v>17.59570181329752</v>
      </c>
      <c r="Y773" s="176">
        <v>55.070517125587649</v>
      </c>
      <c r="Z773" s="290"/>
      <c r="AA773" s="119"/>
    </row>
    <row r="774" spans="1:27" s="122" customFormat="1" ht="12" customHeight="1" x14ac:dyDescent="0.25">
      <c r="A774" s="42"/>
      <c r="B774" s="189"/>
      <c r="C774" s="213"/>
      <c r="D774" s="214">
        <v>90</v>
      </c>
      <c r="E774" s="385" t="s">
        <v>12</v>
      </c>
      <c r="F774" s="173">
        <v>11.111111111111111</v>
      </c>
      <c r="G774" s="173">
        <v>4.4444444444444455</v>
      </c>
      <c r="H774" s="173">
        <v>1.1111111111111109</v>
      </c>
      <c r="I774" s="173">
        <v>2.2222222222222219</v>
      </c>
      <c r="J774" s="173">
        <v>13.33333333333333</v>
      </c>
      <c r="K774" s="173">
        <v>5.5555555555555554</v>
      </c>
      <c r="L774" s="215">
        <v>3.3333333333333335</v>
      </c>
      <c r="M774" s="173">
        <v>0</v>
      </c>
      <c r="N774" s="173">
        <v>0</v>
      </c>
      <c r="O774" s="173">
        <v>0</v>
      </c>
      <c r="P774" s="173">
        <v>0</v>
      </c>
      <c r="Q774" s="173">
        <v>0</v>
      </c>
      <c r="R774" s="173">
        <v>0</v>
      </c>
      <c r="S774" s="173">
        <v>0</v>
      </c>
      <c r="T774" s="173">
        <v>0</v>
      </c>
      <c r="U774" s="173">
        <v>0</v>
      </c>
      <c r="V774" s="173">
        <v>0</v>
      </c>
      <c r="W774" s="173">
        <v>0</v>
      </c>
      <c r="X774" s="173">
        <v>0</v>
      </c>
      <c r="Y774" s="174">
        <v>58.888888888888893</v>
      </c>
      <c r="Z774" s="290"/>
      <c r="AA774" s="119"/>
    </row>
    <row r="775" spans="1:27" s="122" customFormat="1" ht="12" customHeight="1" x14ac:dyDescent="0.25">
      <c r="A775" s="42"/>
      <c r="B775" s="189"/>
      <c r="C775" s="213"/>
      <c r="D775" s="214">
        <v>66</v>
      </c>
      <c r="E775" s="385" t="s">
        <v>13</v>
      </c>
      <c r="F775" s="175">
        <v>12.121212121212119</v>
      </c>
      <c r="G775" s="175">
        <v>6.0606060606060606</v>
      </c>
      <c r="H775" s="175">
        <v>6.0606060606060606</v>
      </c>
      <c r="I775" s="175">
        <v>0</v>
      </c>
      <c r="J775" s="175">
        <v>16.666666666666671</v>
      </c>
      <c r="K775" s="175">
        <v>4.5454545454545459</v>
      </c>
      <c r="L775" s="175">
        <v>1.5151515151515149</v>
      </c>
      <c r="M775" s="215">
        <v>1.5151515151515149</v>
      </c>
      <c r="N775" s="175">
        <v>1.5151515151515149</v>
      </c>
      <c r="O775" s="175">
        <v>0</v>
      </c>
      <c r="P775" s="175">
        <v>0</v>
      </c>
      <c r="Q775" s="175">
        <v>0</v>
      </c>
      <c r="R775" s="175">
        <v>0</v>
      </c>
      <c r="S775" s="175">
        <v>0</v>
      </c>
      <c r="T775" s="175">
        <v>0</v>
      </c>
      <c r="U775" s="175">
        <v>0</v>
      </c>
      <c r="V775" s="175">
        <v>0</v>
      </c>
      <c r="W775" s="175">
        <v>0</v>
      </c>
      <c r="X775" s="175">
        <v>0</v>
      </c>
      <c r="Y775" s="176">
        <v>50</v>
      </c>
      <c r="Z775" s="290"/>
      <c r="AA775" s="119"/>
    </row>
    <row r="776" spans="1:27" s="122" customFormat="1" ht="12" customHeight="1" x14ac:dyDescent="0.25">
      <c r="A776" s="42"/>
      <c r="B776" s="189"/>
      <c r="C776" s="213"/>
      <c r="D776" s="214">
        <v>1196</v>
      </c>
      <c r="E776" s="385" t="s">
        <v>4</v>
      </c>
      <c r="F776" s="173">
        <v>9.1973244147157178</v>
      </c>
      <c r="G776" s="173">
        <v>0.58528428093645479</v>
      </c>
      <c r="H776" s="173">
        <v>4.8494983277591981</v>
      </c>
      <c r="I776" s="173">
        <v>0.1672240802675585</v>
      </c>
      <c r="J776" s="173">
        <v>1.337792642140468</v>
      </c>
      <c r="K776" s="173">
        <v>8.0267558528428093</v>
      </c>
      <c r="L776" s="173">
        <v>0.33444816053511711</v>
      </c>
      <c r="M776" s="173">
        <v>8.3612040133779264E-2</v>
      </c>
      <c r="N776" s="215">
        <v>5.0167224080267561</v>
      </c>
      <c r="O776" s="173">
        <v>8.3612040133779264E-2</v>
      </c>
      <c r="P776" s="173">
        <v>0</v>
      </c>
      <c r="Q776" s="173">
        <v>2.3411371237458187</v>
      </c>
      <c r="R776" s="173">
        <v>0</v>
      </c>
      <c r="S776" s="173">
        <v>0</v>
      </c>
      <c r="T776" s="173">
        <v>0.66889632107023411</v>
      </c>
      <c r="U776" s="173">
        <v>0</v>
      </c>
      <c r="V776" s="173">
        <v>0.1672240802675585</v>
      </c>
      <c r="W776" s="173">
        <v>0.91973244147157196</v>
      </c>
      <c r="X776" s="173">
        <v>31.521739130434778</v>
      </c>
      <c r="Y776" s="174">
        <v>34.698996655518386</v>
      </c>
      <c r="Z776" s="290"/>
      <c r="AA776" s="119"/>
    </row>
    <row r="777" spans="1:27" s="122" customFormat="1" ht="12" customHeight="1" x14ac:dyDescent="0.25">
      <c r="A777" s="42"/>
      <c r="B777" s="189"/>
      <c r="C777" s="213"/>
      <c r="D777" s="214">
        <v>73</v>
      </c>
      <c r="E777" s="385" t="s">
        <v>14</v>
      </c>
      <c r="F777" s="175">
        <v>2.7397260273972601</v>
      </c>
      <c r="G777" s="175">
        <v>2.7397260273972601</v>
      </c>
      <c r="H777" s="175">
        <v>2.7397260273972601</v>
      </c>
      <c r="I777" s="175">
        <v>2.7397260273972601</v>
      </c>
      <c r="J777" s="175">
        <v>10.95890410958904</v>
      </c>
      <c r="K777" s="175">
        <v>6.8493150684931505</v>
      </c>
      <c r="L777" s="175">
        <v>2.7397260273972601</v>
      </c>
      <c r="M777" s="175">
        <v>2.7397260273972601</v>
      </c>
      <c r="N777" s="175">
        <v>0</v>
      </c>
      <c r="O777" s="215">
        <v>1.3698630136986301</v>
      </c>
      <c r="P777" s="175">
        <v>0</v>
      </c>
      <c r="Q777" s="175">
        <v>0</v>
      </c>
      <c r="R777" s="175">
        <v>0</v>
      </c>
      <c r="S777" s="175">
        <v>0</v>
      </c>
      <c r="T777" s="175">
        <v>0</v>
      </c>
      <c r="U777" s="175">
        <v>0</v>
      </c>
      <c r="V777" s="175">
        <v>0</v>
      </c>
      <c r="W777" s="175">
        <v>0</v>
      </c>
      <c r="X777" s="175">
        <v>2.7397260273972601</v>
      </c>
      <c r="Y777" s="176">
        <v>61.643835616438359</v>
      </c>
      <c r="Z777" s="290"/>
      <c r="AA777" s="119"/>
    </row>
    <row r="778" spans="1:27" s="122" customFormat="1" ht="12" customHeight="1" x14ac:dyDescent="0.25">
      <c r="A778" s="42"/>
      <c r="B778" s="189"/>
      <c r="C778" s="213"/>
      <c r="D778" s="214">
        <v>105</v>
      </c>
      <c r="E778" s="385" t="s">
        <v>15</v>
      </c>
      <c r="F778" s="173">
        <v>9.5238095238095237</v>
      </c>
      <c r="G778" s="173">
        <v>2.8571428571428572</v>
      </c>
      <c r="H778" s="173">
        <v>0</v>
      </c>
      <c r="I778" s="173">
        <v>0</v>
      </c>
      <c r="J778" s="173">
        <v>9.5238095238095237</v>
      </c>
      <c r="K778" s="173">
        <v>7.6190476190476195</v>
      </c>
      <c r="L778" s="173">
        <v>0</v>
      </c>
      <c r="M778" s="173">
        <v>2.8571428571428572</v>
      </c>
      <c r="N778" s="173">
        <v>1.9047619047619049</v>
      </c>
      <c r="O778" s="173">
        <v>0</v>
      </c>
      <c r="P778" s="215">
        <v>1.9047619047619049</v>
      </c>
      <c r="Q778" s="173">
        <v>0.95238095238095244</v>
      </c>
      <c r="R778" s="173">
        <v>0</v>
      </c>
      <c r="S778" s="173">
        <v>0</v>
      </c>
      <c r="T778" s="173">
        <v>0.95238095238095244</v>
      </c>
      <c r="U778" s="173">
        <v>0</v>
      </c>
      <c r="V778" s="173">
        <v>0</v>
      </c>
      <c r="W778" s="173">
        <v>0</v>
      </c>
      <c r="X778" s="173">
        <v>0</v>
      </c>
      <c r="Y778" s="174">
        <v>61.904761904761905</v>
      </c>
      <c r="Z778" s="290"/>
      <c r="AA778" s="119"/>
    </row>
    <row r="779" spans="1:27" s="122" customFormat="1" ht="12" customHeight="1" x14ac:dyDescent="0.25">
      <c r="A779" s="42"/>
      <c r="B779" s="189"/>
      <c r="C779" s="213"/>
      <c r="D779" s="214">
        <v>1954</v>
      </c>
      <c r="E779" s="385" t="s">
        <v>5</v>
      </c>
      <c r="F779" s="175">
        <v>5.0665301944728762</v>
      </c>
      <c r="G779" s="175">
        <v>0.25588536335721601</v>
      </c>
      <c r="H779" s="175">
        <v>5.475946775844422</v>
      </c>
      <c r="I779" s="175">
        <v>0.20470829068577281</v>
      </c>
      <c r="J779" s="175">
        <v>0.81883316274309115</v>
      </c>
      <c r="K779" s="175">
        <v>12.64073694984647</v>
      </c>
      <c r="L779" s="175">
        <v>0.20470829068577281</v>
      </c>
      <c r="M779" s="175">
        <v>0.30706243602865912</v>
      </c>
      <c r="N779" s="175">
        <v>10.440122824974409</v>
      </c>
      <c r="O779" s="175">
        <v>5.1177072671443197E-2</v>
      </c>
      <c r="P779" s="175">
        <v>0.20470829068577281</v>
      </c>
      <c r="Q779" s="215">
        <v>5.987717502558854</v>
      </c>
      <c r="R779" s="175">
        <v>0</v>
      </c>
      <c r="S779" s="175">
        <v>0</v>
      </c>
      <c r="T779" s="175">
        <v>1.0747185261003069</v>
      </c>
      <c r="U779" s="175">
        <v>0.61412487205731825</v>
      </c>
      <c r="V779" s="175">
        <v>0.61412487205731825</v>
      </c>
      <c r="W779" s="175">
        <v>1.6376663254861819</v>
      </c>
      <c r="X779" s="175">
        <v>25.946775844421698</v>
      </c>
      <c r="Y779" s="176">
        <v>28.454452405322421</v>
      </c>
      <c r="Z779" s="290"/>
      <c r="AA779" s="119"/>
    </row>
    <row r="780" spans="1:27" s="122" customFormat="1" ht="12" customHeight="1" x14ac:dyDescent="0.25">
      <c r="A780" s="42"/>
      <c r="B780" s="189"/>
      <c r="C780" s="213"/>
      <c r="D780" s="214">
        <v>104</v>
      </c>
      <c r="E780" s="385" t="s">
        <v>16</v>
      </c>
      <c r="F780" s="173">
        <v>28.84615384615384</v>
      </c>
      <c r="G780" s="173">
        <v>52.884615384615387</v>
      </c>
      <c r="H780" s="173">
        <v>0.96153846153846156</v>
      </c>
      <c r="I780" s="173">
        <v>0</v>
      </c>
      <c r="J780" s="173">
        <v>5.7692307692307701</v>
      </c>
      <c r="K780" s="173">
        <v>0</v>
      </c>
      <c r="L780" s="173">
        <v>0</v>
      </c>
      <c r="M780" s="173">
        <v>0.96153846153846156</v>
      </c>
      <c r="N780" s="173">
        <v>0</v>
      </c>
      <c r="O780" s="173">
        <v>0.96153846153846156</v>
      </c>
      <c r="P780" s="173">
        <v>0</v>
      </c>
      <c r="Q780" s="173">
        <v>0</v>
      </c>
      <c r="R780" s="215">
        <v>0</v>
      </c>
      <c r="S780" s="173">
        <v>0</v>
      </c>
      <c r="T780" s="173">
        <v>0</v>
      </c>
      <c r="U780" s="173">
        <v>0</v>
      </c>
      <c r="V780" s="173">
        <v>0</v>
      </c>
      <c r="W780" s="173">
        <v>0</v>
      </c>
      <c r="X780" s="173">
        <v>0</v>
      </c>
      <c r="Y780" s="174">
        <v>9.6153846153846168</v>
      </c>
      <c r="Z780" s="290"/>
      <c r="AA780" s="119"/>
    </row>
    <row r="781" spans="1:27" s="122" customFormat="1" ht="12" customHeight="1" x14ac:dyDescent="0.25">
      <c r="A781" s="42"/>
      <c r="B781" s="189"/>
      <c r="C781" s="213"/>
      <c r="D781" s="214">
        <v>77</v>
      </c>
      <c r="E781" s="385" t="s">
        <v>17</v>
      </c>
      <c r="F781" s="175">
        <v>24.675324675324681</v>
      </c>
      <c r="G781" s="175">
        <v>15.584415584415581</v>
      </c>
      <c r="H781" s="175">
        <v>15.584415584415581</v>
      </c>
      <c r="I781" s="175">
        <v>15.584415584415581</v>
      </c>
      <c r="J781" s="175">
        <v>3.8961038961038961</v>
      </c>
      <c r="K781" s="175">
        <v>1.2987012987012989</v>
      </c>
      <c r="L781" s="175">
        <v>3.8961038961038961</v>
      </c>
      <c r="M781" s="175">
        <v>0</v>
      </c>
      <c r="N781" s="175">
        <v>1.2987012987012989</v>
      </c>
      <c r="O781" s="175">
        <v>0</v>
      </c>
      <c r="P781" s="175">
        <v>0</v>
      </c>
      <c r="Q781" s="175">
        <v>1.2987012987012989</v>
      </c>
      <c r="R781" s="175">
        <v>0</v>
      </c>
      <c r="S781" s="215">
        <v>2.5974025974025978</v>
      </c>
      <c r="T781" s="175">
        <v>0</v>
      </c>
      <c r="U781" s="175">
        <v>3.8961038961038961</v>
      </c>
      <c r="V781" s="175">
        <v>0</v>
      </c>
      <c r="W781" s="175">
        <v>0</v>
      </c>
      <c r="X781" s="175">
        <v>0</v>
      </c>
      <c r="Y781" s="176">
        <v>10.38961038961039</v>
      </c>
      <c r="Z781" s="290"/>
      <c r="AA781" s="119"/>
    </row>
    <row r="782" spans="1:27" s="122" customFormat="1" ht="12" customHeight="1" x14ac:dyDescent="0.25">
      <c r="A782" s="42"/>
      <c r="B782" s="189"/>
      <c r="C782" s="213"/>
      <c r="D782" s="214">
        <v>965</v>
      </c>
      <c r="E782" s="385" t="s">
        <v>6</v>
      </c>
      <c r="F782" s="173">
        <v>1.2435233160621759</v>
      </c>
      <c r="G782" s="173">
        <v>2.2797927461139897</v>
      </c>
      <c r="H782" s="173">
        <v>1.036269430051814</v>
      </c>
      <c r="I782" s="173">
        <v>3.1088082901554399</v>
      </c>
      <c r="J782" s="173">
        <v>2.7979274611398961</v>
      </c>
      <c r="K782" s="173">
        <v>12.64248704663213</v>
      </c>
      <c r="L782" s="173">
        <v>0.31088082901554398</v>
      </c>
      <c r="M782" s="173">
        <v>0.20725388601036268</v>
      </c>
      <c r="N782" s="173">
        <v>7.9792746113989637</v>
      </c>
      <c r="O782" s="173">
        <v>0</v>
      </c>
      <c r="P782" s="173">
        <v>0.82901554404145072</v>
      </c>
      <c r="Q782" s="173">
        <v>5.0777202072538854</v>
      </c>
      <c r="R782" s="173">
        <v>0</v>
      </c>
      <c r="S782" s="173">
        <v>0</v>
      </c>
      <c r="T782" s="215">
        <v>4.4559585492227978</v>
      </c>
      <c r="U782" s="173">
        <v>0.82901554404145072</v>
      </c>
      <c r="V782" s="173">
        <v>1.6580310880829012</v>
      </c>
      <c r="W782" s="173">
        <v>10.259067357512951</v>
      </c>
      <c r="X782" s="173">
        <v>22.279792746113991</v>
      </c>
      <c r="Y782" s="174">
        <v>23.005181347150263</v>
      </c>
      <c r="Z782" s="290"/>
      <c r="AA782" s="119"/>
    </row>
    <row r="783" spans="1:27" s="122" customFormat="1" ht="12" customHeight="1" x14ac:dyDescent="0.25">
      <c r="A783" s="42"/>
      <c r="B783" s="189"/>
      <c r="C783" s="213"/>
      <c r="D783" s="214">
        <v>18</v>
      </c>
      <c r="E783" s="385" t="s">
        <v>18</v>
      </c>
      <c r="F783" s="175">
        <v>5.5555555555555554</v>
      </c>
      <c r="G783" s="175">
        <v>0</v>
      </c>
      <c r="H783" s="175">
        <v>0</v>
      </c>
      <c r="I783" s="175">
        <v>0</v>
      </c>
      <c r="J783" s="175">
        <v>0</v>
      </c>
      <c r="K783" s="175">
        <v>0</v>
      </c>
      <c r="L783" s="175">
        <v>0</v>
      </c>
      <c r="M783" s="175">
        <v>5.5555555555555554</v>
      </c>
      <c r="N783" s="175">
        <v>11.111111111111111</v>
      </c>
      <c r="O783" s="175">
        <v>0</v>
      </c>
      <c r="P783" s="175">
        <v>5.5555555555555554</v>
      </c>
      <c r="Q783" s="175">
        <v>5.5555555555555554</v>
      </c>
      <c r="R783" s="175">
        <v>0</v>
      </c>
      <c r="S783" s="175">
        <v>0</v>
      </c>
      <c r="T783" s="175">
        <v>11.111111111111111</v>
      </c>
      <c r="U783" s="215">
        <v>5.5555555555555554</v>
      </c>
      <c r="V783" s="175">
        <v>0</v>
      </c>
      <c r="W783" s="175">
        <v>0</v>
      </c>
      <c r="X783" s="175">
        <v>0</v>
      </c>
      <c r="Y783" s="176">
        <v>50</v>
      </c>
      <c r="Z783" s="290"/>
      <c r="AA783" s="119"/>
    </row>
    <row r="784" spans="1:27" s="122" customFormat="1" ht="12" customHeight="1" x14ac:dyDescent="0.25">
      <c r="A784" s="42"/>
      <c r="B784" s="189"/>
      <c r="C784" s="220"/>
      <c r="D784" s="221">
        <v>707</v>
      </c>
      <c r="E784" s="386" t="s">
        <v>21</v>
      </c>
      <c r="F784" s="180">
        <v>0.56577086280056577</v>
      </c>
      <c r="G784" s="180">
        <v>0</v>
      </c>
      <c r="H784" s="180">
        <v>0.28288543140028288</v>
      </c>
      <c r="I784" s="180">
        <v>0</v>
      </c>
      <c r="J784" s="180">
        <v>0.28288543140028288</v>
      </c>
      <c r="K784" s="180">
        <v>3.1117397454031122</v>
      </c>
      <c r="L784" s="180">
        <v>0.56577086280056577</v>
      </c>
      <c r="M784" s="180">
        <v>0.28288543140028288</v>
      </c>
      <c r="N784" s="180">
        <v>5.6577086280056568</v>
      </c>
      <c r="O784" s="180">
        <v>0</v>
      </c>
      <c r="P784" s="180">
        <v>0.99009900990099009</v>
      </c>
      <c r="Q784" s="180">
        <v>4.809052333804809</v>
      </c>
      <c r="R784" s="180">
        <v>0.56577086280056577</v>
      </c>
      <c r="S784" s="180">
        <v>0.42432814710042432</v>
      </c>
      <c r="T784" s="180">
        <v>2.9702970297029703</v>
      </c>
      <c r="U784" s="180">
        <v>0.42432814710042432</v>
      </c>
      <c r="V784" s="222">
        <v>7.7793493635077784</v>
      </c>
      <c r="W784" s="180">
        <v>35.785007072135784</v>
      </c>
      <c r="X784" s="180">
        <v>19.094766619519092</v>
      </c>
      <c r="Y784" s="181">
        <v>16.407355021216411</v>
      </c>
      <c r="Z784" s="290"/>
      <c r="AA784" s="119"/>
    </row>
    <row r="785" spans="1:27" s="122" customFormat="1" ht="12" customHeight="1" x14ac:dyDescent="0.25">
      <c r="A785" s="42"/>
      <c r="B785" s="189"/>
      <c r="C785" s="269"/>
      <c r="D785" s="269"/>
      <c r="E785" s="265"/>
      <c r="F785" s="246"/>
      <c r="G785" s="246"/>
      <c r="H785" s="246"/>
      <c r="I785" s="246"/>
      <c r="J785" s="246"/>
      <c r="K785" s="246"/>
      <c r="L785" s="246"/>
      <c r="M785" s="279"/>
      <c r="N785" s="246"/>
      <c r="O785" s="246"/>
      <c r="P785" s="252"/>
      <c r="Q785" s="252"/>
      <c r="R785" s="252"/>
      <c r="S785" s="252"/>
      <c r="T785" s="252"/>
      <c r="U785" s="252"/>
      <c r="V785" s="252"/>
      <c r="W785" s="252"/>
      <c r="X785" s="252"/>
      <c r="Y785" s="252"/>
      <c r="Z785" s="119"/>
      <c r="AA785" s="119"/>
    </row>
    <row r="786" spans="1:27" s="122" customFormat="1" ht="16.5" customHeight="1" x14ac:dyDescent="0.25">
      <c r="A786" s="42"/>
      <c r="B786" s="189"/>
      <c r="C786" s="259" t="s">
        <v>262</v>
      </c>
      <c r="D786" s="259"/>
      <c r="E786" s="265"/>
      <c r="F786" s="246"/>
      <c r="G786" s="246"/>
      <c r="H786" s="246"/>
      <c r="I786" s="246"/>
      <c r="J786" s="246"/>
      <c r="K786" s="246"/>
      <c r="L786" s="246"/>
      <c r="M786" s="279"/>
      <c r="N786" s="246"/>
      <c r="O786" s="246"/>
      <c r="P786" s="252"/>
      <c r="Q786" s="252"/>
      <c r="R786" s="252"/>
      <c r="S786" s="252"/>
      <c r="T786" s="252"/>
      <c r="U786" s="252"/>
      <c r="V786" s="252"/>
      <c r="W786" s="252"/>
      <c r="X786" s="252"/>
      <c r="Y786" s="252"/>
      <c r="Z786" s="119"/>
      <c r="AA786" s="119"/>
    </row>
    <row r="787" spans="1:27" s="122" customFormat="1" ht="21" customHeight="1" x14ac:dyDescent="0.25">
      <c r="A787" s="42"/>
      <c r="B787" s="189"/>
      <c r="C787" s="208"/>
      <c r="D787" s="209" t="s">
        <v>86</v>
      </c>
      <c r="E787" s="168" t="s">
        <v>19</v>
      </c>
      <c r="F787" s="169" t="s">
        <v>3</v>
      </c>
      <c r="G787" s="169" t="s">
        <v>9</v>
      </c>
      <c r="H787" s="169" t="s">
        <v>2</v>
      </c>
      <c r="I787" s="169" t="s">
        <v>10</v>
      </c>
      <c r="J787" s="169" t="s">
        <v>11</v>
      </c>
      <c r="K787" s="169" t="s">
        <v>1</v>
      </c>
      <c r="L787" s="169" t="s">
        <v>12</v>
      </c>
      <c r="M787" s="169" t="s">
        <v>13</v>
      </c>
      <c r="N787" s="169" t="s">
        <v>4</v>
      </c>
      <c r="O787" s="169" t="s">
        <v>14</v>
      </c>
      <c r="P787" s="169" t="s">
        <v>15</v>
      </c>
      <c r="Q787" s="169" t="s">
        <v>5</v>
      </c>
      <c r="R787" s="169" t="s">
        <v>16</v>
      </c>
      <c r="S787" s="169" t="s">
        <v>17</v>
      </c>
      <c r="T787" s="169" t="s">
        <v>6</v>
      </c>
      <c r="U787" s="169" t="s">
        <v>18</v>
      </c>
      <c r="V787" s="169" t="s">
        <v>21</v>
      </c>
      <c r="W787" s="169" t="s">
        <v>35</v>
      </c>
      <c r="X787" s="169" t="s">
        <v>34</v>
      </c>
      <c r="Y787" s="170" t="s">
        <v>33</v>
      </c>
      <c r="Z787" s="119"/>
      <c r="AA787" s="119"/>
    </row>
    <row r="788" spans="1:27" s="122" customFormat="1" ht="12" customHeight="1" x14ac:dyDescent="0.25">
      <c r="A788" s="42"/>
      <c r="B788" s="189"/>
      <c r="C788" s="213"/>
      <c r="D788" s="214">
        <v>2924</v>
      </c>
      <c r="E788" s="385" t="s">
        <v>3</v>
      </c>
      <c r="F788" s="215">
        <v>3.3857729138166897</v>
      </c>
      <c r="G788" s="173">
        <v>0.1367989056087551</v>
      </c>
      <c r="H788" s="173">
        <v>0.85499316005471959</v>
      </c>
      <c r="I788" s="173">
        <v>3.4199726402188782E-2</v>
      </c>
      <c r="J788" s="173">
        <v>0.34199726402188779</v>
      </c>
      <c r="K788" s="173">
        <v>0.78659370725034194</v>
      </c>
      <c r="L788" s="173">
        <v>3.4199726402188782E-2</v>
      </c>
      <c r="M788" s="173">
        <v>0</v>
      </c>
      <c r="N788" s="173">
        <v>0.1025991792065663</v>
      </c>
      <c r="O788" s="173">
        <v>0</v>
      </c>
      <c r="P788" s="173">
        <v>0</v>
      </c>
      <c r="Q788" s="173">
        <v>0</v>
      </c>
      <c r="R788" s="173">
        <v>0</v>
      </c>
      <c r="S788" s="173">
        <v>0</v>
      </c>
      <c r="T788" s="173">
        <v>0</v>
      </c>
      <c r="U788" s="173">
        <v>0.1367989056087551</v>
      </c>
      <c r="V788" s="173">
        <v>0</v>
      </c>
      <c r="W788" s="173">
        <v>6.8399452804377564E-2</v>
      </c>
      <c r="X788" s="173">
        <v>3.9329685362517104</v>
      </c>
      <c r="Y788" s="174">
        <v>90.184678522571815</v>
      </c>
      <c r="Z788" s="290"/>
      <c r="AA788" s="119"/>
    </row>
    <row r="789" spans="1:27" s="122" customFormat="1" ht="12" customHeight="1" x14ac:dyDescent="0.25">
      <c r="A789" s="42"/>
      <c r="B789" s="189"/>
      <c r="C789" s="213"/>
      <c r="D789" s="214">
        <v>83</v>
      </c>
      <c r="E789" s="385" t="s">
        <v>9</v>
      </c>
      <c r="F789" s="175">
        <v>8.4337349397590362</v>
      </c>
      <c r="G789" s="215">
        <v>0</v>
      </c>
      <c r="H789" s="175">
        <v>3.6144578313253009</v>
      </c>
      <c r="I789" s="175">
        <v>0</v>
      </c>
      <c r="J789" s="175">
        <v>1.2048192771084341</v>
      </c>
      <c r="K789" s="175">
        <v>0</v>
      </c>
      <c r="L789" s="175">
        <v>0</v>
      </c>
      <c r="M789" s="175">
        <v>0</v>
      </c>
      <c r="N789" s="175">
        <v>0</v>
      </c>
      <c r="O789" s="175">
        <v>0</v>
      </c>
      <c r="P789" s="175">
        <v>0</v>
      </c>
      <c r="Q789" s="175">
        <v>0</v>
      </c>
      <c r="R789" s="175">
        <v>0</v>
      </c>
      <c r="S789" s="175">
        <v>0</v>
      </c>
      <c r="T789" s="175">
        <v>2.4096385542168681</v>
      </c>
      <c r="U789" s="175">
        <v>1.2048192771084341</v>
      </c>
      <c r="V789" s="175">
        <v>0</v>
      </c>
      <c r="W789" s="175">
        <v>0</v>
      </c>
      <c r="X789" s="175">
        <v>2.4096385542168681</v>
      </c>
      <c r="Y789" s="176">
        <v>80.722891566265062</v>
      </c>
      <c r="Z789" s="290"/>
      <c r="AA789" s="119"/>
    </row>
    <row r="790" spans="1:27" s="122" customFormat="1" ht="12" customHeight="1" x14ac:dyDescent="0.25">
      <c r="A790" s="42"/>
      <c r="B790" s="189"/>
      <c r="C790" s="213"/>
      <c r="D790" s="214">
        <v>1428</v>
      </c>
      <c r="E790" s="385" t="s">
        <v>2</v>
      </c>
      <c r="F790" s="173">
        <v>3.3613445378151261</v>
      </c>
      <c r="G790" s="173">
        <v>0.42016806722689076</v>
      </c>
      <c r="H790" s="215">
        <v>0.98039215686274506</v>
      </c>
      <c r="I790" s="173">
        <v>0.14005602240896362</v>
      </c>
      <c r="J790" s="173">
        <v>0.28011204481792723</v>
      </c>
      <c r="K790" s="173">
        <v>1.7507002801120448</v>
      </c>
      <c r="L790" s="173">
        <v>7.0028011204481794E-2</v>
      </c>
      <c r="M790" s="173">
        <v>0</v>
      </c>
      <c r="N790" s="173">
        <v>0.9103641456582634</v>
      </c>
      <c r="O790" s="173">
        <v>7.0028011204481794E-2</v>
      </c>
      <c r="P790" s="173">
        <v>0</v>
      </c>
      <c r="Q790" s="173">
        <v>0.56022408963585424</v>
      </c>
      <c r="R790" s="173">
        <v>0</v>
      </c>
      <c r="S790" s="173">
        <v>0</v>
      </c>
      <c r="T790" s="173">
        <v>7.0028011204481794E-2</v>
      </c>
      <c r="U790" s="173">
        <v>0</v>
      </c>
      <c r="V790" s="173">
        <v>0</v>
      </c>
      <c r="W790" s="173">
        <v>0.98039215686274506</v>
      </c>
      <c r="X790" s="173">
        <v>18.13725490196078</v>
      </c>
      <c r="Y790" s="174">
        <v>72.268907563025209</v>
      </c>
      <c r="Z790" s="290"/>
      <c r="AA790" s="119"/>
    </row>
    <row r="791" spans="1:27" s="122" customFormat="1" ht="12" customHeight="1" x14ac:dyDescent="0.25">
      <c r="A791" s="42"/>
      <c r="B791" s="189"/>
      <c r="C791" s="213"/>
      <c r="D791" s="214">
        <v>188</v>
      </c>
      <c r="E791" s="385" t="s">
        <v>10</v>
      </c>
      <c r="F791" s="175">
        <v>20.212765957446809</v>
      </c>
      <c r="G791" s="175">
        <v>2.6595744680851059</v>
      </c>
      <c r="H791" s="175">
        <v>0.53191489361702127</v>
      </c>
      <c r="I791" s="215">
        <v>2.1276595744680851</v>
      </c>
      <c r="J791" s="175">
        <v>8.5106382978723403</v>
      </c>
      <c r="K791" s="175">
        <v>1.063829787234043</v>
      </c>
      <c r="L791" s="175">
        <v>0</v>
      </c>
      <c r="M791" s="175">
        <v>0.53191489361702127</v>
      </c>
      <c r="N791" s="175">
        <v>0</v>
      </c>
      <c r="O791" s="175">
        <v>0</v>
      </c>
      <c r="P791" s="175">
        <v>0</v>
      </c>
      <c r="Q791" s="175">
        <v>0</v>
      </c>
      <c r="R791" s="175">
        <v>0</v>
      </c>
      <c r="S791" s="175">
        <v>0</v>
      </c>
      <c r="T791" s="175">
        <v>0</v>
      </c>
      <c r="U791" s="175">
        <v>1.595744680851064</v>
      </c>
      <c r="V791" s="175">
        <v>0</v>
      </c>
      <c r="W791" s="175">
        <v>0</v>
      </c>
      <c r="X791" s="175">
        <v>0</v>
      </c>
      <c r="Y791" s="176">
        <v>62.765957446808507</v>
      </c>
      <c r="Z791" s="290"/>
      <c r="AA791" s="119"/>
    </row>
    <row r="792" spans="1:27" s="122" customFormat="1" ht="12" customHeight="1" x14ac:dyDescent="0.25">
      <c r="A792" s="42"/>
      <c r="B792" s="189"/>
      <c r="C792" s="213"/>
      <c r="D792" s="214">
        <v>84</v>
      </c>
      <c r="E792" s="385" t="s">
        <v>11</v>
      </c>
      <c r="F792" s="173">
        <v>11.9047619047619</v>
      </c>
      <c r="G792" s="173">
        <v>3.5714285714285712</v>
      </c>
      <c r="H792" s="173">
        <v>2.3809523809523814</v>
      </c>
      <c r="I792" s="173">
        <v>0</v>
      </c>
      <c r="J792" s="215">
        <v>4.7619047619047628</v>
      </c>
      <c r="K792" s="173">
        <v>2.3809523809523814</v>
      </c>
      <c r="L792" s="173">
        <v>1.19047619047619</v>
      </c>
      <c r="M792" s="173">
        <v>0</v>
      </c>
      <c r="N792" s="173">
        <v>0</v>
      </c>
      <c r="O792" s="173">
        <v>0</v>
      </c>
      <c r="P792" s="173">
        <v>0</v>
      </c>
      <c r="Q792" s="173">
        <v>0</v>
      </c>
      <c r="R792" s="173">
        <v>0</v>
      </c>
      <c r="S792" s="173">
        <v>0</v>
      </c>
      <c r="T792" s="173">
        <v>0</v>
      </c>
      <c r="U792" s="173">
        <v>1.19047619047619</v>
      </c>
      <c r="V792" s="173">
        <v>0</v>
      </c>
      <c r="W792" s="173">
        <v>0</v>
      </c>
      <c r="X792" s="173">
        <v>1.19047619047619</v>
      </c>
      <c r="Y792" s="174">
        <v>71.428571428571431</v>
      </c>
      <c r="Z792" s="290"/>
      <c r="AA792" s="119"/>
    </row>
    <row r="793" spans="1:27" s="122" customFormat="1" ht="12" customHeight="1" x14ac:dyDescent="0.25">
      <c r="A793" s="42"/>
      <c r="B793" s="189"/>
      <c r="C793" s="213"/>
      <c r="D793" s="214">
        <v>1861</v>
      </c>
      <c r="E793" s="385" t="s">
        <v>1</v>
      </c>
      <c r="F793" s="175">
        <v>2.7941966684578179</v>
      </c>
      <c r="G793" s="175">
        <v>0.3761418592154756</v>
      </c>
      <c r="H793" s="175">
        <v>1.558301988178399</v>
      </c>
      <c r="I793" s="175">
        <v>0.32240730789897898</v>
      </c>
      <c r="J793" s="175">
        <v>1.9344438473938741</v>
      </c>
      <c r="K793" s="215">
        <v>3.3315421816227833</v>
      </c>
      <c r="L793" s="175">
        <v>5.3734551316496508E-2</v>
      </c>
      <c r="M793" s="175">
        <v>0</v>
      </c>
      <c r="N793" s="175">
        <v>1.1284255776464269</v>
      </c>
      <c r="O793" s="175">
        <v>0</v>
      </c>
      <c r="P793" s="175">
        <v>5.3734551316496508E-2</v>
      </c>
      <c r="Q793" s="175">
        <v>0.48361096184846852</v>
      </c>
      <c r="R793" s="175">
        <v>0</v>
      </c>
      <c r="S793" s="175">
        <v>0</v>
      </c>
      <c r="T793" s="175">
        <v>0</v>
      </c>
      <c r="U793" s="175">
        <v>0</v>
      </c>
      <c r="V793" s="175">
        <v>5.3734551316496508E-2</v>
      </c>
      <c r="W793" s="175">
        <v>2.0956475013433637</v>
      </c>
      <c r="X793" s="175">
        <v>12.735088662009669</v>
      </c>
      <c r="Y793" s="176">
        <v>73.078989790435244</v>
      </c>
      <c r="Z793" s="290"/>
      <c r="AA793" s="119"/>
    </row>
    <row r="794" spans="1:27" s="122" customFormat="1" ht="12" customHeight="1" x14ac:dyDescent="0.25">
      <c r="A794" s="42"/>
      <c r="B794" s="189"/>
      <c r="C794" s="213"/>
      <c r="D794" s="214">
        <v>54</v>
      </c>
      <c r="E794" s="385" t="s">
        <v>12</v>
      </c>
      <c r="F794" s="173">
        <v>11.111111111111111</v>
      </c>
      <c r="G794" s="173">
        <v>3.7037037037037028</v>
      </c>
      <c r="H794" s="173">
        <v>0</v>
      </c>
      <c r="I794" s="173">
        <v>3.7037037037037028</v>
      </c>
      <c r="J794" s="173">
        <v>11.111111111111111</v>
      </c>
      <c r="K794" s="173">
        <v>0</v>
      </c>
      <c r="L794" s="215">
        <v>1.8518518518518521</v>
      </c>
      <c r="M794" s="173">
        <v>0</v>
      </c>
      <c r="N794" s="173">
        <v>0</v>
      </c>
      <c r="O794" s="173">
        <v>0</v>
      </c>
      <c r="P794" s="173">
        <v>0</v>
      </c>
      <c r="Q794" s="173">
        <v>0</v>
      </c>
      <c r="R794" s="173">
        <v>0</v>
      </c>
      <c r="S794" s="173">
        <v>0</v>
      </c>
      <c r="T794" s="173">
        <v>0</v>
      </c>
      <c r="U794" s="173">
        <v>5.5555555555555554</v>
      </c>
      <c r="V794" s="173">
        <v>0</v>
      </c>
      <c r="W794" s="173">
        <v>0</v>
      </c>
      <c r="X794" s="173">
        <v>5.5555555555555554</v>
      </c>
      <c r="Y794" s="174">
        <v>57.407407407407405</v>
      </c>
      <c r="Z794" s="290"/>
      <c r="AA794" s="119"/>
    </row>
    <row r="795" spans="1:27" s="122" customFormat="1" ht="12" customHeight="1" x14ac:dyDescent="0.25">
      <c r="A795" s="42"/>
      <c r="B795" s="189"/>
      <c r="C795" s="213"/>
      <c r="D795" s="214">
        <v>78</v>
      </c>
      <c r="E795" s="385" t="s">
        <v>13</v>
      </c>
      <c r="F795" s="175">
        <v>3.8461538461538458</v>
      </c>
      <c r="G795" s="175">
        <v>2.5641025641025639</v>
      </c>
      <c r="H795" s="175">
        <v>1.2820512820512819</v>
      </c>
      <c r="I795" s="175">
        <v>0</v>
      </c>
      <c r="J795" s="175">
        <v>8.9743589743589745</v>
      </c>
      <c r="K795" s="175">
        <v>2.5641025641025639</v>
      </c>
      <c r="L795" s="175">
        <v>3.8461538461538458</v>
      </c>
      <c r="M795" s="215">
        <v>0</v>
      </c>
      <c r="N795" s="175">
        <v>1.2820512820512819</v>
      </c>
      <c r="O795" s="175">
        <v>0</v>
      </c>
      <c r="P795" s="175">
        <v>0</v>
      </c>
      <c r="Q795" s="175">
        <v>0</v>
      </c>
      <c r="R795" s="175">
        <v>0</v>
      </c>
      <c r="S795" s="175">
        <v>0</v>
      </c>
      <c r="T795" s="175">
        <v>0</v>
      </c>
      <c r="U795" s="175">
        <v>0</v>
      </c>
      <c r="V795" s="175">
        <v>0</v>
      </c>
      <c r="W795" s="175">
        <v>0</v>
      </c>
      <c r="X795" s="175">
        <v>2.5641025641025639</v>
      </c>
      <c r="Y795" s="176">
        <v>73.076923076923066</v>
      </c>
      <c r="Z795" s="290"/>
      <c r="AA795" s="119"/>
    </row>
    <row r="796" spans="1:27" s="122" customFormat="1" ht="12" customHeight="1" x14ac:dyDescent="0.25">
      <c r="A796" s="42"/>
      <c r="B796" s="189"/>
      <c r="C796" s="213"/>
      <c r="D796" s="214">
        <v>1657</v>
      </c>
      <c r="E796" s="385" t="s">
        <v>4</v>
      </c>
      <c r="F796" s="173">
        <v>1.448400724200362</v>
      </c>
      <c r="G796" s="173">
        <v>0.24140012070006039</v>
      </c>
      <c r="H796" s="173">
        <v>1.2673506336753171</v>
      </c>
      <c r="I796" s="173">
        <v>0</v>
      </c>
      <c r="J796" s="173">
        <v>1.025950512975256</v>
      </c>
      <c r="K796" s="173">
        <v>4.0434520217260106</v>
      </c>
      <c r="L796" s="173">
        <v>0.24140012070006039</v>
      </c>
      <c r="M796" s="173">
        <v>0.1207000603500302</v>
      </c>
      <c r="N796" s="215">
        <v>4.1641520820760416</v>
      </c>
      <c r="O796" s="173">
        <v>0</v>
      </c>
      <c r="P796" s="173">
        <v>0.18105009052504531</v>
      </c>
      <c r="Q796" s="173">
        <v>2.0519010259505128</v>
      </c>
      <c r="R796" s="173">
        <v>0</v>
      </c>
      <c r="S796" s="173">
        <v>6.0350030175015092E-2</v>
      </c>
      <c r="T796" s="173">
        <v>0.96560048280024147</v>
      </c>
      <c r="U796" s="173">
        <v>6.0350030175015092E-2</v>
      </c>
      <c r="V796" s="173">
        <v>0.18105009052504531</v>
      </c>
      <c r="W796" s="173">
        <v>3.3192516596258299</v>
      </c>
      <c r="X796" s="173">
        <v>19.130959565479781</v>
      </c>
      <c r="Y796" s="174">
        <v>61.496680748340374</v>
      </c>
      <c r="Z796" s="290"/>
      <c r="AA796" s="119"/>
    </row>
    <row r="797" spans="1:27" s="122" customFormat="1" ht="12" customHeight="1" x14ac:dyDescent="0.25">
      <c r="A797" s="42"/>
      <c r="B797" s="189"/>
      <c r="C797" s="213"/>
      <c r="D797" s="214">
        <v>69</v>
      </c>
      <c r="E797" s="385" t="s">
        <v>14</v>
      </c>
      <c r="F797" s="175">
        <v>10.144927536231881</v>
      </c>
      <c r="G797" s="175">
        <v>0</v>
      </c>
      <c r="H797" s="175">
        <v>1.449275362318841</v>
      </c>
      <c r="I797" s="175">
        <v>1.449275362318841</v>
      </c>
      <c r="J797" s="175">
        <v>5.7971014492753614</v>
      </c>
      <c r="K797" s="175">
        <v>5.7971014492753614</v>
      </c>
      <c r="L797" s="175">
        <v>2.8985507246376807</v>
      </c>
      <c r="M797" s="175">
        <v>2.8985507246376807</v>
      </c>
      <c r="N797" s="175">
        <v>2.8985507246376807</v>
      </c>
      <c r="O797" s="215">
        <v>0</v>
      </c>
      <c r="P797" s="175">
        <v>4.3478260869565224</v>
      </c>
      <c r="Q797" s="175">
        <v>0</v>
      </c>
      <c r="R797" s="175">
        <v>0</v>
      </c>
      <c r="S797" s="175">
        <v>0</v>
      </c>
      <c r="T797" s="175">
        <v>0</v>
      </c>
      <c r="U797" s="175">
        <v>2.8985507246376807</v>
      </c>
      <c r="V797" s="175">
        <v>1.449275362318841</v>
      </c>
      <c r="W797" s="175">
        <v>0</v>
      </c>
      <c r="X797" s="175">
        <v>5.7971014492753614</v>
      </c>
      <c r="Y797" s="176">
        <v>52.173913043478258</v>
      </c>
      <c r="Z797" s="290"/>
      <c r="AA797" s="119"/>
    </row>
    <row r="798" spans="1:27" s="122" customFormat="1" ht="12" customHeight="1" x14ac:dyDescent="0.25">
      <c r="A798" s="42"/>
      <c r="B798" s="189"/>
      <c r="C798" s="213"/>
      <c r="D798" s="214">
        <v>32</v>
      </c>
      <c r="E798" s="385" t="s">
        <v>15</v>
      </c>
      <c r="F798" s="173">
        <v>0</v>
      </c>
      <c r="G798" s="173">
        <v>6.25</v>
      </c>
      <c r="H798" s="173">
        <v>0</v>
      </c>
      <c r="I798" s="173">
        <v>0</v>
      </c>
      <c r="J798" s="173">
        <v>3.125</v>
      </c>
      <c r="K798" s="173">
        <v>12.5</v>
      </c>
      <c r="L798" s="173">
        <v>0</v>
      </c>
      <c r="M798" s="173">
        <v>0</v>
      </c>
      <c r="N798" s="173">
        <v>3.125</v>
      </c>
      <c r="O798" s="173">
        <v>0</v>
      </c>
      <c r="P798" s="215">
        <v>0</v>
      </c>
      <c r="Q798" s="173">
        <v>3.125</v>
      </c>
      <c r="R798" s="173">
        <v>0</v>
      </c>
      <c r="S798" s="173">
        <v>0</v>
      </c>
      <c r="T798" s="173">
        <v>0</v>
      </c>
      <c r="U798" s="173">
        <v>0</v>
      </c>
      <c r="V798" s="173">
        <v>3.125</v>
      </c>
      <c r="W798" s="173">
        <v>0</v>
      </c>
      <c r="X798" s="173">
        <v>0</v>
      </c>
      <c r="Y798" s="174">
        <v>68.75</v>
      </c>
      <c r="Z798" s="290"/>
      <c r="AA798" s="119"/>
    </row>
    <row r="799" spans="1:27" s="122" customFormat="1" ht="12" customHeight="1" x14ac:dyDescent="0.25">
      <c r="A799" s="42"/>
      <c r="B799" s="189"/>
      <c r="C799" s="213"/>
      <c r="D799" s="214">
        <v>1338</v>
      </c>
      <c r="E799" s="385" t="s">
        <v>5</v>
      </c>
      <c r="F799" s="175">
        <v>1.3452914798206281</v>
      </c>
      <c r="G799" s="175">
        <v>0.3736920777279521</v>
      </c>
      <c r="H799" s="175">
        <v>1.4947683109118088</v>
      </c>
      <c r="I799" s="175">
        <v>0.29895366218236169</v>
      </c>
      <c r="J799" s="175">
        <v>1.2705530642750369</v>
      </c>
      <c r="K799" s="175">
        <v>3.8863976083707024</v>
      </c>
      <c r="L799" s="175">
        <v>0.22421524663677131</v>
      </c>
      <c r="M799" s="175">
        <v>7.4738415545590436E-2</v>
      </c>
      <c r="N799" s="175">
        <v>5.0822122571001493</v>
      </c>
      <c r="O799" s="175">
        <v>0</v>
      </c>
      <c r="P799" s="175">
        <v>0.22421524663677131</v>
      </c>
      <c r="Q799" s="215">
        <v>3.7369207772795217</v>
      </c>
      <c r="R799" s="175">
        <v>7.4738415545590436E-2</v>
      </c>
      <c r="S799" s="175">
        <v>7.4738415545590436E-2</v>
      </c>
      <c r="T799" s="175">
        <v>1.2705530642750369</v>
      </c>
      <c r="U799" s="175">
        <v>0.22421524663677131</v>
      </c>
      <c r="V799" s="175">
        <v>0.89686098654708524</v>
      </c>
      <c r="W799" s="175">
        <v>5.8295964125560538</v>
      </c>
      <c r="X799" s="175">
        <v>16.965620328849027</v>
      </c>
      <c r="Y799" s="176">
        <v>56.651718983557551</v>
      </c>
      <c r="Z799" s="290"/>
      <c r="AA799" s="119"/>
    </row>
    <row r="800" spans="1:27" s="122" customFormat="1" ht="12" customHeight="1" x14ac:dyDescent="0.25">
      <c r="A800" s="42"/>
      <c r="B800" s="189"/>
      <c r="C800" s="213"/>
      <c r="D800" s="214">
        <v>23</v>
      </c>
      <c r="E800" s="385" t="s">
        <v>16</v>
      </c>
      <c r="F800" s="173">
        <v>0</v>
      </c>
      <c r="G800" s="173">
        <v>0</v>
      </c>
      <c r="H800" s="173">
        <v>0</v>
      </c>
      <c r="I800" s="173">
        <v>0</v>
      </c>
      <c r="J800" s="173">
        <v>0</v>
      </c>
      <c r="K800" s="173">
        <v>8.695652173913043</v>
      </c>
      <c r="L800" s="173">
        <v>0</v>
      </c>
      <c r="M800" s="173">
        <v>17.39130434782609</v>
      </c>
      <c r="N800" s="173">
        <v>0</v>
      </c>
      <c r="O800" s="173">
        <v>0</v>
      </c>
      <c r="P800" s="173">
        <v>4.3478260869565224</v>
      </c>
      <c r="Q800" s="173">
        <v>4.3478260869565224</v>
      </c>
      <c r="R800" s="215">
        <v>4.3478260869565224</v>
      </c>
      <c r="S800" s="173">
        <v>4.3478260869565224</v>
      </c>
      <c r="T800" s="173">
        <v>0</v>
      </c>
      <c r="U800" s="173">
        <v>0</v>
      </c>
      <c r="V800" s="173">
        <v>0</v>
      </c>
      <c r="W800" s="173">
        <v>0</v>
      </c>
      <c r="X800" s="173">
        <v>0</v>
      </c>
      <c r="Y800" s="174">
        <v>56.521739130434781</v>
      </c>
      <c r="Z800" s="290"/>
      <c r="AA800" s="119"/>
    </row>
    <row r="801" spans="1:27" s="122" customFormat="1" ht="12" customHeight="1" x14ac:dyDescent="0.25">
      <c r="A801" s="42"/>
      <c r="B801" s="189"/>
      <c r="C801" s="213"/>
      <c r="D801" s="214">
        <v>12</v>
      </c>
      <c r="E801" s="385" t="s">
        <v>17</v>
      </c>
      <c r="F801" s="175">
        <v>0</v>
      </c>
      <c r="G801" s="175">
        <v>0</v>
      </c>
      <c r="H801" s="175">
        <v>0</v>
      </c>
      <c r="I801" s="175">
        <v>0</v>
      </c>
      <c r="J801" s="175">
        <v>0</v>
      </c>
      <c r="K801" s="175">
        <v>0</v>
      </c>
      <c r="L801" s="175">
        <v>0</v>
      </c>
      <c r="M801" s="175">
        <v>0</v>
      </c>
      <c r="N801" s="175">
        <v>0</v>
      </c>
      <c r="O801" s="175">
        <v>0</v>
      </c>
      <c r="P801" s="175">
        <v>8.3333333333333321</v>
      </c>
      <c r="Q801" s="175">
        <v>0</v>
      </c>
      <c r="R801" s="175">
        <v>0</v>
      </c>
      <c r="S801" s="215">
        <v>0</v>
      </c>
      <c r="T801" s="175">
        <v>0</v>
      </c>
      <c r="U801" s="175">
        <v>0</v>
      </c>
      <c r="V801" s="175">
        <v>8.3333333333333321</v>
      </c>
      <c r="W801" s="175">
        <v>16.666666666666671</v>
      </c>
      <c r="X801" s="175">
        <v>0</v>
      </c>
      <c r="Y801" s="176">
        <v>66.666666666666657</v>
      </c>
      <c r="Z801" s="290"/>
      <c r="AA801" s="119"/>
    </row>
    <row r="802" spans="1:27" s="122" customFormat="1" ht="12" customHeight="1" x14ac:dyDescent="0.25">
      <c r="A802" s="42"/>
      <c r="B802" s="189"/>
      <c r="C802" s="213"/>
      <c r="D802" s="214">
        <v>2283</v>
      </c>
      <c r="E802" s="385" t="s">
        <v>6</v>
      </c>
      <c r="F802" s="173">
        <v>1.3578624616732369</v>
      </c>
      <c r="G802" s="173">
        <v>4.3802014892685065E-2</v>
      </c>
      <c r="H802" s="173">
        <v>1.664476565922032</v>
      </c>
      <c r="I802" s="173">
        <v>8.760402978537013E-2</v>
      </c>
      <c r="J802" s="173">
        <v>0.56942619360490598</v>
      </c>
      <c r="K802" s="173">
        <v>3.8545773105562864</v>
      </c>
      <c r="L802" s="173">
        <v>8.760402978537013E-2</v>
      </c>
      <c r="M802" s="173">
        <v>0.13140604467805519</v>
      </c>
      <c r="N802" s="173">
        <v>4.8182216381953573</v>
      </c>
      <c r="O802" s="173">
        <v>4.3802014892685065E-2</v>
      </c>
      <c r="P802" s="173">
        <v>0.30661410424879548</v>
      </c>
      <c r="Q802" s="173">
        <v>3.1537450722733245</v>
      </c>
      <c r="R802" s="173">
        <v>4.3802014892685065E-2</v>
      </c>
      <c r="S802" s="173">
        <v>8.760402978537013E-2</v>
      </c>
      <c r="T802" s="215">
        <v>1.3578624616732369</v>
      </c>
      <c r="U802" s="173">
        <v>0.17520805957074029</v>
      </c>
      <c r="V802" s="173">
        <v>1.4454664914586071</v>
      </c>
      <c r="W802" s="173">
        <v>16.644765659220319</v>
      </c>
      <c r="X802" s="173">
        <v>17.082785808147168</v>
      </c>
      <c r="Y802" s="174">
        <v>47.043363994743757</v>
      </c>
      <c r="Z802" s="290"/>
      <c r="AA802" s="119"/>
    </row>
    <row r="803" spans="1:27" s="122" customFormat="1" ht="12" customHeight="1" x14ac:dyDescent="0.25">
      <c r="A803" s="42"/>
      <c r="B803" s="189"/>
      <c r="C803" s="213"/>
      <c r="D803" s="214">
        <v>34</v>
      </c>
      <c r="E803" s="385" t="s">
        <v>18</v>
      </c>
      <c r="F803" s="175">
        <v>0</v>
      </c>
      <c r="G803" s="175">
        <v>0</v>
      </c>
      <c r="H803" s="175">
        <v>0</v>
      </c>
      <c r="I803" s="175">
        <v>0</v>
      </c>
      <c r="J803" s="175">
        <v>0</v>
      </c>
      <c r="K803" s="175">
        <v>0</v>
      </c>
      <c r="L803" s="175">
        <v>2.9411764705882351</v>
      </c>
      <c r="M803" s="175">
        <v>2.9411764705882351</v>
      </c>
      <c r="N803" s="175">
        <v>2.9411764705882351</v>
      </c>
      <c r="O803" s="175">
        <v>0</v>
      </c>
      <c r="P803" s="175">
        <v>0</v>
      </c>
      <c r="Q803" s="175">
        <v>0</v>
      </c>
      <c r="R803" s="175">
        <v>0</v>
      </c>
      <c r="S803" s="175">
        <v>0</v>
      </c>
      <c r="T803" s="175">
        <v>0</v>
      </c>
      <c r="U803" s="215">
        <v>2.9411764705882351</v>
      </c>
      <c r="V803" s="175">
        <v>2.9411764705882351</v>
      </c>
      <c r="W803" s="175">
        <v>0</v>
      </c>
      <c r="X803" s="175">
        <v>0</v>
      </c>
      <c r="Y803" s="176">
        <v>85.294117647058826</v>
      </c>
      <c r="Z803" s="290"/>
      <c r="AA803" s="119"/>
    </row>
    <row r="804" spans="1:27" s="122" customFormat="1" ht="12" customHeight="1" x14ac:dyDescent="0.25">
      <c r="A804" s="42"/>
      <c r="B804" s="189"/>
      <c r="C804" s="220"/>
      <c r="D804" s="221">
        <v>2516</v>
      </c>
      <c r="E804" s="386" t="s">
        <v>21</v>
      </c>
      <c r="F804" s="180">
        <v>3.5373608903020672</v>
      </c>
      <c r="G804" s="180">
        <v>7.9491255961844198E-2</v>
      </c>
      <c r="H804" s="180">
        <v>1.4308426073131959</v>
      </c>
      <c r="I804" s="180">
        <v>7.9491255961844198E-2</v>
      </c>
      <c r="J804" s="180">
        <v>3.9745627980922099E-2</v>
      </c>
      <c r="K804" s="180">
        <v>7.2734499205087442</v>
      </c>
      <c r="L804" s="180">
        <v>0.1589825119236884</v>
      </c>
      <c r="M804" s="180">
        <v>0.19872813990461047</v>
      </c>
      <c r="N804" s="180">
        <v>4.0540540540540544</v>
      </c>
      <c r="O804" s="180">
        <v>0</v>
      </c>
      <c r="P804" s="180">
        <v>0.11923688394276631</v>
      </c>
      <c r="Q804" s="180">
        <v>2.1860095389507159</v>
      </c>
      <c r="R804" s="180">
        <v>3.9745627980922099E-2</v>
      </c>
      <c r="S804" s="180">
        <v>0</v>
      </c>
      <c r="T804" s="180">
        <v>1.152623211446741</v>
      </c>
      <c r="U804" s="180">
        <v>7.9491255961844198E-2</v>
      </c>
      <c r="V804" s="222">
        <v>1.3513513513513511</v>
      </c>
      <c r="W804" s="180">
        <v>36.685214626391101</v>
      </c>
      <c r="X804" s="180">
        <v>7.7106518282988867</v>
      </c>
      <c r="Y804" s="181">
        <v>33.82352941176471</v>
      </c>
      <c r="Z804" s="290"/>
      <c r="AA804" s="119"/>
    </row>
    <row r="805" spans="1:27" s="122" customFormat="1" ht="12" customHeight="1" x14ac:dyDescent="0.25">
      <c r="A805" s="42"/>
      <c r="B805" s="189"/>
      <c r="C805" s="232"/>
      <c r="D805" s="232"/>
      <c r="E805" s="265"/>
      <c r="F805" s="246"/>
      <c r="G805" s="246"/>
      <c r="H805" s="246"/>
      <c r="I805" s="246"/>
      <c r="J805" s="246"/>
      <c r="K805" s="246"/>
      <c r="L805" s="246"/>
      <c r="M805" s="279"/>
      <c r="N805" s="246"/>
      <c r="O805" s="246"/>
      <c r="P805" s="252"/>
      <c r="Q805" s="252"/>
      <c r="R805" s="252"/>
      <c r="S805" s="252"/>
      <c r="T805" s="252"/>
      <c r="U805" s="252"/>
      <c r="V805" s="252"/>
      <c r="W805" s="252"/>
      <c r="X805" s="252"/>
      <c r="Y805" s="252"/>
      <c r="Z805" s="119"/>
      <c r="AA805" s="119"/>
    </row>
    <row r="806" spans="1:27" ht="12" customHeight="1" x14ac:dyDescent="0.25">
      <c r="B806" s="189"/>
      <c r="C806" s="246"/>
      <c r="D806" s="246"/>
      <c r="E806" s="265"/>
      <c r="F806" s="246"/>
      <c r="G806" s="246"/>
      <c r="H806" s="246"/>
      <c r="I806" s="246"/>
      <c r="J806" s="246"/>
      <c r="K806" s="246"/>
      <c r="L806" s="246"/>
      <c r="M806" s="279"/>
      <c r="N806" s="246"/>
      <c r="O806" s="246"/>
      <c r="P806" s="252"/>
      <c r="Q806" s="252"/>
      <c r="R806" s="252"/>
      <c r="S806" s="252"/>
      <c r="T806" s="252"/>
      <c r="U806" s="252"/>
      <c r="V806" s="252"/>
      <c r="W806" s="252"/>
      <c r="X806" s="280"/>
      <c r="Y806" s="252"/>
      <c r="Z806" s="119"/>
    </row>
    <row r="807" spans="1:27" ht="16.5" customHeight="1" x14ac:dyDescent="0.25">
      <c r="B807" s="189"/>
      <c r="C807" s="259" t="s">
        <v>263</v>
      </c>
      <c r="D807" s="517"/>
      <c r="E807" s="265"/>
      <c r="F807" s="246"/>
      <c r="G807" s="246"/>
      <c r="H807" s="246"/>
      <c r="I807" s="246"/>
      <c r="J807" s="246"/>
      <c r="K807" s="246"/>
      <c r="L807" s="246"/>
      <c r="M807" s="279"/>
      <c r="N807" s="246"/>
      <c r="O807" s="246"/>
      <c r="P807" s="252"/>
      <c r="Q807" s="252"/>
      <c r="R807" s="252"/>
      <c r="S807" s="252"/>
      <c r="T807" s="252"/>
      <c r="U807" s="252"/>
      <c r="V807" s="252"/>
      <c r="W807" s="252"/>
      <c r="X807" s="252"/>
      <c r="Y807" s="252"/>
      <c r="Z807" s="119"/>
    </row>
    <row r="808" spans="1:27" ht="21" customHeight="1" x14ac:dyDescent="0.25">
      <c r="B808" s="189"/>
      <c r="C808" s="208"/>
      <c r="D808" s="209" t="s">
        <v>86</v>
      </c>
      <c r="E808" s="168" t="s">
        <v>19</v>
      </c>
      <c r="F808" s="169" t="s">
        <v>3</v>
      </c>
      <c r="G808" s="169" t="s">
        <v>9</v>
      </c>
      <c r="H808" s="169" t="s">
        <v>2</v>
      </c>
      <c r="I808" s="169" t="s">
        <v>10</v>
      </c>
      <c r="J808" s="169" t="s">
        <v>11</v>
      </c>
      <c r="K808" s="169" t="s">
        <v>1</v>
      </c>
      <c r="L808" s="169" t="s">
        <v>12</v>
      </c>
      <c r="M808" s="169" t="s">
        <v>13</v>
      </c>
      <c r="N808" s="169" t="s">
        <v>4</v>
      </c>
      <c r="O808" s="169" t="s">
        <v>14</v>
      </c>
      <c r="P808" s="169" t="s">
        <v>15</v>
      </c>
      <c r="Q808" s="169" t="s">
        <v>5</v>
      </c>
      <c r="R808" s="169" t="s">
        <v>16</v>
      </c>
      <c r="S808" s="169" t="s">
        <v>17</v>
      </c>
      <c r="T808" s="169" t="s">
        <v>6</v>
      </c>
      <c r="U808" s="169" t="s">
        <v>18</v>
      </c>
      <c r="V808" s="169" t="s">
        <v>21</v>
      </c>
      <c r="W808" s="169" t="s">
        <v>35</v>
      </c>
      <c r="X808" s="169" t="s">
        <v>34</v>
      </c>
      <c r="Y808" s="170" t="s">
        <v>33</v>
      </c>
      <c r="Z808" s="119"/>
    </row>
    <row r="809" spans="1:27" ht="12" customHeight="1" x14ac:dyDescent="0.25">
      <c r="B809" s="189"/>
      <c r="C809" s="213"/>
      <c r="D809" s="214">
        <v>19066</v>
      </c>
      <c r="E809" s="385" t="s">
        <v>3</v>
      </c>
      <c r="F809" s="215">
        <v>74.981642714780236</v>
      </c>
      <c r="G809" s="173">
        <v>0.40910521346900242</v>
      </c>
      <c r="H809" s="173">
        <v>1.2430504563096609</v>
      </c>
      <c r="I809" s="173">
        <v>0.40910521346900242</v>
      </c>
      <c r="J809" s="173">
        <v>0.35665582712682259</v>
      </c>
      <c r="K809" s="173">
        <v>1.1748662540648269</v>
      </c>
      <c r="L809" s="173">
        <v>0.19406272946606529</v>
      </c>
      <c r="M809" s="173">
        <v>0.22028742263715509</v>
      </c>
      <c r="N809" s="173">
        <v>1.075212420014686</v>
      </c>
      <c r="O809" s="173">
        <v>0.29896150215042483</v>
      </c>
      <c r="P809" s="173">
        <v>9.965383405014161E-2</v>
      </c>
      <c r="Q809" s="173">
        <v>0.6451274520088115</v>
      </c>
      <c r="R809" s="173">
        <v>9.4408895415923635E-2</v>
      </c>
      <c r="S809" s="173">
        <v>4.1959509073743836E-2</v>
      </c>
      <c r="T809" s="173">
        <v>0.50875904751914403</v>
      </c>
      <c r="U809" s="173">
        <v>2.6224693171089903E-2</v>
      </c>
      <c r="V809" s="173">
        <v>0.44057484527431029</v>
      </c>
      <c r="W809" s="173">
        <v>0.3933703975663484</v>
      </c>
      <c r="X809" s="173">
        <v>0.67659708381411932</v>
      </c>
      <c r="Y809" s="174">
        <v>16.710374488618481</v>
      </c>
      <c r="Z809" s="290"/>
      <c r="AA809" s="49"/>
    </row>
    <row r="810" spans="1:27" ht="12" customHeight="1" x14ac:dyDescent="0.25">
      <c r="B810" s="189"/>
      <c r="C810" s="213"/>
      <c r="D810" s="214">
        <v>1393</v>
      </c>
      <c r="E810" s="385" t="s">
        <v>9</v>
      </c>
      <c r="F810" s="175">
        <v>8.7580760947595078</v>
      </c>
      <c r="G810" s="215">
        <v>56.927494615936837</v>
      </c>
      <c r="H810" s="175">
        <v>3.374012921751615</v>
      </c>
      <c r="I810" s="175">
        <v>1.363962670495334</v>
      </c>
      <c r="J810" s="175">
        <v>0.35893754486719309</v>
      </c>
      <c r="K810" s="175">
        <v>1.5793251974156499</v>
      </c>
      <c r="L810" s="175">
        <v>0.4307250538406317</v>
      </c>
      <c r="M810" s="175">
        <v>0.28715003589375449</v>
      </c>
      <c r="N810" s="175">
        <v>2.2254127781765969</v>
      </c>
      <c r="O810" s="175">
        <v>0.71787508973438641</v>
      </c>
      <c r="P810" s="175">
        <v>7.1787508973438635E-2</v>
      </c>
      <c r="Q810" s="175">
        <v>1.651112706389088</v>
      </c>
      <c r="R810" s="175">
        <v>0.4307250538406317</v>
      </c>
      <c r="S810" s="175">
        <v>7.1787508973438607E-2</v>
      </c>
      <c r="T810" s="175">
        <v>0.35893754486719309</v>
      </c>
      <c r="U810" s="175">
        <v>0</v>
      </c>
      <c r="V810" s="175">
        <v>1.292175161521895</v>
      </c>
      <c r="W810" s="175">
        <v>1.292175161521895</v>
      </c>
      <c r="X810" s="175">
        <v>1.2203876525484558</v>
      </c>
      <c r="Y810" s="176">
        <v>17.587939698492463</v>
      </c>
      <c r="Z810" s="290"/>
    </row>
    <row r="811" spans="1:27" ht="12" customHeight="1" x14ac:dyDescent="0.25">
      <c r="B811" s="189"/>
      <c r="C811" s="213"/>
      <c r="D811" s="214">
        <v>5974</v>
      </c>
      <c r="E811" s="385" t="s">
        <v>2</v>
      </c>
      <c r="F811" s="173">
        <v>4.201540006695681</v>
      </c>
      <c r="G811" s="173">
        <v>5.0887177770338132</v>
      </c>
      <c r="H811" s="215">
        <v>65.500502176096404</v>
      </c>
      <c r="I811" s="173">
        <v>0.93739537997991285</v>
      </c>
      <c r="J811" s="173">
        <v>0.46869768998995642</v>
      </c>
      <c r="K811" s="173">
        <v>1.6237027117509202</v>
      </c>
      <c r="L811" s="173">
        <v>0.28456645463675928</v>
      </c>
      <c r="M811" s="173">
        <v>0.2678272514228322</v>
      </c>
      <c r="N811" s="173">
        <v>1.6739203213927019</v>
      </c>
      <c r="O811" s="173">
        <v>0.45195848677602946</v>
      </c>
      <c r="P811" s="173">
        <v>0.55239370605959148</v>
      </c>
      <c r="Q811" s="173">
        <v>1.305657850686307</v>
      </c>
      <c r="R811" s="173">
        <v>0.11717442249748911</v>
      </c>
      <c r="S811" s="173">
        <v>0.20087043856712419</v>
      </c>
      <c r="T811" s="173">
        <v>1.155005021760964</v>
      </c>
      <c r="U811" s="173">
        <v>0.1673920321392702</v>
      </c>
      <c r="V811" s="173">
        <v>1.071309005691329</v>
      </c>
      <c r="W811" s="173">
        <v>1.339136257114161</v>
      </c>
      <c r="X811" s="173">
        <v>1.473049882825578</v>
      </c>
      <c r="Y811" s="174">
        <v>12.11918312688316</v>
      </c>
      <c r="Z811" s="290"/>
    </row>
    <row r="812" spans="1:27" ht="12" customHeight="1" x14ac:dyDescent="0.25">
      <c r="B812" s="189"/>
      <c r="C812" s="213"/>
      <c r="D812" s="214">
        <v>857</v>
      </c>
      <c r="E812" s="385" t="s">
        <v>10</v>
      </c>
      <c r="F812" s="175">
        <v>1.5169194865810971</v>
      </c>
      <c r="G812" s="175">
        <v>4.2007001166861135</v>
      </c>
      <c r="H812" s="175">
        <v>3.267211201866977</v>
      </c>
      <c r="I812" s="215">
        <v>53.792298716452748</v>
      </c>
      <c r="J812" s="175">
        <v>1.8669778296382729</v>
      </c>
      <c r="K812" s="175">
        <v>3.2672112018669779</v>
      </c>
      <c r="L812" s="175">
        <v>1.4002333722287039</v>
      </c>
      <c r="M812" s="175">
        <v>0.81680280046674447</v>
      </c>
      <c r="N812" s="175">
        <v>2.567094515752625</v>
      </c>
      <c r="O812" s="175">
        <v>1.5169194865810971</v>
      </c>
      <c r="P812" s="175">
        <v>0.58343057176196023</v>
      </c>
      <c r="Q812" s="175">
        <v>1.400233372228705</v>
      </c>
      <c r="R812" s="175">
        <v>0.23337222870478419</v>
      </c>
      <c r="S812" s="175">
        <v>0</v>
      </c>
      <c r="T812" s="175">
        <v>2.3337222870478409</v>
      </c>
      <c r="U812" s="175">
        <v>0.46674445740956821</v>
      </c>
      <c r="V812" s="175">
        <v>1.9836639439906649</v>
      </c>
      <c r="W812" s="175">
        <v>2.8004667444574092</v>
      </c>
      <c r="X812" s="175">
        <v>2.3337222870478409</v>
      </c>
      <c r="Y812" s="176">
        <v>13.652275379229881</v>
      </c>
      <c r="Z812" s="290"/>
    </row>
    <row r="813" spans="1:27" ht="12" customHeight="1" x14ac:dyDescent="0.25">
      <c r="B813" s="189"/>
      <c r="C813" s="213"/>
      <c r="D813" s="214">
        <v>1276</v>
      </c>
      <c r="E813" s="385" t="s">
        <v>11</v>
      </c>
      <c r="F813" s="173">
        <v>1.018808777429467</v>
      </c>
      <c r="G813" s="173">
        <v>2.1159874608150471</v>
      </c>
      <c r="H813" s="173">
        <v>4.2319749216300915</v>
      </c>
      <c r="I813" s="173">
        <v>2.8996865203761759</v>
      </c>
      <c r="J813" s="215">
        <v>54.937304075235119</v>
      </c>
      <c r="K813" s="173">
        <v>2.1943573667711598</v>
      </c>
      <c r="L813" s="173">
        <v>1.4106583072100312</v>
      </c>
      <c r="M813" s="173">
        <v>0.54858934169278994</v>
      </c>
      <c r="N813" s="173">
        <v>1.7241379310344831</v>
      </c>
      <c r="O813" s="173">
        <v>0.62695924764890276</v>
      </c>
      <c r="P813" s="173">
        <v>0.31347962382445138</v>
      </c>
      <c r="Q813" s="173">
        <v>2.5078369905956119</v>
      </c>
      <c r="R813" s="173">
        <v>0.47021943573667713</v>
      </c>
      <c r="S813" s="173">
        <v>0.15673981191222569</v>
      </c>
      <c r="T813" s="173">
        <v>1.175548589341693</v>
      </c>
      <c r="U813" s="173">
        <v>0.3918495297805642</v>
      </c>
      <c r="V813" s="173">
        <v>1.3322884012539191</v>
      </c>
      <c r="W813" s="173">
        <v>3.369905956112853</v>
      </c>
      <c r="X813" s="173">
        <v>0.86206896551724155</v>
      </c>
      <c r="Y813" s="174">
        <v>17.71159874608151</v>
      </c>
      <c r="Z813" s="290"/>
    </row>
    <row r="814" spans="1:27" ht="12" customHeight="1" x14ac:dyDescent="0.25">
      <c r="B814" s="189"/>
      <c r="C814" s="213"/>
      <c r="D814" s="214">
        <v>5807</v>
      </c>
      <c r="E814" s="385" t="s">
        <v>1</v>
      </c>
      <c r="F814" s="175">
        <v>0.878250387463406</v>
      </c>
      <c r="G814" s="175">
        <v>0.2927501291544688</v>
      </c>
      <c r="H814" s="175">
        <v>2.8758395040468407</v>
      </c>
      <c r="I814" s="175">
        <v>0.55105906664370585</v>
      </c>
      <c r="J814" s="175">
        <v>3.8746340623385582</v>
      </c>
      <c r="K814" s="215">
        <v>65.679352505596682</v>
      </c>
      <c r="L814" s="175">
        <v>0.41329429998277939</v>
      </c>
      <c r="M814" s="175">
        <v>0.4305148958153952</v>
      </c>
      <c r="N814" s="175">
        <v>2.4797657998966773</v>
      </c>
      <c r="O814" s="175">
        <v>0.55105906664370585</v>
      </c>
      <c r="P814" s="175">
        <v>0.37885310831754782</v>
      </c>
      <c r="Q814" s="175">
        <v>2.5142069915619079</v>
      </c>
      <c r="R814" s="175">
        <v>0.30997072498708461</v>
      </c>
      <c r="S814" s="175">
        <v>0.2410883416566213</v>
      </c>
      <c r="T814" s="175">
        <v>1.171000516617875</v>
      </c>
      <c r="U814" s="175">
        <v>0.20664714999138969</v>
      </c>
      <c r="V814" s="175">
        <v>1.2743240916135701</v>
      </c>
      <c r="W814" s="175">
        <v>3.2374720165317719</v>
      </c>
      <c r="X814" s="175">
        <v>1.205441708283107</v>
      </c>
      <c r="Y814" s="176">
        <v>11.4344756328569</v>
      </c>
      <c r="Z814" s="290"/>
    </row>
    <row r="815" spans="1:27" ht="12" customHeight="1" x14ac:dyDescent="0.25">
      <c r="B815" s="189"/>
      <c r="C815" s="213"/>
      <c r="D815" s="214">
        <v>1818</v>
      </c>
      <c r="E815" s="385" t="s">
        <v>12</v>
      </c>
      <c r="F815" s="173">
        <v>0.60506050605060502</v>
      </c>
      <c r="G815" s="173">
        <v>0.11001100110011</v>
      </c>
      <c r="H815" s="173">
        <v>0.60506050605060513</v>
      </c>
      <c r="I815" s="173">
        <v>0.66006600660066006</v>
      </c>
      <c r="J815" s="173">
        <v>2.6952695269526949</v>
      </c>
      <c r="K815" s="173">
        <v>2.6402640264026398</v>
      </c>
      <c r="L815" s="215">
        <v>64.85148514851484</v>
      </c>
      <c r="M815" s="173">
        <v>1.43014301430143</v>
      </c>
      <c r="N815" s="173">
        <v>2.09020902090209</v>
      </c>
      <c r="O815" s="173">
        <v>1.265126512651265</v>
      </c>
      <c r="P815" s="173">
        <v>0.77007700770077026</v>
      </c>
      <c r="Q815" s="173">
        <v>2.9702970297029703</v>
      </c>
      <c r="R815" s="173">
        <v>0.60506050605060502</v>
      </c>
      <c r="S815" s="173">
        <v>0.27502750275027499</v>
      </c>
      <c r="T815" s="173">
        <v>1.98019801980198</v>
      </c>
      <c r="U815" s="173">
        <v>0.82508250825082519</v>
      </c>
      <c r="V815" s="173">
        <v>1.7051705170517049</v>
      </c>
      <c r="W815" s="173">
        <v>7.3157315731573149</v>
      </c>
      <c r="X815" s="173">
        <v>0.71507150715071499</v>
      </c>
      <c r="Y815" s="174">
        <v>5.8855885588558854</v>
      </c>
      <c r="Z815" s="290"/>
    </row>
    <row r="816" spans="1:27" ht="12" customHeight="1" x14ac:dyDescent="0.25">
      <c r="B816" s="189"/>
      <c r="C816" s="213"/>
      <c r="D816" s="214">
        <v>1299</v>
      </c>
      <c r="E816" s="385" t="s">
        <v>13</v>
      </c>
      <c r="F816" s="175">
        <v>0.38491147036181678</v>
      </c>
      <c r="G816" s="175">
        <v>0</v>
      </c>
      <c r="H816" s="175">
        <v>0.46189376443418012</v>
      </c>
      <c r="I816" s="175">
        <v>7.6982294072363344E-2</v>
      </c>
      <c r="J816" s="175">
        <v>1.770592763664357</v>
      </c>
      <c r="K816" s="175">
        <v>2.6173979984603553</v>
      </c>
      <c r="L816" s="175">
        <v>2.5404157043879909</v>
      </c>
      <c r="M816" s="215">
        <v>60.046189376443415</v>
      </c>
      <c r="N816" s="175">
        <v>2.0785219399538102</v>
      </c>
      <c r="O816" s="175">
        <v>0.84680523479599679</v>
      </c>
      <c r="P816" s="175">
        <v>0.69284064665127021</v>
      </c>
      <c r="Q816" s="175">
        <v>4.1570438799076213</v>
      </c>
      <c r="R816" s="175">
        <v>0.38491147036181672</v>
      </c>
      <c r="S816" s="175">
        <v>0.61585835257890686</v>
      </c>
      <c r="T816" s="175">
        <v>2.8483448806774438</v>
      </c>
      <c r="U816" s="175">
        <v>0.69284064665127021</v>
      </c>
      <c r="V816" s="175">
        <v>3.0792917628945338</v>
      </c>
      <c r="W816" s="175">
        <v>4.3879907621247121</v>
      </c>
      <c r="X816" s="175">
        <v>0.53887605850654352</v>
      </c>
      <c r="Y816" s="176">
        <v>11.77829099307159</v>
      </c>
      <c r="Z816" s="290"/>
    </row>
    <row r="817" spans="2:26" ht="12" customHeight="1" x14ac:dyDescent="0.25">
      <c r="B817" s="189"/>
      <c r="C817" s="213"/>
      <c r="D817" s="214">
        <v>6165</v>
      </c>
      <c r="E817" s="385" t="s">
        <v>4</v>
      </c>
      <c r="F817" s="173">
        <v>0.210867802108678</v>
      </c>
      <c r="G817" s="173">
        <v>9.7323600973236002E-2</v>
      </c>
      <c r="H817" s="173">
        <v>0.178426601784266</v>
      </c>
      <c r="I817" s="173">
        <v>0.113544201135442</v>
      </c>
      <c r="J817" s="173">
        <v>0.42173560421735601</v>
      </c>
      <c r="K817" s="173">
        <v>3.6658556366585562</v>
      </c>
      <c r="L817" s="173">
        <v>0.82725060827250618</v>
      </c>
      <c r="M817" s="173">
        <v>3.4874290348742898</v>
      </c>
      <c r="N817" s="215">
        <v>64.071370640713681</v>
      </c>
      <c r="O817" s="173">
        <v>1.2489862124898621</v>
      </c>
      <c r="P817" s="173">
        <v>0.6812652068126519</v>
      </c>
      <c r="Q817" s="173">
        <v>3.0819140308191399</v>
      </c>
      <c r="R817" s="173">
        <v>0.50283860502838595</v>
      </c>
      <c r="S817" s="173">
        <v>0.43795620437956201</v>
      </c>
      <c r="T817" s="173">
        <v>2.4817518248175188</v>
      </c>
      <c r="U817" s="173">
        <v>0.66504460665044596</v>
      </c>
      <c r="V817" s="173">
        <v>2.7899432278994318</v>
      </c>
      <c r="W817" s="173">
        <v>4.3471208434712079</v>
      </c>
      <c r="X817" s="173">
        <v>1.7680454176804541</v>
      </c>
      <c r="Y817" s="174">
        <v>8.9213300892133027</v>
      </c>
      <c r="Z817" s="290"/>
    </row>
    <row r="818" spans="2:26" ht="12" customHeight="1" x14ac:dyDescent="0.25">
      <c r="B818" s="189"/>
      <c r="C818" s="213"/>
      <c r="D818" s="214">
        <v>1963</v>
      </c>
      <c r="E818" s="385" t="s">
        <v>14</v>
      </c>
      <c r="F818" s="175">
        <v>0.15282730514518589</v>
      </c>
      <c r="G818" s="175">
        <v>0</v>
      </c>
      <c r="H818" s="175">
        <v>0.35659704533876718</v>
      </c>
      <c r="I818" s="175">
        <v>0</v>
      </c>
      <c r="J818" s="175">
        <v>0.76413652572592961</v>
      </c>
      <c r="K818" s="175">
        <v>0.35659704533876718</v>
      </c>
      <c r="L818" s="175">
        <v>0.25471217524197659</v>
      </c>
      <c r="M818" s="175">
        <v>2.0376974019358127</v>
      </c>
      <c r="N818" s="175">
        <v>5.298013245033113</v>
      </c>
      <c r="O818" s="215">
        <v>60.366785532348452</v>
      </c>
      <c r="P818" s="175">
        <v>1.222618441161488</v>
      </c>
      <c r="Q818" s="175">
        <v>2.6490066225165569</v>
      </c>
      <c r="R818" s="175">
        <v>1.069791136016301</v>
      </c>
      <c r="S818" s="175">
        <v>0.81507896077432496</v>
      </c>
      <c r="T818" s="175">
        <v>2.7508914926133472</v>
      </c>
      <c r="U818" s="175">
        <v>1.6811003565970448</v>
      </c>
      <c r="V818" s="175">
        <v>3.362200713194091</v>
      </c>
      <c r="W818" s="175">
        <v>5.0942435048395316</v>
      </c>
      <c r="X818" s="175">
        <v>1.0188487009679059</v>
      </c>
      <c r="Y818" s="176">
        <v>10.74885379521141</v>
      </c>
      <c r="Z818" s="290"/>
    </row>
    <row r="819" spans="2:26" ht="12" customHeight="1" x14ac:dyDescent="0.25">
      <c r="B819" s="189"/>
      <c r="C819" s="213"/>
      <c r="D819" s="214">
        <v>932</v>
      </c>
      <c r="E819" s="385" t="s">
        <v>15</v>
      </c>
      <c r="F819" s="173">
        <v>0</v>
      </c>
      <c r="G819" s="173">
        <v>0</v>
      </c>
      <c r="H819" s="173">
        <v>0.32188841201716739</v>
      </c>
      <c r="I819" s="173">
        <v>0</v>
      </c>
      <c r="J819" s="173">
        <v>0.53648068669527893</v>
      </c>
      <c r="K819" s="173">
        <v>0.32188841201716739</v>
      </c>
      <c r="L819" s="173">
        <v>0.32188841201716739</v>
      </c>
      <c r="M819" s="173">
        <v>1.180257510729614</v>
      </c>
      <c r="N819" s="173">
        <v>2.896995708154507</v>
      </c>
      <c r="O819" s="173">
        <v>3.5407725321888419</v>
      </c>
      <c r="P819" s="215">
        <v>55.364806866952776</v>
      </c>
      <c r="Q819" s="173">
        <v>2.0386266094420602</v>
      </c>
      <c r="R819" s="173">
        <v>0.96566523605150223</v>
      </c>
      <c r="S819" s="173">
        <v>0.96566523605150223</v>
      </c>
      <c r="T819" s="173">
        <v>4.6137339055793989</v>
      </c>
      <c r="U819" s="173">
        <v>1.3948497854077251</v>
      </c>
      <c r="V819" s="173">
        <v>4.6137339055793989</v>
      </c>
      <c r="W819" s="173">
        <v>10.72961373390558</v>
      </c>
      <c r="X819" s="173">
        <v>0.64377682403433478</v>
      </c>
      <c r="Y819" s="174">
        <v>9.5493562231759679</v>
      </c>
      <c r="Z819" s="290"/>
    </row>
    <row r="820" spans="2:26" ht="12" customHeight="1" x14ac:dyDescent="0.25">
      <c r="B820" s="189"/>
      <c r="C820" s="213"/>
      <c r="D820" s="214">
        <v>3829</v>
      </c>
      <c r="E820" s="385" t="s">
        <v>5</v>
      </c>
      <c r="F820" s="175">
        <v>2.6116479498563602E-2</v>
      </c>
      <c r="G820" s="175">
        <v>0</v>
      </c>
      <c r="H820" s="175">
        <v>0.130582397492818</v>
      </c>
      <c r="I820" s="175">
        <v>7.8349438495690787E-2</v>
      </c>
      <c r="J820" s="175">
        <v>0.20893183598850881</v>
      </c>
      <c r="K820" s="175">
        <v>0.80961086445547126</v>
      </c>
      <c r="L820" s="175">
        <v>2.6116479498563591E-2</v>
      </c>
      <c r="M820" s="175">
        <v>0.3656307129798903</v>
      </c>
      <c r="N820" s="175">
        <v>3.9697048837816662</v>
      </c>
      <c r="O820" s="175">
        <v>0.65291198746408974</v>
      </c>
      <c r="P820" s="175">
        <v>3.6301906503003392</v>
      </c>
      <c r="Q820" s="215">
        <v>59.127709584747976</v>
      </c>
      <c r="R820" s="175">
        <v>1.5931052494123792</v>
      </c>
      <c r="S820" s="175">
        <v>0.39174719247845391</v>
      </c>
      <c r="T820" s="175">
        <v>6.0590232436667542</v>
      </c>
      <c r="U820" s="175">
        <v>1.227474536432489</v>
      </c>
      <c r="V820" s="175">
        <v>4.4398015147558096</v>
      </c>
      <c r="W820" s="175">
        <v>6.7380517106294073</v>
      </c>
      <c r="X820" s="175">
        <v>0.80961086445547126</v>
      </c>
      <c r="Y820" s="176">
        <v>9.7153303734656564</v>
      </c>
      <c r="Z820" s="290"/>
    </row>
    <row r="821" spans="2:26" ht="12" customHeight="1" x14ac:dyDescent="0.25">
      <c r="B821" s="189"/>
      <c r="C821" s="213"/>
      <c r="D821" s="214">
        <v>1190</v>
      </c>
      <c r="E821" s="385" t="s">
        <v>16</v>
      </c>
      <c r="F821" s="173">
        <v>8.4033613445378144E-2</v>
      </c>
      <c r="G821" s="173">
        <v>0</v>
      </c>
      <c r="H821" s="173">
        <v>0</v>
      </c>
      <c r="I821" s="173">
        <v>0</v>
      </c>
      <c r="J821" s="173">
        <v>8.4033613445378158E-2</v>
      </c>
      <c r="K821" s="173">
        <v>0.16806722689075629</v>
      </c>
      <c r="L821" s="173">
        <v>0</v>
      </c>
      <c r="M821" s="173">
        <v>0.25210084033613439</v>
      </c>
      <c r="N821" s="173">
        <v>0.25210084033613439</v>
      </c>
      <c r="O821" s="173">
        <v>0.42016806722689076</v>
      </c>
      <c r="P821" s="173">
        <v>3.0252100840336142</v>
      </c>
      <c r="Q821" s="173">
        <v>6.3865546218487408</v>
      </c>
      <c r="R821" s="215">
        <v>60.924369747899156</v>
      </c>
      <c r="S821" s="173">
        <v>1.260504201680672</v>
      </c>
      <c r="T821" s="173">
        <v>3.1932773109243704</v>
      </c>
      <c r="U821" s="173">
        <v>1.9327731092436979</v>
      </c>
      <c r="V821" s="173">
        <v>4.3697478991596643</v>
      </c>
      <c r="W821" s="173">
        <v>7.3109243697478981</v>
      </c>
      <c r="X821" s="173">
        <v>0.33613445378151258</v>
      </c>
      <c r="Y821" s="174">
        <v>9.9999999999999982</v>
      </c>
      <c r="Z821" s="290"/>
    </row>
    <row r="822" spans="2:26" ht="12" customHeight="1" x14ac:dyDescent="0.25">
      <c r="B822" s="189"/>
      <c r="C822" s="213"/>
      <c r="D822" s="214">
        <v>458</v>
      </c>
      <c r="E822" s="385" t="s">
        <v>17</v>
      </c>
      <c r="F822" s="175">
        <v>0</v>
      </c>
      <c r="G822" s="175">
        <v>0</v>
      </c>
      <c r="H822" s="175">
        <v>0</v>
      </c>
      <c r="I822" s="175">
        <v>0</v>
      </c>
      <c r="J822" s="175">
        <v>0.65502183406113546</v>
      </c>
      <c r="K822" s="175">
        <v>0</v>
      </c>
      <c r="L822" s="175">
        <v>0</v>
      </c>
      <c r="M822" s="175">
        <v>0</v>
      </c>
      <c r="N822" s="175">
        <v>0.65502183406113534</v>
      </c>
      <c r="O822" s="175">
        <v>0.87336244541484709</v>
      </c>
      <c r="P822" s="175">
        <v>1.0917030567685591</v>
      </c>
      <c r="Q822" s="175">
        <v>2.6200873362445409</v>
      </c>
      <c r="R822" s="175">
        <v>2.4017467248908302</v>
      </c>
      <c r="S822" s="215">
        <v>49.344978165938869</v>
      </c>
      <c r="T822" s="175">
        <v>2.6200873362445423</v>
      </c>
      <c r="U822" s="175">
        <v>4.3668122270742362</v>
      </c>
      <c r="V822" s="175">
        <v>5.6768558951965069</v>
      </c>
      <c r="W822" s="175">
        <v>16.375545851528379</v>
      </c>
      <c r="X822" s="175">
        <v>1.3100436681222711</v>
      </c>
      <c r="Y822" s="176">
        <v>12.00873362445415</v>
      </c>
      <c r="Z822" s="290"/>
    </row>
    <row r="823" spans="2:26" ht="12" customHeight="1" x14ac:dyDescent="0.25">
      <c r="B823" s="189"/>
      <c r="C823" s="213"/>
      <c r="D823" s="214">
        <v>2371</v>
      </c>
      <c r="E823" s="385" t="s">
        <v>6</v>
      </c>
      <c r="F823" s="173">
        <v>8.4352593842260654E-2</v>
      </c>
      <c r="G823" s="173">
        <v>0</v>
      </c>
      <c r="H823" s="173">
        <v>8.4352593842260654E-2</v>
      </c>
      <c r="I823" s="173">
        <v>0</v>
      </c>
      <c r="J823" s="173">
        <v>0.25305778152678188</v>
      </c>
      <c r="K823" s="173">
        <v>0.42176296921130324</v>
      </c>
      <c r="L823" s="173">
        <v>4.217629692113032E-2</v>
      </c>
      <c r="M823" s="173">
        <v>4.217629692113032E-2</v>
      </c>
      <c r="N823" s="173">
        <v>1.012231126107128</v>
      </c>
      <c r="O823" s="173">
        <v>0</v>
      </c>
      <c r="P823" s="173">
        <v>4.217629692113032E-2</v>
      </c>
      <c r="Q823" s="173">
        <v>4.8924504428511169</v>
      </c>
      <c r="R823" s="173">
        <v>0.33741037536904261</v>
      </c>
      <c r="S823" s="173">
        <v>1.8135807676086042</v>
      </c>
      <c r="T823" s="215">
        <v>51.623787431463505</v>
      </c>
      <c r="U823" s="173">
        <v>2.0244622522142559</v>
      </c>
      <c r="V823" s="173">
        <v>10.67060312104597</v>
      </c>
      <c r="W823" s="173">
        <v>14.93040911008014</v>
      </c>
      <c r="X823" s="173">
        <v>1.3496415014761711</v>
      </c>
      <c r="Y823" s="174">
        <v>10.375369042598059</v>
      </c>
      <c r="Z823" s="290"/>
    </row>
    <row r="824" spans="2:26" ht="12" customHeight="1" x14ac:dyDescent="0.25">
      <c r="B824" s="189"/>
      <c r="C824" s="213"/>
      <c r="D824" s="214">
        <v>1668</v>
      </c>
      <c r="E824" s="385" t="s">
        <v>18</v>
      </c>
      <c r="F824" s="175">
        <v>5.9952038369304551E-2</v>
      </c>
      <c r="G824" s="175">
        <v>0</v>
      </c>
      <c r="H824" s="175">
        <v>0</v>
      </c>
      <c r="I824" s="175">
        <v>0</v>
      </c>
      <c r="J824" s="175">
        <v>0</v>
      </c>
      <c r="K824" s="175">
        <v>0</v>
      </c>
      <c r="L824" s="175">
        <v>0</v>
      </c>
      <c r="M824" s="175">
        <v>0</v>
      </c>
      <c r="N824" s="175">
        <v>5.9952038369304565E-2</v>
      </c>
      <c r="O824" s="175">
        <v>0</v>
      </c>
      <c r="P824" s="175">
        <v>0.29976019184652269</v>
      </c>
      <c r="Q824" s="175">
        <v>0.71942446043165476</v>
      </c>
      <c r="R824" s="175">
        <v>0.35971223021582738</v>
      </c>
      <c r="S824" s="175">
        <v>4.6163069544364514</v>
      </c>
      <c r="T824" s="175">
        <v>3.4772182254196626</v>
      </c>
      <c r="U824" s="215">
        <v>63.968824940047966</v>
      </c>
      <c r="V824" s="175">
        <v>3.2374100719424459</v>
      </c>
      <c r="W824" s="175">
        <v>13.249400479616311</v>
      </c>
      <c r="X824" s="175">
        <v>0.35971223021582732</v>
      </c>
      <c r="Y824" s="176">
        <v>9.5923261390887262</v>
      </c>
      <c r="Z824" s="290"/>
    </row>
    <row r="825" spans="2:26" ht="12" customHeight="1" x14ac:dyDescent="0.25">
      <c r="B825" s="189"/>
      <c r="C825" s="220"/>
      <c r="D825" s="221">
        <v>2219</v>
      </c>
      <c r="E825" s="386" t="s">
        <v>21</v>
      </c>
      <c r="F825" s="180">
        <v>9.0130689499774666E-2</v>
      </c>
      <c r="G825" s="180">
        <v>0</v>
      </c>
      <c r="H825" s="180">
        <v>0</v>
      </c>
      <c r="I825" s="180">
        <v>0</v>
      </c>
      <c r="J825" s="180">
        <v>0</v>
      </c>
      <c r="K825" s="180">
        <v>0</v>
      </c>
      <c r="L825" s="180">
        <v>0</v>
      </c>
      <c r="M825" s="180">
        <v>0</v>
      </c>
      <c r="N825" s="180">
        <v>0.31545741324921128</v>
      </c>
      <c r="O825" s="180">
        <v>0</v>
      </c>
      <c r="P825" s="180">
        <v>9.0130689499774666E-2</v>
      </c>
      <c r="Q825" s="180">
        <v>0.90130689499774674</v>
      </c>
      <c r="R825" s="180">
        <v>0</v>
      </c>
      <c r="S825" s="180">
        <v>0.13519603424966201</v>
      </c>
      <c r="T825" s="180">
        <v>4.3262730959891851</v>
      </c>
      <c r="U825" s="180">
        <v>0.58584948174853546</v>
      </c>
      <c r="V825" s="222">
        <v>44.524560612888699</v>
      </c>
      <c r="W825" s="180">
        <v>41.189725101397038</v>
      </c>
      <c r="X825" s="180">
        <v>0.81117620549797198</v>
      </c>
      <c r="Y825" s="181">
        <v>7.0301937809824233</v>
      </c>
      <c r="Z825" s="290"/>
    </row>
    <row r="826" spans="2:26" ht="12" customHeight="1" x14ac:dyDescent="0.25">
      <c r="B826" s="189"/>
      <c r="C826" s="246"/>
      <c r="D826" s="246"/>
      <c r="E826" s="265"/>
      <c r="F826" s="246"/>
      <c r="G826" s="246"/>
      <c r="H826" s="246"/>
      <c r="I826" s="246"/>
      <c r="J826" s="246"/>
      <c r="K826" s="246"/>
      <c r="L826" s="246"/>
      <c r="M826" s="279"/>
      <c r="N826" s="246"/>
      <c r="O826" s="246"/>
      <c r="P826" s="252"/>
      <c r="Q826" s="282"/>
      <c r="R826" s="252"/>
      <c r="S826" s="252"/>
      <c r="T826" s="252"/>
      <c r="U826" s="252"/>
      <c r="V826" s="252"/>
      <c r="W826" s="252"/>
      <c r="X826" s="280"/>
      <c r="Y826" s="280"/>
      <c r="Z826" s="119"/>
    </row>
    <row r="827" spans="2:26" ht="12" customHeight="1" x14ac:dyDescent="0.25">
      <c r="B827" s="189"/>
      <c r="C827" s="246"/>
      <c r="D827" s="246"/>
      <c r="E827" s="265"/>
      <c r="F827" s="246"/>
      <c r="G827" s="246"/>
      <c r="H827" s="246"/>
      <c r="I827" s="246"/>
      <c r="J827" s="246"/>
      <c r="K827" s="246"/>
      <c r="L827" s="246"/>
      <c r="M827" s="279"/>
      <c r="N827" s="246"/>
      <c r="O827" s="246"/>
      <c r="P827" s="252"/>
      <c r="Q827" s="282"/>
      <c r="R827" s="252"/>
      <c r="S827" s="252"/>
      <c r="T827" s="252"/>
      <c r="U827" s="252"/>
      <c r="V827" s="252"/>
      <c r="W827" s="252"/>
      <c r="X827" s="280"/>
      <c r="Y827" s="280"/>
      <c r="Z827" s="119"/>
    </row>
    <row r="828" spans="2:26" ht="16.5" customHeight="1" x14ac:dyDescent="0.25">
      <c r="B828" s="189"/>
      <c r="C828" s="259" t="s">
        <v>246</v>
      </c>
      <c r="D828" s="259"/>
      <c r="E828" s="259"/>
      <c r="F828" s="259"/>
      <c r="G828" s="246"/>
      <c r="H828" s="246"/>
      <c r="I828" s="246"/>
      <c r="J828" s="246"/>
      <c r="K828" s="246"/>
      <c r="L828" s="246"/>
      <c r="M828" s="279"/>
      <c r="N828" s="246"/>
      <c r="O828" s="246"/>
      <c r="P828" s="252"/>
      <c r="Q828" s="252"/>
      <c r="R828" s="252"/>
      <c r="S828" s="252"/>
      <c r="T828" s="252"/>
      <c r="U828" s="252"/>
      <c r="V828" s="252"/>
      <c r="W828" s="252"/>
      <c r="X828" s="252"/>
      <c r="Y828" s="252"/>
      <c r="Z828" s="119"/>
    </row>
    <row r="829" spans="2:26" ht="21" customHeight="1" x14ac:dyDescent="0.25">
      <c r="B829" s="189"/>
      <c r="C829" s="208"/>
      <c r="D829" s="209" t="s">
        <v>86</v>
      </c>
      <c r="E829" s="168" t="s">
        <v>19</v>
      </c>
      <c r="F829" s="169" t="s">
        <v>3</v>
      </c>
      <c r="G829" s="169" t="s">
        <v>9</v>
      </c>
      <c r="H829" s="169" t="s">
        <v>2</v>
      </c>
      <c r="I829" s="169" t="s">
        <v>10</v>
      </c>
      <c r="J829" s="169" t="s">
        <v>11</v>
      </c>
      <c r="K829" s="169" t="s">
        <v>1</v>
      </c>
      <c r="L829" s="169" t="s">
        <v>12</v>
      </c>
      <c r="M829" s="169" t="s">
        <v>13</v>
      </c>
      <c r="N829" s="169" t="s">
        <v>4</v>
      </c>
      <c r="O829" s="169" t="s">
        <v>14</v>
      </c>
      <c r="P829" s="169" t="s">
        <v>15</v>
      </c>
      <c r="Q829" s="169" t="s">
        <v>5</v>
      </c>
      <c r="R829" s="169" t="s">
        <v>16</v>
      </c>
      <c r="S829" s="169" t="s">
        <v>17</v>
      </c>
      <c r="T829" s="169" t="s">
        <v>6</v>
      </c>
      <c r="U829" s="169" t="s">
        <v>18</v>
      </c>
      <c r="V829" s="169" t="s">
        <v>21</v>
      </c>
      <c r="W829" s="169" t="s">
        <v>35</v>
      </c>
      <c r="X829" s="169" t="s">
        <v>34</v>
      </c>
      <c r="Y829" s="170" t="s">
        <v>33</v>
      </c>
      <c r="Z829" s="119"/>
    </row>
    <row r="830" spans="2:26" ht="12" customHeight="1" x14ac:dyDescent="0.25">
      <c r="B830" s="189"/>
      <c r="C830" s="213"/>
      <c r="D830" s="214">
        <v>1389</v>
      </c>
      <c r="E830" s="385" t="s">
        <v>3</v>
      </c>
      <c r="F830" s="215">
        <v>89.200863930885532</v>
      </c>
      <c r="G830" s="173">
        <v>0</v>
      </c>
      <c r="H830" s="173">
        <v>0</v>
      </c>
      <c r="I830" s="173">
        <v>0</v>
      </c>
      <c r="J830" s="173">
        <v>0</v>
      </c>
      <c r="K830" s="173">
        <v>0</v>
      </c>
      <c r="L830" s="173">
        <v>0</v>
      </c>
      <c r="M830" s="173">
        <v>0</v>
      </c>
      <c r="N830" s="173">
        <v>0</v>
      </c>
      <c r="O830" s="173">
        <v>0</v>
      </c>
      <c r="P830" s="173">
        <v>0</v>
      </c>
      <c r="Q830" s="173">
        <v>0</v>
      </c>
      <c r="R830" s="173">
        <v>0</v>
      </c>
      <c r="S830" s="173">
        <v>0</v>
      </c>
      <c r="T830" s="173">
        <v>0</v>
      </c>
      <c r="U830" s="173">
        <v>0</v>
      </c>
      <c r="V830" s="173">
        <v>0</v>
      </c>
      <c r="W830" s="173">
        <v>0</v>
      </c>
      <c r="X830" s="173">
        <v>0.21598272138228938</v>
      </c>
      <c r="Y830" s="174">
        <v>10.58315334773218</v>
      </c>
      <c r="Z830" s="290"/>
    </row>
    <row r="831" spans="2:26" ht="12" customHeight="1" x14ac:dyDescent="0.25">
      <c r="B831" s="189"/>
      <c r="C831" s="213"/>
      <c r="D831" s="214">
        <v>104</v>
      </c>
      <c r="E831" s="385" t="s">
        <v>9</v>
      </c>
      <c r="F831" s="175">
        <v>10.57692307692308</v>
      </c>
      <c r="G831" s="215">
        <v>82.692307692307693</v>
      </c>
      <c r="H831" s="175">
        <v>0</v>
      </c>
      <c r="I831" s="175">
        <v>0</v>
      </c>
      <c r="J831" s="175">
        <v>0</v>
      </c>
      <c r="K831" s="175">
        <v>0</v>
      </c>
      <c r="L831" s="175">
        <v>0</v>
      </c>
      <c r="M831" s="175">
        <v>0</v>
      </c>
      <c r="N831" s="175">
        <v>0</v>
      </c>
      <c r="O831" s="175">
        <v>0</v>
      </c>
      <c r="P831" s="175">
        <v>0</v>
      </c>
      <c r="Q831" s="175">
        <v>0</v>
      </c>
      <c r="R831" s="175">
        <v>0</v>
      </c>
      <c r="S831" s="175">
        <v>0</v>
      </c>
      <c r="T831" s="175">
        <v>0</v>
      </c>
      <c r="U831" s="175">
        <v>0</v>
      </c>
      <c r="V831" s="175">
        <v>0</v>
      </c>
      <c r="W831" s="175">
        <v>0</v>
      </c>
      <c r="X831" s="175">
        <v>0</v>
      </c>
      <c r="Y831" s="176">
        <v>6.7307692307692308</v>
      </c>
      <c r="Z831" s="290"/>
    </row>
    <row r="832" spans="2:26" ht="12" customHeight="1" x14ac:dyDescent="0.25">
      <c r="B832" s="189"/>
      <c r="C832" s="213"/>
      <c r="D832" s="214">
        <v>416</v>
      </c>
      <c r="E832" s="385" t="s">
        <v>2</v>
      </c>
      <c r="F832" s="173">
        <v>1.2019230769230771</v>
      </c>
      <c r="G832" s="173">
        <v>18.99038461538461</v>
      </c>
      <c r="H832" s="215">
        <v>69.230769230769226</v>
      </c>
      <c r="I832" s="173">
        <v>0</v>
      </c>
      <c r="J832" s="173">
        <v>0</v>
      </c>
      <c r="K832" s="173">
        <v>0</v>
      </c>
      <c r="L832" s="173">
        <v>0</v>
      </c>
      <c r="M832" s="173">
        <v>0</v>
      </c>
      <c r="N832" s="173">
        <v>0</v>
      </c>
      <c r="O832" s="173">
        <v>0</v>
      </c>
      <c r="P832" s="173">
        <v>0</v>
      </c>
      <c r="Q832" s="173">
        <v>0</v>
      </c>
      <c r="R832" s="173">
        <v>0</v>
      </c>
      <c r="S832" s="173">
        <v>0</v>
      </c>
      <c r="T832" s="173">
        <v>0</v>
      </c>
      <c r="U832" s="173">
        <v>0</v>
      </c>
      <c r="V832" s="173">
        <v>0</v>
      </c>
      <c r="W832" s="173">
        <v>0</v>
      </c>
      <c r="X832" s="173">
        <v>6.7307692307692308</v>
      </c>
      <c r="Y832" s="174">
        <v>3.8461538461538458</v>
      </c>
      <c r="Z832" s="290"/>
    </row>
    <row r="833" spans="1:27" ht="12" customHeight="1" x14ac:dyDescent="0.25">
      <c r="B833" s="189"/>
      <c r="C833" s="213"/>
      <c r="D833" s="214">
        <v>12</v>
      </c>
      <c r="E833" s="385" t="s">
        <v>10</v>
      </c>
      <c r="F833" s="175">
        <v>0</v>
      </c>
      <c r="G833" s="175">
        <v>8.3333333333333321</v>
      </c>
      <c r="H833" s="175">
        <v>0</v>
      </c>
      <c r="I833" s="215">
        <v>83.333333333333343</v>
      </c>
      <c r="J833" s="175">
        <v>0</v>
      </c>
      <c r="K833" s="175">
        <v>0</v>
      </c>
      <c r="L833" s="175">
        <v>0</v>
      </c>
      <c r="M833" s="175">
        <v>0</v>
      </c>
      <c r="N833" s="175">
        <v>0</v>
      </c>
      <c r="O833" s="175">
        <v>0</v>
      </c>
      <c r="P833" s="175">
        <v>0</v>
      </c>
      <c r="Q833" s="175">
        <v>0</v>
      </c>
      <c r="R833" s="175">
        <v>0</v>
      </c>
      <c r="S833" s="175">
        <v>0</v>
      </c>
      <c r="T833" s="175">
        <v>0</v>
      </c>
      <c r="U833" s="175">
        <v>0</v>
      </c>
      <c r="V833" s="175">
        <v>0</v>
      </c>
      <c r="W833" s="175">
        <v>0</v>
      </c>
      <c r="X833" s="175">
        <v>0</v>
      </c>
      <c r="Y833" s="176">
        <v>8.3333333333333321</v>
      </c>
      <c r="Z833" s="290"/>
    </row>
    <row r="834" spans="1:27" ht="12" customHeight="1" x14ac:dyDescent="0.25">
      <c r="B834" s="189"/>
      <c r="C834" s="213"/>
      <c r="D834" s="214">
        <v>124</v>
      </c>
      <c r="E834" s="385" t="s">
        <v>11</v>
      </c>
      <c r="F834" s="173">
        <v>0</v>
      </c>
      <c r="G834" s="173">
        <v>0.80645161290322576</v>
      </c>
      <c r="H834" s="173">
        <v>0.80645161290322576</v>
      </c>
      <c r="I834" s="173">
        <v>4.032258064516129</v>
      </c>
      <c r="J834" s="215">
        <v>66.935483870967744</v>
      </c>
      <c r="K834" s="173">
        <v>0</v>
      </c>
      <c r="L834" s="173">
        <v>0</v>
      </c>
      <c r="M834" s="173">
        <v>0</v>
      </c>
      <c r="N834" s="173">
        <v>0</v>
      </c>
      <c r="O834" s="173">
        <v>0</v>
      </c>
      <c r="P834" s="173">
        <v>0</v>
      </c>
      <c r="Q834" s="173">
        <v>0</v>
      </c>
      <c r="R834" s="173">
        <v>0</v>
      </c>
      <c r="S834" s="173">
        <v>0</v>
      </c>
      <c r="T834" s="173">
        <v>0</v>
      </c>
      <c r="U834" s="173">
        <v>0</v>
      </c>
      <c r="V834" s="173">
        <v>0</v>
      </c>
      <c r="W834" s="173">
        <v>0</v>
      </c>
      <c r="X834" s="173">
        <v>0</v>
      </c>
      <c r="Y834" s="174">
        <v>27.41935483870968</v>
      </c>
      <c r="Z834" s="290"/>
    </row>
    <row r="835" spans="1:27" ht="12" customHeight="1" x14ac:dyDescent="0.25">
      <c r="B835" s="189"/>
      <c r="C835" s="213"/>
      <c r="D835" s="214">
        <v>264</v>
      </c>
      <c r="E835" s="385" t="s">
        <v>1</v>
      </c>
      <c r="F835" s="175">
        <v>0.75757575757575757</v>
      </c>
      <c r="G835" s="175">
        <v>0</v>
      </c>
      <c r="H835" s="175">
        <v>1.136363636363636</v>
      </c>
      <c r="I835" s="175">
        <v>0.37878787878787878</v>
      </c>
      <c r="J835" s="175">
        <v>20.833333333333329</v>
      </c>
      <c r="K835" s="215">
        <v>65.530303030303031</v>
      </c>
      <c r="L835" s="175">
        <v>0</v>
      </c>
      <c r="M835" s="175">
        <v>0</v>
      </c>
      <c r="N835" s="175">
        <v>0</v>
      </c>
      <c r="O835" s="175">
        <v>0</v>
      </c>
      <c r="P835" s="175">
        <v>0</v>
      </c>
      <c r="Q835" s="175">
        <v>0</v>
      </c>
      <c r="R835" s="175">
        <v>0</v>
      </c>
      <c r="S835" s="175">
        <v>0</v>
      </c>
      <c r="T835" s="175">
        <v>0</v>
      </c>
      <c r="U835" s="175">
        <v>0</v>
      </c>
      <c r="V835" s="175">
        <v>0</v>
      </c>
      <c r="W835" s="175">
        <v>0</v>
      </c>
      <c r="X835" s="175">
        <v>7.9545454545454541</v>
      </c>
      <c r="Y835" s="176">
        <v>3.4090909090909087</v>
      </c>
      <c r="Z835" s="290"/>
    </row>
    <row r="836" spans="1:27" ht="12" customHeight="1" x14ac:dyDescent="0.25">
      <c r="B836" s="189"/>
      <c r="C836" s="213"/>
      <c r="D836" s="214">
        <v>19</v>
      </c>
      <c r="E836" s="385" t="s">
        <v>12</v>
      </c>
      <c r="F836" s="173">
        <v>0</v>
      </c>
      <c r="G836" s="173">
        <v>0</v>
      </c>
      <c r="H836" s="173">
        <v>5.2631578947368416</v>
      </c>
      <c r="I836" s="173">
        <v>5.2631578947368416</v>
      </c>
      <c r="J836" s="173">
        <v>5.2631578947368416</v>
      </c>
      <c r="K836" s="173">
        <v>0</v>
      </c>
      <c r="L836" s="215">
        <v>63.157894736842103</v>
      </c>
      <c r="M836" s="173">
        <v>0</v>
      </c>
      <c r="N836" s="173">
        <v>15.789473684210531</v>
      </c>
      <c r="O836" s="173">
        <v>0</v>
      </c>
      <c r="P836" s="173">
        <v>0</v>
      </c>
      <c r="Q836" s="173">
        <v>0</v>
      </c>
      <c r="R836" s="173">
        <v>0</v>
      </c>
      <c r="S836" s="173">
        <v>0</v>
      </c>
      <c r="T836" s="173">
        <v>0</v>
      </c>
      <c r="U836" s="173">
        <v>0</v>
      </c>
      <c r="V836" s="173">
        <v>0</v>
      </c>
      <c r="W836" s="173">
        <v>0</v>
      </c>
      <c r="X836" s="173">
        <v>0</v>
      </c>
      <c r="Y836" s="174">
        <v>5.2631578947368416</v>
      </c>
      <c r="Z836" s="290"/>
    </row>
    <row r="837" spans="1:27" ht="12" customHeight="1" x14ac:dyDescent="0.25">
      <c r="B837" s="189"/>
      <c r="C837" s="213"/>
      <c r="D837" s="214">
        <v>64</v>
      </c>
      <c r="E837" s="385" t="s">
        <v>13</v>
      </c>
      <c r="F837" s="175">
        <v>0</v>
      </c>
      <c r="G837" s="175">
        <v>0</v>
      </c>
      <c r="H837" s="175">
        <v>0</v>
      </c>
      <c r="I837" s="175">
        <v>0</v>
      </c>
      <c r="J837" s="175">
        <v>0</v>
      </c>
      <c r="K837" s="175">
        <v>3.125</v>
      </c>
      <c r="L837" s="175">
        <v>1.5625</v>
      </c>
      <c r="M837" s="215">
        <v>79.6875</v>
      </c>
      <c r="N837" s="175">
        <v>0</v>
      </c>
      <c r="O837" s="175">
        <v>0</v>
      </c>
      <c r="P837" s="175">
        <v>0</v>
      </c>
      <c r="Q837" s="175">
        <v>0</v>
      </c>
      <c r="R837" s="175">
        <v>0</v>
      </c>
      <c r="S837" s="175">
        <v>0</v>
      </c>
      <c r="T837" s="175">
        <v>0</v>
      </c>
      <c r="U837" s="175">
        <v>0</v>
      </c>
      <c r="V837" s="175">
        <v>0</v>
      </c>
      <c r="W837" s="175">
        <v>0</v>
      </c>
      <c r="X837" s="175">
        <v>0</v>
      </c>
      <c r="Y837" s="176">
        <v>15.625</v>
      </c>
      <c r="Z837" s="290"/>
    </row>
    <row r="838" spans="1:27" ht="12" customHeight="1" x14ac:dyDescent="0.25">
      <c r="B838" s="189"/>
      <c r="C838" s="213"/>
      <c r="D838" s="214">
        <v>116</v>
      </c>
      <c r="E838" s="385" t="s">
        <v>4</v>
      </c>
      <c r="F838" s="173">
        <v>0.86206896551724133</v>
      </c>
      <c r="G838" s="173">
        <v>0</v>
      </c>
      <c r="H838" s="173">
        <v>0</v>
      </c>
      <c r="I838" s="173">
        <v>0.86206896551724133</v>
      </c>
      <c r="J838" s="173">
        <v>1.7241379310344831</v>
      </c>
      <c r="K838" s="173">
        <v>3.4482758620689649</v>
      </c>
      <c r="L838" s="173">
        <v>3.4482758620689649</v>
      </c>
      <c r="M838" s="173">
        <v>25.862068965517238</v>
      </c>
      <c r="N838" s="215">
        <v>31.03448275862069</v>
      </c>
      <c r="O838" s="173">
        <v>0</v>
      </c>
      <c r="P838" s="173">
        <v>0</v>
      </c>
      <c r="Q838" s="173">
        <v>0</v>
      </c>
      <c r="R838" s="173">
        <v>0</v>
      </c>
      <c r="S838" s="173">
        <v>0</v>
      </c>
      <c r="T838" s="173">
        <v>0</v>
      </c>
      <c r="U838" s="173">
        <v>0</v>
      </c>
      <c r="V838" s="173">
        <v>0</v>
      </c>
      <c r="W838" s="173">
        <v>0</v>
      </c>
      <c r="X838" s="173">
        <v>19.827586206896548</v>
      </c>
      <c r="Y838" s="174">
        <v>12.931034482758619</v>
      </c>
      <c r="Z838" s="290"/>
    </row>
    <row r="839" spans="1:27" ht="12" customHeight="1" x14ac:dyDescent="0.25">
      <c r="B839" s="189"/>
      <c r="C839" s="213"/>
      <c r="D839" s="214">
        <v>175</v>
      </c>
      <c r="E839" s="385" t="s">
        <v>14</v>
      </c>
      <c r="F839" s="175">
        <v>0</v>
      </c>
      <c r="G839" s="175">
        <v>0</v>
      </c>
      <c r="H839" s="175">
        <v>0</v>
      </c>
      <c r="I839" s="175">
        <v>0</v>
      </c>
      <c r="J839" s="175">
        <v>0</v>
      </c>
      <c r="K839" s="175">
        <v>0</v>
      </c>
      <c r="L839" s="175">
        <v>0</v>
      </c>
      <c r="M839" s="175">
        <v>7.4285714285714288</v>
      </c>
      <c r="N839" s="175">
        <v>30.857142857142861</v>
      </c>
      <c r="O839" s="215">
        <v>55.428571428571431</v>
      </c>
      <c r="P839" s="175">
        <v>0</v>
      </c>
      <c r="Q839" s="175">
        <v>0</v>
      </c>
      <c r="R839" s="175">
        <v>0</v>
      </c>
      <c r="S839" s="175">
        <v>0</v>
      </c>
      <c r="T839" s="175">
        <v>0</v>
      </c>
      <c r="U839" s="175">
        <v>0</v>
      </c>
      <c r="V839" s="175">
        <v>0</v>
      </c>
      <c r="W839" s="175">
        <v>0</v>
      </c>
      <c r="X839" s="175">
        <v>0</v>
      </c>
      <c r="Y839" s="176">
        <v>6.2857142857142865</v>
      </c>
      <c r="Z839" s="290"/>
    </row>
    <row r="840" spans="1:27" ht="12" customHeight="1" x14ac:dyDescent="0.25">
      <c r="B840" s="189"/>
      <c r="C840" s="213"/>
      <c r="D840" s="214">
        <v>67</v>
      </c>
      <c r="E840" s="385" t="s">
        <v>15</v>
      </c>
      <c r="F840" s="173">
        <v>0</v>
      </c>
      <c r="G840" s="173">
        <v>0</v>
      </c>
      <c r="H840" s="173">
        <v>0</v>
      </c>
      <c r="I840" s="173">
        <v>0</v>
      </c>
      <c r="J840" s="173">
        <v>0</v>
      </c>
      <c r="K840" s="173">
        <v>0</v>
      </c>
      <c r="L840" s="173">
        <v>0</v>
      </c>
      <c r="M840" s="173">
        <v>0</v>
      </c>
      <c r="N840" s="173">
        <v>1.4925373134328359</v>
      </c>
      <c r="O840" s="173">
        <v>5.9701492537313428</v>
      </c>
      <c r="P840" s="215">
        <v>85.074626865671647</v>
      </c>
      <c r="Q840" s="173">
        <v>0</v>
      </c>
      <c r="R840" s="173">
        <v>0</v>
      </c>
      <c r="S840" s="173">
        <v>0</v>
      </c>
      <c r="T840" s="173">
        <v>0</v>
      </c>
      <c r="U840" s="173">
        <v>0</v>
      </c>
      <c r="V840" s="173">
        <v>0</v>
      </c>
      <c r="W840" s="173">
        <v>0</v>
      </c>
      <c r="X840" s="173">
        <v>0</v>
      </c>
      <c r="Y840" s="174">
        <v>7.4626865671641784</v>
      </c>
      <c r="Z840" s="290"/>
    </row>
    <row r="841" spans="1:27" ht="12" customHeight="1" x14ac:dyDescent="0.25">
      <c r="B841" s="189"/>
      <c r="C841" s="213"/>
      <c r="D841" s="214">
        <v>62</v>
      </c>
      <c r="E841" s="385" t="s">
        <v>5</v>
      </c>
      <c r="F841" s="175">
        <v>0</v>
      </c>
      <c r="G841" s="175">
        <v>0</v>
      </c>
      <c r="H841" s="175">
        <v>0</v>
      </c>
      <c r="I841" s="175">
        <v>0</v>
      </c>
      <c r="J841" s="175">
        <v>0</v>
      </c>
      <c r="K841" s="175">
        <v>0</v>
      </c>
      <c r="L841" s="175">
        <v>0</v>
      </c>
      <c r="M841" s="175">
        <v>1.612903225806452</v>
      </c>
      <c r="N841" s="175">
        <v>1.612903225806452</v>
      </c>
      <c r="O841" s="175">
        <v>0</v>
      </c>
      <c r="P841" s="175">
        <v>45.161290322580641</v>
      </c>
      <c r="Q841" s="215">
        <v>40.322580645161288</v>
      </c>
      <c r="R841" s="175">
        <v>0</v>
      </c>
      <c r="S841" s="175">
        <v>0</v>
      </c>
      <c r="T841" s="175">
        <v>0</v>
      </c>
      <c r="U841" s="175">
        <v>0</v>
      </c>
      <c r="V841" s="175">
        <v>0</v>
      </c>
      <c r="W841" s="175">
        <v>0</v>
      </c>
      <c r="X841" s="175">
        <v>9.67741935483871</v>
      </c>
      <c r="Y841" s="176">
        <v>1.612903225806452</v>
      </c>
      <c r="Z841" s="290"/>
    </row>
    <row r="842" spans="1:27" ht="12" customHeight="1" x14ac:dyDescent="0.25">
      <c r="B842" s="189"/>
      <c r="C842" s="213"/>
      <c r="D842" s="214">
        <v>149</v>
      </c>
      <c r="E842" s="385" t="s">
        <v>16</v>
      </c>
      <c r="F842" s="173">
        <v>0</v>
      </c>
      <c r="G842" s="173">
        <v>0</v>
      </c>
      <c r="H842" s="173">
        <v>0</v>
      </c>
      <c r="I842" s="173">
        <v>0</v>
      </c>
      <c r="J842" s="173">
        <v>0</v>
      </c>
      <c r="K842" s="173">
        <v>0</v>
      </c>
      <c r="L842" s="173">
        <v>0</v>
      </c>
      <c r="M842" s="173">
        <v>0</v>
      </c>
      <c r="N842" s="173">
        <v>0</v>
      </c>
      <c r="O842" s="173">
        <v>0</v>
      </c>
      <c r="P842" s="173">
        <v>8.0536912751677843</v>
      </c>
      <c r="Q842" s="173">
        <v>41.61073825503356</v>
      </c>
      <c r="R842" s="215">
        <v>46.308724832214757</v>
      </c>
      <c r="S842" s="173">
        <v>0</v>
      </c>
      <c r="T842" s="173">
        <v>0</v>
      </c>
      <c r="U842" s="173">
        <v>0</v>
      </c>
      <c r="V842" s="173">
        <v>0</v>
      </c>
      <c r="W842" s="173">
        <v>0</v>
      </c>
      <c r="X842" s="173">
        <v>0</v>
      </c>
      <c r="Y842" s="174">
        <v>4.0268456375838912</v>
      </c>
      <c r="Z842" s="290"/>
    </row>
    <row r="843" spans="1:27" ht="12" customHeight="1" x14ac:dyDescent="0.25">
      <c r="B843" s="189"/>
      <c r="C843" s="213"/>
      <c r="D843" s="214">
        <v>42</v>
      </c>
      <c r="E843" s="385" t="s">
        <v>17</v>
      </c>
      <c r="F843" s="175">
        <v>0</v>
      </c>
      <c r="G843" s="175">
        <v>0</v>
      </c>
      <c r="H843" s="175">
        <v>0</v>
      </c>
      <c r="I843" s="175">
        <v>0</v>
      </c>
      <c r="J843" s="175">
        <v>0</v>
      </c>
      <c r="K843" s="175">
        <v>0</v>
      </c>
      <c r="L843" s="175">
        <v>0</v>
      </c>
      <c r="M843" s="175">
        <v>0</v>
      </c>
      <c r="N843" s="175">
        <v>0</v>
      </c>
      <c r="O843" s="175">
        <v>0</v>
      </c>
      <c r="P843" s="175">
        <v>0</v>
      </c>
      <c r="Q843" s="175">
        <v>0</v>
      </c>
      <c r="R843" s="175">
        <v>7.1428571428571423</v>
      </c>
      <c r="S843" s="215">
        <v>83.333333333333343</v>
      </c>
      <c r="T843" s="175">
        <v>0</v>
      </c>
      <c r="U843" s="175">
        <v>0</v>
      </c>
      <c r="V843" s="175">
        <v>0</v>
      </c>
      <c r="W843" s="175">
        <v>0</v>
      </c>
      <c r="X843" s="175">
        <v>0</v>
      </c>
      <c r="Y843" s="176">
        <v>9.5238095238095237</v>
      </c>
      <c r="Z843" s="290"/>
    </row>
    <row r="844" spans="1:27" ht="12" customHeight="1" x14ac:dyDescent="0.25">
      <c r="B844" s="189"/>
      <c r="C844" s="213"/>
      <c r="D844" s="214">
        <v>4</v>
      </c>
      <c r="E844" s="385" t="s">
        <v>6</v>
      </c>
      <c r="F844" s="173">
        <v>0</v>
      </c>
      <c r="G844" s="173">
        <v>0</v>
      </c>
      <c r="H844" s="173">
        <v>0</v>
      </c>
      <c r="I844" s="173">
        <v>0</v>
      </c>
      <c r="J844" s="173">
        <v>0</v>
      </c>
      <c r="K844" s="173">
        <v>0</v>
      </c>
      <c r="L844" s="173">
        <v>0</v>
      </c>
      <c r="M844" s="173">
        <v>0</v>
      </c>
      <c r="N844" s="173">
        <v>0</v>
      </c>
      <c r="O844" s="173">
        <v>0</v>
      </c>
      <c r="P844" s="173">
        <v>0</v>
      </c>
      <c r="Q844" s="173">
        <v>0</v>
      </c>
      <c r="R844" s="173">
        <v>0</v>
      </c>
      <c r="S844" s="173">
        <v>50</v>
      </c>
      <c r="T844" s="215">
        <v>50</v>
      </c>
      <c r="U844" s="173">
        <v>0</v>
      </c>
      <c r="V844" s="173">
        <v>0</v>
      </c>
      <c r="W844" s="173">
        <v>0</v>
      </c>
      <c r="X844" s="173">
        <v>0</v>
      </c>
      <c r="Y844" s="174">
        <v>0</v>
      </c>
      <c r="Z844" s="290"/>
    </row>
    <row r="845" spans="1:27" ht="12" customHeight="1" x14ac:dyDescent="0.25">
      <c r="B845" s="189"/>
      <c r="C845" s="213"/>
      <c r="D845" s="214">
        <v>188</v>
      </c>
      <c r="E845" s="385" t="s">
        <v>18</v>
      </c>
      <c r="F845" s="175">
        <v>0</v>
      </c>
      <c r="G845" s="175">
        <v>0</v>
      </c>
      <c r="H845" s="175">
        <v>0</v>
      </c>
      <c r="I845" s="175">
        <v>0</v>
      </c>
      <c r="J845" s="175">
        <v>0</v>
      </c>
      <c r="K845" s="175">
        <v>0</v>
      </c>
      <c r="L845" s="175">
        <v>0</v>
      </c>
      <c r="M845" s="175">
        <v>0</v>
      </c>
      <c r="N845" s="175">
        <v>0</v>
      </c>
      <c r="O845" s="175">
        <v>0</v>
      </c>
      <c r="P845" s="175">
        <v>0.53191489361702127</v>
      </c>
      <c r="Q845" s="175">
        <v>1.063829787234043</v>
      </c>
      <c r="R845" s="175">
        <v>0</v>
      </c>
      <c r="S845" s="175">
        <v>15.957446808510639</v>
      </c>
      <c r="T845" s="175">
        <v>20.212765957446809</v>
      </c>
      <c r="U845" s="215">
        <v>59.574468085106382</v>
      </c>
      <c r="V845" s="175">
        <v>0</v>
      </c>
      <c r="W845" s="175">
        <v>0</v>
      </c>
      <c r="X845" s="175">
        <v>0</v>
      </c>
      <c r="Y845" s="176">
        <v>2.6595744680851059</v>
      </c>
      <c r="Z845" s="290"/>
    </row>
    <row r="846" spans="1:27" ht="12" customHeight="1" x14ac:dyDescent="0.25">
      <c r="B846" s="189"/>
      <c r="C846" s="220"/>
      <c r="D846" s="221">
        <v>3</v>
      </c>
      <c r="E846" s="386" t="s">
        <v>21</v>
      </c>
      <c r="F846" s="180">
        <v>0</v>
      </c>
      <c r="G846" s="180">
        <v>0</v>
      </c>
      <c r="H846" s="180">
        <v>0</v>
      </c>
      <c r="I846" s="180">
        <v>0</v>
      </c>
      <c r="J846" s="180">
        <v>0</v>
      </c>
      <c r="K846" s="180">
        <v>0</v>
      </c>
      <c r="L846" s="180">
        <v>0</v>
      </c>
      <c r="M846" s="180">
        <v>0</v>
      </c>
      <c r="N846" s="180">
        <v>0</v>
      </c>
      <c r="O846" s="180">
        <v>0</v>
      </c>
      <c r="P846" s="180">
        <v>0</v>
      </c>
      <c r="Q846" s="180">
        <v>0</v>
      </c>
      <c r="R846" s="180">
        <v>0</v>
      </c>
      <c r="S846" s="180">
        <v>0</v>
      </c>
      <c r="T846" s="180">
        <v>0</v>
      </c>
      <c r="U846" s="180">
        <v>66.666666666666657</v>
      </c>
      <c r="V846" s="222">
        <v>33.333333333333329</v>
      </c>
      <c r="W846" s="180">
        <v>0</v>
      </c>
      <c r="X846" s="180">
        <v>0</v>
      </c>
      <c r="Y846" s="181">
        <v>0</v>
      </c>
      <c r="Z846" s="290"/>
    </row>
    <row r="847" spans="1:27" ht="12" customHeight="1" x14ac:dyDescent="0.25">
      <c r="B847" s="189"/>
      <c r="C847" s="246"/>
      <c r="D847" s="246"/>
      <c r="E847" s="265"/>
      <c r="F847" s="246"/>
      <c r="G847" s="246"/>
      <c r="H847" s="246"/>
      <c r="I847" s="246"/>
      <c r="J847" s="246"/>
      <c r="K847" s="246"/>
      <c r="L847" s="246"/>
      <c r="M847" s="279"/>
      <c r="N847" s="246"/>
      <c r="O847" s="246"/>
      <c r="P847" s="252"/>
      <c r="Q847" s="252"/>
      <c r="R847" s="252"/>
      <c r="S847" s="252"/>
      <c r="T847" s="252"/>
      <c r="U847" s="252"/>
      <c r="V847" s="252"/>
      <c r="W847" s="252"/>
      <c r="X847" s="280"/>
      <c r="Y847" s="252"/>
      <c r="Z847" s="119"/>
    </row>
    <row r="848" spans="1:27" s="122" customFormat="1" ht="16.5" customHeight="1" x14ac:dyDescent="0.25">
      <c r="A848" s="42"/>
      <c r="B848" s="189"/>
      <c r="C848" s="259" t="s">
        <v>264</v>
      </c>
      <c r="D848" s="259"/>
      <c r="E848" s="265"/>
      <c r="F848" s="246"/>
      <c r="G848" s="246"/>
      <c r="H848" s="246"/>
      <c r="I848" s="246"/>
      <c r="J848" s="246"/>
      <c r="K848" s="246"/>
      <c r="L848" s="246"/>
      <c r="M848" s="279"/>
      <c r="N848" s="246"/>
      <c r="O848" s="246"/>
      <c r="P848" s="252"/>
      <c r="Q848" s="252"/>
      <c r="R848" s="252"/>
      <c r="S848" s="252"/>
      <c r="T848" s="252"/>
      <c r="U848" s="252"/>
      <c r="V848" s="252"/>
      <c r="W848" s="252"/>
      <c r="X848" s="252"/>
      <c r="Y848" s="252"/>
      <c r="Z848" s="119"/>
      <c r="AA848" s="119"/>
    </row>
    <row r="849" spans="1:27" s="122" customFormat="1" ht="21" customHeight="1" x14ac:dyDescent="0.25">
      <c r="A849" s="42"/>
      <c r="B849" s="189"/>
      <c r="C849" s="208"/>
      <c r="D849" s="209" t="s">
        <v>86</v>
      </c>
      <c r="E849" s="168" t="s">
        <v>19</v>
      </c>
      <c r="F849" s="169" t="s">
        <v>3</v>
      </c>
      <c r="G849" s="169" t="s">
        <v>9</v>
      </c>
      <c r="H849" s="169" t="s">
        <v>2</v>
      </c>
      <c r="I849" s="169" t="s">
        <v>10</v>
      </c>
      <c r="J849" s="169" t="s">
        <v>11</v>
      </c>
      <c r="K849" s="169" t="s">
        <v>1</v>
      </c>
      <c r="L849" s="169" t="s">
        <v>12</v>
      </c>
      <c r="M849" s="169" t="s">
        <v>13</v>
      </c>
      <c r="N849" s="169" t="s">
        <v>4</v>
      </c>
      <c r="O849" s="169" t="s">
        <v>14</v>
      </c>
      <c r="P849" s="169" t="s">
        <v>15</v>
      </c>
      <c r="Q849" s="169" t="s">
        <v>5</v>
      </c>
      <c r="R849" s="169" t="s">
        <v>16</v>
      </c>
      <c r="S849" s="169" t="s">
        <v>17</v>
      </c>
      <c r="T849" s="169" t="s">
        <v>6</v>
      </c>
      <c r="U849" s="169" t="s">
        <v>18</v>
      </c>
      <c r="V849" s="169" t="s">
        <v>21</v>
      </c>
      <c r="W849" s="169" t="s">
        <v>35</v>
      </c>
      <c r="X849" s="169" t="s">
        <v>34</v>
      </c>
      <c r="Y849" s="170" t="s">
        <v>33</v>
      </c>
      <c r="Z849" s="119"/>
      <c r="AA849" s="119"/>
    </row>
    <row r="850" spans="1:27" s="122" customFormat="1" ht="12" customHeight="1" x14ac:dyDescent="0.25">
      <c r="A850" s="42"/>
      <c r="B850" s="189"/>
      <c r="C850" s="213"/>
      <c r="D850" s="214">
        <v>1668</v>
      </c>
      <c r="E850" s="385" t="s">
        <v>3</v>
      </c>
      <c r="F850" s="215">
        <v>41.786570743405285</v>
      </c>
      <c r="G850" s="173">
        <v>0</v>
      </c>
      <c r="H850" s="173">
        <v>0</v>
      </c>
      <c r="I850" s="173">
        <v>0</v>
      </c>
      <c r="J850" s="173">
        <v>0</v>
      </c>
      <c r="K850" s="173">
        <v>0</v>
      </c>
      <c r="L850" s="173">
        <v>0</v>
      </c>
      <c r="M850" s="173">
        <v>0</v>
      </c>
      <c r="N850" s="173">
        <v>0</v>
      </c>
      <c r="O850" s="173">
        <v>0</v>
      </c>
      <c r="P850" s="173">
        <v>0</v>
      </c>
      <c r="Q850" s="173">
        <v>0</v>
      </c>
      <c r="R850" s="173">
        <v>0</v>
      </c>
      <c r="S850" s="173">
        <v>0</v>
      </c>
      <c r="T850" s="173">
        <v>0</v>
      </c>
      <c r="U850" s="173">
        <v>0</v>
      </c>
      <c r="V850" s="173">
        <v>0</v>
      </c>
      <c r="W850" s="173">
        <v>0</v>
      </c>
      <c r="X850" s="173">
        <v>0.23980815347721821</v>
      </c>
      <c r="Y850" s="174">
        <v>57.973621103117502</v>
      </c>
      <c r="Z850" s="290"/>
      <c r="AA850" s="119"/>
    </row>
    <row r="851" spans="1:27" s="122" customFormat="1" ht="12" customHeight="1" x14ac:dyDescent="0.25">
      <c r="A851" s="42"/>
      <c r="B851" s="189"/>
      <c r="C851" s="213"/>
      <c r="D851" s="214">
        <v>27</v>
      </c>
      <c r="E851" s="385" t="s">
        <v>9</v>
      </c>
      <c r="F851" s="175">
        <v>7.4074074074074066</v>
      </c>
      <c r="G851" s="215">
        <v>11.111111111111111</v>
      </c>
      <c r="H851" s="175">
        <v>0</v>
      </c>
      <c r="I851" s="175">
        <v>0</v>
      </c>
      <c r="J851" s="175">
        <v>0</v>
      </c>
      <c r="K851" s="175">
        <v>0</v>
      </c>
      <c r="L851" s="175">
        <v>0</v>
      </c>
      <c r="M851" s="175">
        <v>0</v>
      </c>
      <c r="N851" s="175">
        <v>0</v>
      </c>
      <c r="O851" s="175">
        <v>0</v>
      </c>
      <c r="P851" s="175">
        <v>0</v>
      </c>
      <c r="Q851" s="175">
        <v>0</v>
      </c>
      <c r="R851" s="175">
        <v>0</v>
      </c>
      <c r="S851" s="175">
        <v>0</v>
      </c>
      <c r="T851" s="175">
        <v>0</v>
      </c>
      <c r="U851" s="175">
        <v>0</v>
      </c>
      <c r="V851" s="175">
        <v>0</v>
      </c>
      <c r="W851" s="175">
        <v>0</v>
      </c>
      <c r="X851" s="175">
        <v>0</v>
      </c>
      <c r="Y851" s="176">
        <v>81.481481481481481</v>
      </c>
      <c r="Z851" s="290"/>
      <c r="AA851" s="119"/>
    </row>
    <row r="852" spans="1:27" s="122" customFormat="1" ht="12" customHeight="1" x14ac:dyDescent="0.25">
      <c r="A852" s="42"/>
      <c r="B852" s="189"/>
      <c r="C852" s="213"/>
      <c r="D852" s="214">
        <v>436</v>
      </c>
      <c r="E852" s="385" t="s">
        <v>2</v>
      </c>
      <c r="F852" s="173">
        <v>6.192660550458716</v>
      </c>
      <c r="G852" s="173">
        <v>29.816513761467888</v>
      </c>
      <c r="H852" s="215">
        <v>12.38532110091743</v>
      </c>
      <c r="I852" s="173">
        <v>1.1467889908256879</v>
      </c>
      <c r="J852" s="173">
        <v>0</v>
      </c>
      <c r="K852" s="173">
        <v>0</v>
      </c>
      <c r="L852" s="173">
        <v>0</v>
      </c>
      <c r="M852" s="173">
        <v>0</v>
      </c>
      <c r="N852" s="173">
        <v>0</v>
      </c>
      <c r="O852" s="173">
        <v>0</v>
      </c>
      <c r="P852" s="173">
        <v>0</v>
      </c>
      <c r="Q852" s="173">
        <v>0</v>
      </c>
      <c r="R852" s="173">
        <v>0</v>
      </c>
      <c r="S852" s="173">
        <v>0</v>
      </c>
      <c r="T852" s="173">
        <v>0</v>
      </c>
      <c r="U852" s="173">
        <v>0</v>
      </c>
      <c r="V852" s="173">
        <v>0</v>
      </c>
      <c r="W852" s="173">
        <v>0</v>
      </c>
      <c r="X852" s="173">
        <v>3.4403669724770638</v>
      </c>
      <c r="Y852" s="174">
        <v>47.018348623853214</v>
      </c>
      <c r="Z852" s="290"/>
      <c r="AA852" s="119"/>
    </row>
    <row r="853" spans="1:27" s="122" customFormat="1" ht="12" customHeight="1" x14ac:dyDescent="0.25">
      <c r="A853" s="42"/>
      <c r="B853" s="189"/>
      <c r="C853" s="213"/>
      <c r="D853" s="214">
        <v>7</v>
      </c>
      <c r="E853" s="385" t="s">
        <v>10</v>
      </c>
      <c r="F853" s="175">
        <v>0</v>
      </c>
      <c r="G853" s="175">
        <v>14.285714285714279</v>
      </c>
      <c r="H853" s="175">
        <v>0</v>
      </c>
      <c r="I853" s="215">
        <v>42.857142857142847</v>
      </c>
      <c r="J853" s="175">
        <v>0</v>
      </c>
      <c r="K853" s="175">
        <v>0</v>
      </c>
      <c r="L853" s="175">
        <v>0</v>
      </c>
      <c r="M853" s="175">
        <v>0</v>
      </c>
      <c r="N853" s="175">
        <v>0</v>
      </c>
      <c r="O853" s="175">
        <v>0</v>
      </c>
      <c r="P853" s="175">
        <v>0</v>
      </c>
      <c r="Q853" s="175">
        <v>0</v>
      </c>
      <c r="R853" s="175">
        <v>0</v>
      </c>
      <c r="S853" s="175">
        <v>0</v>
      </c>
      <c r="T853" s="175">
        <v>0</v>
      </c>
      <c r="U853" s="175">
        <v>0</v>
      </c>
      <c r="V853" s="175">
        <v>0</v>
      </c>
      <c r="W853" s="175">
        <v>0</v>
      </c>
      <c r="X853" s="175">
        <v>0</v>
      </c>
      <c r="Y853" s="176">
        <v>42.857142857142847</v>
      </c>
      <c r="Z853" s="290"/>
      <c r="AA853" s="119"/>
    </row>
    <row r="854" spans="1:27" s="122" customFormat="1" ht="12" customHeight="1" x14ac:dyDescent="0.25">
      <c r="A854" s="42"/>
      <c r="B854" s="189"/>
      <c r="C854" s="213"/>
      <c r="D854" s="214">
        <v>38</v>
      </c>
      <c r="E854" s="385" t="s">
        <v>11</v>
      </c>
      <c r="F854" s="173">
        <v>2.6315789473684208</v>
      </c>
      <c r="G854" s="173">
        <v>0</v>
      </c>
      <c r="H854" s="173">
        <v>0</v>
      </c>
      <c r="I854" s="173">
        <v>7.8947368421052628</v>
      </c>
      <c r="J854" s="215">
        <v>18.421052631578949</v>
      </c>
      <c r="K854" s="173">
        <v>0</v>
      </c>
      <c r="L854" s="173">
        <v>0</v>
      </c>
      <c r="M854" s="173">
        <v>0</v>
      </c>
      <c r="N854" s="173">
        <v>0</v>
      </c>
      <c r="O854" s="173">
        <v>0</v>
      </c>
      <c r="P854" s="173">
        <v>0</v>
      </c>
      <c r="Q854" s="173">
        <v>0</v>
      </c>
      <c r="R854" s="173">
        <v>0</v>
      </c>
      <c r="S854" s="173">
        <v>0</v>
      </c>
      <c r="T854" s="173">
        <v>0</v>
      </c>
      <c r="U854" s="173">
        <v>0</v>
      </c>
      <c r="V854" s="173">
        <v>0</v>
      </c>
      <c r="W854" s="173">
        <v>0</v>
      </c>
      <c r="X854" s="173">
        <v>0</v>
      </c>
      <c r="Y854" s="174">
        <v>71.05263157894737</v>
      </c>
      <c r="Z854" s="290"/>
      <c r="AA854" s="119"/>
    </row>
    <row r="855" spans="1:27" s="122" customFormat="1" ht="12" customHeight="1" x14ac:dyDescent="0.25">
      <c r="A855" s="42"/>
      <c r="B855" s="189"/>
      <c r="C855" s="213"/>
      <c r="D855" s="214">
        <v>301</v>
      </c>
      <c r="E855" s="385" t="s">
        <v>1</v>
      </c>
      <c r="F855" s="175">
        <v>0.66445182724252494</v>
      </c>
      <c r="G855" s="175">
        <v>0.33222591362126253</v>
      </c>
      <c r="H855" s="175">
        <v>1.9933554817275749</v>
      </c>
      <c r="I855" s="175">
        <v>0.66445182724252494</v>
      </c>
      <c r="J855" s="175">
        <v>29.900332225913616</v>
      </c>
      <c r="K855" s="215">
        <v>12.29235880398671</v>
      </c>
      <c r="L855" s="175">
        <v>0</v>
      </c>
      <c r="M855" s="175">
        <v>0.33222591362126253</v>
      </c>
      <c r="N855" s="175">
        <v>0</v>
      </c>
      <c r="O855" s="175">
        <v>0</v>
      </c>
      <c r="P855" s="175">
        <v>0</v>
      </c>
      <c r="Q855" s="175">
        <v>0</v>
      </c>
      <c r="R855" s="175">
        <v>0</v>
      </c>
      <c r="S855" s="175">
        <v>0</v>
      </c>
      <c r="T855" s="175">
        <v>0</v>
      </c>
      <c r="U855" s="175">
        <v>0</v>
      </c>
      <c r="V855" s="175">
        <v>0</v>
      </c>
      <c r="W855" s="175">
        <v>0</v>
      </c>
      <c r="X855" s="175">
        <v>10.299003322259139</v>
      </c>
      <c r="Y855" s="176">
        <v>43.521594684385377</v>
      </c>
      <c r="Z855" s="290"/>
      <c r="AA855" s="119"/>
    </row>
    <row r="856" spans="1:27" s="122" customFormat="1" ht="12" customHeight="1" x14ac:dyDescent="0.25">
      <c r="A856" s="42"/>
      <c r="B856" s="189"/>
      <c r="C856" s="213"/>
      <c r="D856" s="214">
        <v>16</v>
      </c>
      <c r="E856" s="385" t="s">
        <v>12</v>
      </c>
      <c r="F856" s="173">
        <v>0</v>
      </c>
      <c r="G856" s="173">
        <v>0</v>
      </c>
      <c r="H856" s="173">
        <v>0</v>
      </c>
      <c r="I856" s="173">
        <v>12.5</v>
      </c>
      <c r="J856" s="173">
        <v>12.5</v>
      </c>
      <c r="K856" s="173">
        <v>12.5</v>
      </c>
      <c r="L856" s="215">
        <v>6.25</v>
      </c>
      <c r="M856" s="173">
        <v>0</v>
      </c>
      <c r="N856" s="173">
        <v>12.5</v>
      </c>
      <c r="O856" s="173">
        <v>0</v>
      </c>
      <c r="P856" s="173">
        <v>0</v>
      </c>
      <c r="Q856" s="173">
        <v>0</v>
      </c>
      <c r="R856" s="173">
        <v>0</v>
      </c>
      <c r="S856" s="173">
        <v>0</v>
      </c>
      <c r="T856" s="173">
        <v>0</v>
      </c>
      <c r="U856" s="173">
        <v>0</v>
      </c>
      <c r="V856" s="173">
        <v>0</v>
      </c>
      <c r="W856" s="173">
        <v>0</v>
      </c>
      <c r="X856" s="173">
        <v>0</v>
      </c>
      <c r="Y856" s="174">
        <v>43.75</v>
      </c>
      <c r="Z856" s="290"/>
      <c r="AA856" s="119"/>
    </row>
    <row r="857" spans="1:27" s="122" customFormat="1" ht="12" customHeight="1" x14ac:dyDescent="0.25">
      <c r="A857" s="42"/>
      <c r="B857" s="189"/>
      <c r="C857" s="213"/>
      <c r="D857" s="214">
        <v>28</v>
      </c>
      <c r="E857" s="385" t="s">
        <v>13</v>
      </c>
      <c r="F857" s="175">
        <v>0</v>
      </c>
      <c r="G857" s="175">
        <v>0</v>
      </c>
      <c r="H857" s="175">
        <v>0</v>
      </c>
      <c r="I857" s="175">
        <v>3.5714285714285712</v>
      </c>
      <c r="J857" s="175">
        <v>7.1428571428571423</v>
      </c>
      <c r="K857" s="175">
        <v>0</v>
      </c>
      <c r="L857" s="175">
        <v>3.5714285714285712</v>
      </c>
      <c r="M857" s="215">
        <v>0</v>
      </c>
      <c r="N857" s="175">
        <v>28.571428571428569</v>
      </c>
      <c r="O857" s="175">
        <v>3.5714285714285712</v>
      </c>
      <c r="P857" s="175">
        <v>0</v>
      </c>
      <c r="Q857" s="175">
        <v>0</v>
      </c>
      <c r="R857" s="175">
        <v>0</v>
      </c>
      <c r="S857" s="175">
        <v>0</v>
      </c>
      <c r="T857" s="175">
        <v>0</v>
      </c>
      <c r="U857" s="175">
        <v>0</v>
      </c>
      <c r="V857" s="175">
        <v>0</v>
      </c>
      <c r="W857" s="175">
        <v>0</v>
      </c>
      <c r="X857" s="175">
        <v>0</v>
      </c>
      <c r="Y857" s="176">
        <v>53.571428571428569</v>
      </c>
      <c r="Z857" s="290"/>
      <c r="AA857" s="119"/>
    </row>
    <row r="858" spans="1:27" s="122" customFormat="1" ht="12" customHeight="1" x14ac:dyDescent="0.25">
      <c r="A858" s="42"/>
      <c r="B858" s="189"/>
      <c r="C858" s="213"/>
      <c r="D858" s="214">
        <v>190</v>
      </c>
      <c r="E858" s="385" t="s">
        <v>4</v>
      </c>
      <c r="F858" s="173">
        <v>0.52631578947368418</v>
      </c>
      <c r="G858" s="173">
        <v>0</v>
      </c>
      <c r="H858" s="173">
        <v>0</v>
      </c>
      <c r="I858" s="173">
        <v>0.52631578947368418</v>
      </c>
      <c r="J858" s="173">
        <v>3.1578947368421049</v>
      </c>
      <c r="K858" s="173">
        <v>3.1578947368421049</v>
      </c>
      <c r="L858" s="173">
        <v>6.3157894736842106</v>
      </c>
      <c r="M858" s="173">
        <v>23.15789473684211</v>
      </c>
      <c r="N858" s="215">
        <v>4.2105263157894743</v>
      </c>
      <c r="O858" s="173">
        <v>5.2631578947368416</v>
      </c>
      <c r="P858" s="173">
        <v>0</v>
      </c>
      <c r="Q858" s="173">
        <v>0</v>
      </c>
      <c r="R858" s="173">
        <v>0</v>
      </c>
      <c r="S858" s="173">
        <v>0</v>
      </c>
      <c r="T858" s="173">
        <v>0</v>
      </c>
      <c r="U858" s="173">
        <v>0</v>
      </c>
      <c r="V858" s="173">
        <v>0</v>
      </c>
      <c r="W858" s="173">
        <v>0</v>
      </c>
      <c r="X858" s="173">
        <v>13.157894736842099</v>
      </c>
      <c r="Y858" s="174">
        <v>40.526315789473685</v>
      </c>
      <c r="Z858" s="290"/>
      <c r="AA858" s="119"/>
    </row>
    <row r="859" spans="1:27" s="122" customFormat="1" ht="12" customHeight="1" x14ac:dyDescent="0.25">
      <c r="A859" s="42"/>
      <c r="B859" s="189"/>
      <c r="C859" s="213"/>
      <c r="D859" s="214">
        <v>108</v>
      </c>
      <c r="E859" s="385" t="s">
        <v>14</v>
      </c>
      <c r="F859" s="175">
        <v>0</v>
      </c>
      <c r="G859" s="175">
        <v>0</v>
      </c>
      <c r="H859" s="175">
        <v>0</v>
      </c>
      <c r="I859" s="175">
        <v>0.92592592592592582</v>
      </c>
      <c r="J859" s="175">
        <v>0</v>
      </c>
      <c r="K859" s="175">
        <v>0</v>
      </c>
      <c r="L859" s="175">
        <v>0</v>
      </c>
      <c r="M859" s="175">
        <v>12.96296296296296</v>
      </c>
      <c r="N859" s="175">
        <v>19.444444444444439</v>
      </c>
      <c r="O859" s="215">
        <v>5.5555555555555554</v>
      </c>
      <c r="P859" s="175">
        <v>0</v>
      </c>
      <c r="Q859" s="175">
        <v>0</v>
      </c>
      <c r="R859" s="175">
        <v>0</v>
      </c>
      <c r="S859" s="175">
        <v>0</v>
      </c>
      <c r="T859" s="175">
        <v>0</v>
      </c>
      <c r="U859" s="175">
        <v>0</v>
      </c>
      <c r="V859" s="175">
        <v>0</v>
      </c>
      <c r="W859" s="175">
        <v>0</v>
      </c>
      <c r="X859" s="175">
        <v>0</v>
      </c>
      <c r="Y859" s="176">
        <v>61.111111111111114</v>
      </c>
      <c r="Z859" s="290"/>
      <c r="AA859" s="119"/>
    </row>
    <row r="860" spans="1:27" s="122" customFormat="1" ht="12" customHeight="1" x14ac:dyDescent="0.25">
      <c r="A860" s="42"/>
      <c r="B860" s="189"/>
      <c r="C860" s="213"/>
      <c r="D860" s="214">
        <v>14</v>
      </c>
      <c r="E860" s="385" t="s">
        <v>15</v>
      </c>
      <c r="F860" s="173">
        <v>0</v>
      </c>
      <c r="G860" s="173">
        <v>0</v>
      </c>
      <c r="H860" s="173">
        <v>7.1428571428571423</v>
      </c>
      <c r="I860" s="173">
        <v>0</v>
      </c>
      <c r="J860" s="173">
        <v>0</v>
      </c>
      <c r="K860" s="173">
        <v>0</v>
      </c>
      <c r="L860" s="173">
        <v>0</v>
      </c>
      <c r="M860" s="173">
        <v>0</v>
      </c>
      <c r="N860" s="173">
        <v>0</v>
      </c>
      <c r="O860" s="173">
        <v>14.285714285714279</v>
      </c>
      <c r="P860" s="215">
        <v>35.714285714285722</v>
      </c>
      <c r="Q860" s="173">
        <v>0</v>
      </c>
      <c r="R860" s="173">
        <v>0</v>
      </c>
      <c r="S860" s="173">
        <v>0</v>
      </c>
      <c r="T860" s="173">
        <v>0</v>
      </c>
      <c r="U860" s="173">
        <v>0</v>
      </c>
      <c r="V860" s="173">
        <v>0</v>
      </c>
      <c r="W860" s="173">
        <v>0</v>
      </c>
      <c r="X860" s="173">
        <v>0</v>
      </c>
      <c r="Y860" s="174">
        <v>42.857142857142847</v>
      </c>
      <c r="Z860" s="290"/>
      <c r="AA860" s="119"/>
    </row>
    <row r="861" spans="1:27" s="122" customFormat="1" ht="12" customHeight="1" x14ac:dyDescent="0.25">
      <c r="A861" s="42"/>
      <c r="B861" s="189"/>
      <c r="C861" s="213"/>
      <c r="D861" s="214">
        <v>165</v>
      </c>
      <c r="E861" s="385" t="s">
        <v>5</v>
      </c>
      <c r="F861" s="175">
        <v>0.60606060606060608</v>
      </c>
      <c r="G861" s="175">
        <v>0</v>
      </c>
      <c r="H861" s="175">
        <v>0</v>
      </c>
      <c r="I861" s="175">
        <v>0</v>
      </c>
      <c r="J861" s="175">
        <v>0</v>
      </c>
      <c r="K861" s="175">
        <v>0</v>
      </c>
      <c r="L861" s="175">
        <v>0</v>
      </c>
      <c r="M861" s="175">
        <v>1.8181818181818181</v>
      </c>
      <c r="N861" s="175">
        <v>1.2121212121212119</v>
      </c>
      <c r="O861" s="175">
        <v>1.8181818181818181</v>
      </c>
      <c r="P861" s="175">
        <v>41.212121212121211</v>
      </c>
      <c r="Q861" s="215">
        <v>12.121212121212119</v>
      </c>
      <c r="R861" s="175">
        <v>1.2121212121212119</v>
      </c>
      <c r="S861" s="175">
        <v>0</v>
      </c>
      <c r="T861" s="175">
        <v>0</v>
      </c>
      <c r="U861" s="175">
        <v>0</v>
      </c>
      <c r="V861" s="175">
        <v>0</v>
      </c>
      <c r="W861" s="175">
        <v>0</v>
      </c>
      <c r="X861" s="175">
        <v>4.8484848484848477</v>
      </c>
      <c r="Y861" s="176">
        <v>35.151515151515149</v>
      </c>
      <c r="Z861" s="290"/>
      <c r="AA861" s="119"/>
    </row>
    <row r="862" spans="1:27" s="122" customFormat="1" ht="12" customHeight="1" x14ac:dyDescent="0.25">
      <c r="A862" s="42"/>
      <c r="B862" s="189"/>
      <c r="C862" s="213"/>
      <c r="D862" s="214">
        <v>81</v>
      </c>
      <c r="E862" s="385" t="s">
        <v>16</v>
      </c>
      <c r="F862" s="173">
        <v>0</v>
      </c>
      <c r="G862" s="173">
        <v>0</v>
      </c>
      <c r="H862" s="173">
        <v>0</v>
      </c>
      <c r="I862" s="173">
        <v>0</v>
      </c>
      <c r="J862" s="173">
        <v>0</v>
      </c>
      <c r="K862" s="173">
        <v>0</v>
      </c>
      <c r="L862" s="173">
        <v>0</v>
      </c>
      <c r="M862" s="173">
        <v>0</v>
      </c>
      <c r="N862" s="173">
        <v>0</v>
      </c>
      <c r="O862" s="173">
        <v>0</v>
      </c>
      <c r="P862" s="173">
        <v>9.8765432098765427</v>
      </c>
      <c r="Q862" s="173">
        <v>28.39506172839506</v>
      </c>
      <c r="R862" s="215">
        <v>18.518518518518519</v>
      </c>
      <c r="S862" s="173">
        <v>1.2345679012345681</v>
      </c>
      <c r="T862" s="173">
        <v>0</v>
      </c>
      <c r="U862" s="173">
        <v>0</v>
      </c>
      <c r="V862" s="173">
        <v>0</v>
      </c>
      <c r="W862" s="173">
        <v>0</v>
      </c>
      <c r="X862" s="173">
        <v>0</v>
      </c>
      <c r="Y862" s="174">
        <v>41.97530864197531</v>
      </c>
      <c r="Z862" s="290"/>
      <c r="AA862" s="119"/>
    </row>
    <row r="863" spans="1:27" s="122" customFormat="1" ht="12" customHeight="1" x14ac:dyDescent="0.25">
      <c r="A863" s="42"/>
      <c r="B863" s="189"/>
      <c r="C863" s="213"/>
      <c r="D863" s="214">
        <v>8</v>
      </c>
      <c r="E863" s="385" t="s">
        <v>17</v>
      </c>
      <c r="F863" s="175">
        <v>0</v>
      </c>
      <c r="G863" s="175">
        <v>0</v>
      </c>
      <c r="H863" s="175">
        <v>0</v>
      </c>
      <c r="I863" s="175">
        <v>0</v>
      </c>
      <c r="J863" s="175">
        <v>0</v>
      </c>
      <c r="K863" s="175">
        <v>0</v>
      </c>
      <c r="L863" s="175">
        <v>0</v>
      </c>
      <c r="M863" s="175">
        <v>0</v>
      </c>
      <c r="N863" s="175">
        <v>0</v>
      </c>
      <c r="O863" s="175">
        <v>0</v>
      </c>
      <c r="P863" s="175">
        <v>0</v>
      </c>
      <c r="Q863" s="175">
        <v>0</v>
      </c>
      <c r="R863" s="175">
        <v>0</v>
      </c>
      <c r="S863" s="215">
        <v>37.5</v>
      </c>
      <c r="T863" s="175">
        <v>0</v>
      </c>
      <c r="U863" s="175">
        <v>0</v>
      </c>
      <c r="V863" s="175">
        <v>0</v>
      </c>
      <c r="W863" s="175">
        <v>0</v>
      </c>
      <c r="X863" s="175">
        <v>0</v>
      </c>
      <c r="Y863" s="176">
        <v>62.5</v>
      </c>
      <c r="Z863" s="290"/>
      <c r="AA863" s="119"/>
    </row>
    <row r="864" spans="1:27" s="122" customFormat="1" ht="12" customHeight="1" x14ac:dyDescent="0.25">
      <c r="A864" s="42"/>
      <c r="B864" s="189"/>
      <c r="C864" s="213"/>
      <c r="D864" s="214">
        <v>25</v>
      </c>
      <c r="E864" s="385" t="s">
        <v>6</v>
      </c>
      <c r="F864" s="173">
        <v>0</v>
      </c>
      <c r="G864" s="173">
        <v>0</v>
      </c>
      <c r="H864" s="173">
        <v>0</v>
      </c>
      <c r="I864" s="173">
        <v>0</v>
      </c>
      <c r="J864" s="173">
        <v>0</v>
      </c>
      <c r="K864" s="173">
        <v>0</v>
      </c>
      <c r="L864" s="173">
        <v>0</v>
      </c>
      <c r="M864" s="173">
        <v>0</v>
      </c>
      <c r="N864" s="173">
        <v>0</v>
      </c>
      <c r="O864" s="173">
        <v>0</v>
      </c>
      <c r="P864" s="173">
        <v>0</v>
      </c>
      <c r="Q864" s="173">
        <v>16</v>
      </c>
      <c r="R864" s="173">
        <v>0</v>
      </c>
      <c r="S864" s="173">
        <v>8</v>
      </c>
      <c r="T864" s="215">
        <v>4</v>
      </c>
      <c r="U864" s="173">
        <v>8</v>
      </c>
      <c r="V864" s="173">
        <v>0</v>
      </c>
      <c r="W864" s="173">
        <v>0</v>
      </c>
      <c r="X864" s="173">
        <v>4</v>
      </c>
      <c r="Y864" s="174">
        <v>60</v>
      </c>
      <c r="Z864" s="290"/>
      <c r="AA864" s="119"/>
    </row>
    <row r="865" spans="1:27" s="122" customFormat="1" ht="12" customHeight="1" x14ac:dyDescent="0.25">
      <c r="A865" s="42"/>
      <c r="B865" s="189"/>
      <c r="C865" s="213"/>
      <c r="D865" s="214">
        <v>192</v>
      </c>
      <c r="E865" s="385" t="s">
        <v>18</v>
      </c>
      <c r="F865" s="175">
        <v>0</v>
      </c>
      <c r="G865" s="175">
        <v>0</v>
      </c>
      <c r="H865" s="175">
        <v>0</v>
      </c>
      <c r="I865" s="175">
        <v>0</v>
      </c>
      <c r="J865" s="175">
        <v>0</v>
      </c>
      <c r="K865" s="175">
        <v>0</v>
      </c>
      <c r="L865" s="175">
        <v>0</v>
      </c>
      <c r="M865" s="175">
        <v>0</v>
      </c>
      <c r="N865" s="175">
        <v>0</v>
      </c>
      <c r="O865" s="175">
        <v>0</v>
      </c>
      <c r="P865" s="175">
        <v>1.041666666666667</v>
      </c>
      <c r="Q865" s="175">
        <v>1.5625</v>
      </c>
      <c r="R865" s="175">
        <v>2.604166666666667</v>
      </c>
      <c r="S865" s="175">
        <v>31.25</v>
      </c>
      <c r="T865" s="175">
        <v>15.104166666666671</v>
      </c>
      <c r="U865" s="215">
        <v>17.708333333333329</v>
      </c>
      <c r="V865" s="175">
        <v>0</v>
      </c>
      <c r="W865" s="175">
        <v>0</v>
      </c>
      <c r="X865" s="175">
        <v>0</v>
      </c>
      <c r="Y865" s="176">
        <v>30.729166666666668</v>
      </c>
      <c r="Z865" s="290"/>
      <c r="AA865" s="119"/>
    </row>
    <row r="866" spans="1:27" s="122" customFormat="1" ht="12" customHeight="1" x14ac:dyDescent="0.25">
      <c r="A866" s="42"/>
      <c r="B866" s="189"/>
      <c r="C866" s="220"/>
      <c r="D866" s="221">
        <v>4</v>
      </c>
      <c r="E866" s="386" t="s">
        <v>21</v>
      </c>
      <c r="F866" s="180">
        <v>0</v>
      </c>
      <c r="G866" s="180">
        <v>0</v>
      </c>
      <c r="H866" s="180">
        <v>0</v>
      </c>
      <c r="I866" s="180">
        <v>0</v>
      </c>
      <c r="J866" s="180">
        <v>0</v>
      </c>
      <c r="K866" s="180">
        <v>0</v>
      </c>
      <c r="L866" s="180">
        <v>0</v>
      </c>
      <c r="M866" s="180">
        <v>0</v>
      </c>
      <c r="N866" s="180">
        <v>0</v>
      </c>
      <c r="O866" s="180">
        <v>0</v>
      </c>
      <c r="P866" s="180">
        <v>25</v>
      </c>
      <c r="Q866" s="180">
        <v>0</v>
      </c>
      <c r="R866" s="180">
        <v>0</v>
      </c>
      <c r="S866" s="180">
        <v>0</v>
      </c>
      <c r="T866" s="180">
        <v>0</v>
      </c>
      <c r="U866" s="180">
        <v>50</v>
      </c>
      <c r="V866" s="222">
        <v>25</v>
      </c>
      <c r="W866" s="180">
        <v>0</v>
      </c>
      <c r="X866" s="180">
        <v>0</v>
      </c>
      <c r="Y866" s="181">
        <v>0</v>
      </c>
      <c r="Z866" s="290"/>
      <c r="AA866" s="119"/>
    </row>
    <row r="867" spans="1:27" s="122" customFormat="1" ht="12" customHeight="1" x14ac:dyDescent="0.25">
      <c r="A867" s="42"/>
      <c r="B867" s="189"/>
      <c r="C867" s="269"/>
      <c r="D867" s="269"/>
      <c r="E867" s="265"/>
      <c r="F867" s="246"/>
      <c r="G867" s="246"/>
      <c r="H867" s="246"/>
      <c r="I867" s="246"/>
      <c r="J867" s="246"/>
      <c r="K867" s="246"/>
      <c r="L867" s="246"/>
      <c r="M867" s="279"/>
      <c r="N867" s="246"/>
      <c r="O867" s="246"/>
      <c r="P867" s="252"/>
      <c r="Q867" s="252"/>
      <c r="R867" s="252"/>
      <c r="S867" s="252"/>
      <c r="T867" s="252"/>
      <c r="U867" s="252"/>
      <c r="V867" s="252"/>
      <c r="W867" s="252"/>
      <c r="X867" s="252"/>
      <c r="Y867" s="252"/>
      <c r="Z867" s="119"/>
      <c r="AA867" s="119"/>
    </row>
    <row r="868" spans="1:27" s="122" customFormat="1" ht="16.5" customHeight="1" x14ac:dyDescent="0.25">
      <c r="A868" s="42"/>
      <c r="B868" s="189"/>
      <c r="C868" s="259" t="s">
        <v>265</v>
      </c>
      <c r="D868" s="259"/>
      <c r="E868" s="265"/>
      <c r="F868" s="246"/>
      <c r="G868" s="246"/>
      <c r="H868" s="246"/>
      <c r="I868" s="246"/>
      <c r="J868" s="246"/>
      <c r="K868" s="246"/>
      <c r="L868" s="246"/>
      <c r="M868" s="279"/>
      <c r="N868" s="246"/>
      <c r="O868" s="246"/>
      <c r="P868" s="252"/>
      <c r="Q868" s="252"/>
      <c r="R868" s="252"/>
      <c r="S868" s="252"/>
      <c r="T868" s="252"/>
      <c r="U868" s="252"/>
      <c r="V868" s="252"/>
      <c r="W868" s="252"/>
      <c r="X868" s="252"/>
      <c r="Y868" s="252"/>
      <c r="Z868" s="119"/>
      <c r="AA868" s="119"/>
    </row>
    <row r="869" spans="1:27" s="122" customFormat="1" ht="21" customHeight="1" x14ac:dyDescent="0.25">
      <c r="A869" s="42"/>
      <c r="B869" s="189"/>
      <c r="C869" s="208"/>
      <c r="D869" s="209" t="s">
        <v>86</v>
      </c>
      <c r="E869" s="168" t="s">
        <v>19</v>
      </c>
      <c r="F869" s="169" t="s">
        <v>3</v>
      </c>
      <c r="G869" s="169" t="s">
        <v>9</v>
      </c>
      <c r="H869" s="169" t="s">
        <v>2</v>
      </c>
      <c r="I869" s="169" t="s">
        <v>10</v>
      </c>
      <c r="J869" s="169" t="s">
        <v>11</v>
      </c>
      <c r="K869" s="169" t="s">
        <v>1</v>
      </c>
      <c r="L869" s="169" t="s">
        <v>12</v>
      </c>
      <c r="M869" s="169" t="s">
        <v>13</v>
      </c>
      <c r="N869" s="169" t="s">
        <v>4</v>
      </c>
      <c r="O869" s="169" t="s">
        <v>14</v>
      </c>
      <c r="P869" s="169" t="s">
        <v>15</v>
      </c>
      <c r="Q869" s="169" t="s">
        <v>5</v>
      </c>
      <c r="R869" s="169" t="s">
        <v>16</v>
      </c>
      <c r="S869" s="169" t="s">
        <v>17</v>
      </c>
      <c r="T869" s="169" t="s">
        <v>6</v>
      </c>
      <c r="U869" s="169" t="s">
        <v>18</v>
      </c>
      <c r="V869" s="169" t="s">
        <v>21</v>
      </c>
      <c r="W869" s="169" t="s">
        <v>35</v>
      </c>
      <c r="X869" s="169" t="s">
        <v>34</v>
      </c>
      <c r="Y869" s="170" t="s">
        <v>33</v>
      </c>
      <c r="Z869" s="119"/>
      <c r="AA869" s="119"/>
    </row>
    <row r="870" spans="1:27" s="122" customFormat="1" ht="12" customHeight="1" x14ac:dyDescent="0.25">
      <c r="A870" s="42"/>
      <c r="B870" s="189"/>
      <c r="C870" s="213"/>
      <c r="D870" s="214">
        <v>869</v>
      </c>
      <c r="E870" s="385" t="s">
        <v>3</v>
      </c>
      <c r="F870" s="215">
        <v>10.817031070195631</v>
      </c>
      <c r="G870" s="173">
        <v>0</v>
      </c>
      <c r="H870" s="173">
        <v>0</v>
      </c>
      <c r="I870" s="173">
        <v>0</v>
      </c>
      <c r="J870" s="173">
        <v>0</v>
      </c>
      <c r="K870" s="173">
        <v>0</v>
      </c>
      <c r="L870" s="173">
        <v>0</v>
      </c>
      <c r="M870" s="173">
        <v>0</v>
      </c>
      <c r="N870" s="173">
        <v>0</v>
      </c>
      <c r="O870" s="173">
        <v>0</v>
      </c>
      <c r="P870" s="173">
        <v>0</v>
      </c>
      <c r="Q870" s="173">
        <v>0</v>
      </c>
      <c r="R870" s="173">
        <v>0</v>
      </c>
      <c r="S870" s="173">
        <v>0</v>
      </c>
      <c r="T870" s="173">
        <v>0</v>
      </c>
      <c r="U870" s="173">
        <v>0</v>
      </c>
      <c r="V870" s="173">
        <v>0</v>
      </c>
      <c r="W870" s="173">
        <v>0</v>
      </c>
      <c r="X870" s="173">
        <v>0.34522439585730719</v>
      </c>
      <c r="Y870" s="174">
        <v>88.83774453394706</v>
      </c>
      <c r="Z870" s="290"/>
      <c r="AA870" s="119"/>
    </row>
    <row r="871" spans="1:27" s="122" customFormat="1" ht="12" customHeight="1" x14ac:dyDescent="0.25">
      <c r="A871" s="42"/>
      <c r="B871" s="189"/>
      <c r="C871" s="213"/>
      <c r="D871" s="214">
        <v>23</v>
      </c>
      <c r="E871" s="385" t="s">
        <v>9</v>
      </c>
      <c r="F871" s="175">
        <v>13.043478260869559</v>
      </c>
      <c r="G871" s="215">
        <v>0</v>
      </c>
      <c r="H871" s="175">
        <v>0</v>
      </c>
      <c r="I871" s="175">
        <v>0</v>
      </c>
      <c r="J871" s="175">
        <v>0</v>
      </c>
      <c r="K871" s="175">
        <v>0</v>
      </c>
      <c r="L871" s="175">
        <v>0</v>
      </c>
      <c r="M871" s="175">
        <v>0</v>
      </c>
      <c r="N871" s="175">
        <v>0</v>
      </c>
      <c r="O871" s="175">
        <v>0</v>
      </c>
      <c r="P871" s="175">
        <v>0</v>
      </c>
      <c r="Q871" s="175">
        <v>0</v>
      </c>
      <c r="R871" s="175">
        <v>0</v>
      </c>
      <c r="S871" s="175">
        <v>0</v>
      </c>
      <c r="T871" s="175">
        <v>0</v>
      </c>
      <c r="U871" s="175">
        <v>0</v>
      </c>
      <c r="V871" s="175">
        <v>0</v>
      </c>
      <c r="W871" s="175">
        <v>0</v>
      </c>
      <c r="X871" s="175">
        <v>0</v>
      </c>
      <c r="Y871" s="176">
        <v>86.956521739130437</v>
      </c>
      <c r="Z871" s="290"/>
      <c r="AA871" s="119"/>
    </row>
    <row r="872" spans="1:27" s="122" customFormat="1" ht="12" customHeight="1" x14ac:dyDescent="0.25">
      <c r="A872" s="42"/>
      <c r="B872" s="189"/>
      <c r="C872" s="213"/>
      <c r="D872" s="214">
        <v>194</v>
      </c>
      <c r="E872" s="385" t="s">
        <v>2</v>
      </c>
      <c r="F872" s="173">
        <v>7.216494845360824</v>
      </c>
      <c r="G872" s="173">
        <v>10.309278350515461</v>
      </c>
      <c r="H872" s="215">
        <v>0.51546391752577314</v>
      </c>
      <c r="I872" s="173">
        <v>2.5773195876288657</v>
      </c>
      <c r="J872" s="173">
        <v>0</v>
      </c>
      <c r="K872" s="173">
        <v>0</v>
      </c>
      <c r="L872" s="173">
        <v>0</v>
      </c>
      <c r="M872" s="173">
        <v>0</v>
      </c>
      <c r="N872" s="173">
        <v>0</v>
      </c>
      <c r="O872" s="173">
        <v>0</v>
      </c>
      <c r="P872" s="173">
        <v>0</v>
      </c>
      <c r="Q872" s="173">
        <v>0</v>
      </c>
      <c r="R872" s="173">
        <v>0</v>
      </c>
      <c r="S872" s="173">
        <v>0</v>
      </c>
      <c r="T872" s="173">
        <v>0</v>
      </c>
      <c r="U872" s="173">
        <v>0</v>
      </c>
      <c r="V872" s="173">
        <v>0</v>
      </c>
      <c r="W872" s="173">
        <v>0</v>
      </c>
      <c r="X872" s="173">
        <v>3.0927835051546388</v>
      </c>
      <c r="Y872" s="174">
        <v>76.288659793814432</v>
      </c>
      <c r="Z872" s="290"/>
      <c r="AA872" s="119"/>
    </row>
    <row r="873" spans="1:27" s="122" customFormat="1" ht="12" customHeight="1" x14ac:dyDescent="0.25">
      <c r="A873" s="42"/>
      <c r="B873" s="189"/>
      <c r="C873" s="213"/>
      <c r="D873" s="214">
        <v>4</v>
      </c>
      <c r="E873" s="385" t="s">
        <v>10</v>
      </c>
      <c r="F873" s="175">
        <v>0</v>
      </c>
      <c r="G873" s="175">
        <v>0</v>
      </c>
      <c r="H873" s="175">
        <v>0</v>
      </c>
      <c r="I873" s="215">
        <v>25</v>
      </c>
      <c r="J873" s="175">
        <v>0</v>
      </c>
      <c r="K873" s="175">
        <v>0</v>
      </c>
      <c r="L873" s="175">
        <v>0</v>
      </c>
      <c r="M873" s="175">
        <v>0</v>
      </c>
      <c r="N873" s="175">
        <v>0</v>
      </c>
      <c r="O873" s="175">
        <v>0</v>
      </c>
      <c r="P873" s="175">
        <v>0</v>
      </c>
      <c r="Q873" s="175">
        <v>0</v>
      </c>
      <c r="R873" s="175">
        <v>0</v>
      </c>
      <c r="S873" s="175">
        <v>0</v>
      </c>
      <c r="T873" s="175">
        <v>0</v>
      </c>
      <c r="U873" s="175">
        <v>0</v>
      </c>
      <c r="V873" s="175">
        <v>0</v>
      </c>
      <c r="W873" s="175">
        <v>0</v>
      </c>
      <c r="X873" s="175">
        <v>0</v>
      </c>
      <c r="Y873" s="176">
        <v>75</v>
      </c>
      <c r="Z873" s="290"/>
      <c r="AA873" s="119"/>
    </row>
    <row r="874" spans="1:27" s="122" customFormat="1" ht="12" customHeight="1" x14ac:dyDescent="0.25">
      <c r="A874" s="42"/>
      <c r="B874" s="189"/>
      <c r="C874" s="213"/>
      <c r="D874" s="214">
        <v>30</v>
      </c>
      <c r="E874" s="385" t="s">
        <v>11</v>
      </c>
      <c r="F874" s="173">
        <v>3.3333333333333335</v>
      </c>
      <c r="G874" s="173">
        <v>0</v>
      </c>
      <c r="H874" s="173">
        <v>0</v>
      </c>
      <c r="I874" s="173">
        <v>10</v>
      </c>
      <c r="J874" s="215">
        <v>0</v>
      </c>
      <c r="K874" s="173">
        <v>0</v>
      </c>
      <c r="L874" s="173">
        <v>0</v>
      </c>
      <c r="M874" s="173">
        <v>0</v>
      </c>
      <c r="N874" s="173">
        <v>0</v>
      </c>
      <c r="O874" s="173">
        <v>0</v>
      </c>
      <c r="P874" s="173">
        <v>0</v>
      </c>
      <c r="Q874" s="173">
        <v>0</v>
      </c>
      <c r="R874" s="173">
        <v>0</v>
      </c>
      <c r="S874" s="173">
        <v>0</v>
      </c>
      <c r="T874" s="173">
        <v>0</v>
      </c>
      <c r="U874" s="173">
        <v>0</v>
      </c>
      <c r="V874" s="173">
        <v>0</v>
      </c>
      <c r="W874" s="173">
        <v>0</v>
      </c>
      <c r="X874" s="173">
        <v>3.3333333333333335</v>
      </c>
      <c r="Y874" s="174">
        <v>83.333333333333343</v>
      </c>
      <c r="Z874" s="290"/>
      <c r="AA874" s="119"/>
    </row>
    <row r="875" spans="1:27" s="122" customFormat="1" ht="12" customHeight="1" x14ac:dyDescent="0.25">
      <c r="A875" s="42"/>
      <c r="B875" s="189"/>
      <c r="C875" s="213"/>
      <c r="D875" s="214">
        <v>180</v>
      </c>
      <c r="E875" s="385" t="s">
        <v>1</v>
      </c>
      <c r="F875" s="175">
        <v>0.55555555555555558</v>
      </c>
      <c r="G875" s="175">
        <v>0.55555555555555558</v>
      </c>
      <c r="H875" s="175">
        <v>2.7777777777777781</v>
      </c>
      <c r="I875" s="175">
        <v>1.1111111111111109</v>
      </c>
      <c r="J875" s="175">
        <v>9.4444444444444446</v>
      </c>
      <c r="K875" s="215">
        <v>1.1111111111111109</v>
      </c>
      <c r="L875" s="175">
        <v>0</v>
      </c>
      <c r="M875" s="175">
        <v>0</v>
      </c>
      <c r="N875" s="175">
        <v>0</v>
      </c>
      <c r="O875" s="175">
        <v>0</v>
      </c>
      <c r="P875" s="175">
        <v>0</v>
      </c>
      <c r="Q875" s="175">
        <v>0</v>
      </c>
      <c r="R875" s="175">
        <v>0</v>
      </c>
      <c r="S875" s="175">
        <v>0</v>
      </c>
      <c r="T875" s="175">
        <v>0</v>
      </c>
      <c r="U875" s="175">
        <v>0</v>
      </c>
      <c r="V875" s="175">
        <v>0</v>
      </c>
      <c r="W875" s="175">
        <v>0</v>
      </c>
      <c r="X875" s="175">
        <v>15</v>
      </c>
      <c r="Y875" s="176">
        <v>69.444444444444443</v>
      </c>
      <c r="Z875" s="290"/>
      <c r="AA875" s="119"/>
    </row>
    <row r="876" spans="1:27" s="122" customFormat="1" ht="12" customHeight="1" x14ac:dyDescent="0.25">
      <c r="A876" s="42"/>
      <c r="B876" s="189"/>
      <c r="C876" s="213"/>
      <c r="D876" s="214">
        <v>19</v>
      </c>
      <c r="E876" s="385" t="s">
        <v>12</v>
      </c>
      <c r="F876" s="173">
        <v>0</v>
      </c>
      <c r="G876" s="173">
        <v>0</v>
      </c>
      <c r="H876" s="173">
        <v>0</v>
      </c>
      <c r="I876" s="173">
        <v>5.2631578947368416</v>
      </c>
      <c r="J876" s="173">
        <v>0</v>
      </c>
      <c r="K876" s="173">
        <v>0</v>
      </c>
      <c r="L876" s="215">
        <v>5.2631578947368416</v>
      </c>
      <c r="M876" s="173">
        <v>0</v>
      </c>
      <c r="N876" s="173">
        <v>10.52631578947368</v>
      </c>
      <c r="O876" s="173">
        <v>0</v>
      </c>
      <c r="P876" s="173">
        <v>0</v>
      </c>
      <c r="Q876" s="173">
        <v>0</v>
      </c>
      <c r="R876" s="173">
        <v>0</v>
      </c>
      <c r="S876" s="173">
        <v>0</v>
      </c>
      <c r="T876" s="173">
        <v>0</v>
      </c>
      <c r="U876" s="173">
        <v>0</v>
      </c>
      <c r="V876" s="173">
        <v>0</v>
      </c>
      <c r="W876" s="173">
        <v>0</v>
      </c>
      <c r="X876" s="173">
        <v>10.52631578947368</v>
      </c>
      <c r="Y876" s="174">
        <v>68.421052631578945</v>
      </c>
      <c r="Z876" s="290"/>
      <c r="AA876" s="119"/>
    </row>
    <row r="877" spans="1:27" s="122" customFormat="1" ht="12" customHeight="1" x14ac:dyDescent="0.25">
      <c r="A877" s="42"/>
      <c r="B877" s="189"/>
      <c r="C877" s="213"/>
      <c r="D877" s="214">
        <v>38</v>
      </c>
      <c r="E877" s="385" t="s">
        <v>13</v>
      </c>
      <c r="F877" s="175">
        <v>0</v>
      </c>
      <c r="G877" s="175">
        <v>0</v>
      </c>
      <c r="H877" s="175">
        <v>0</v>
      </c>
      <c r="I877" s="175">
        <v>5.2631578947368416</v>
      </c>
      <c r="J877" s="175">
        <v>2.6315789473684208</v>
      </c>
      <c r="K877" s="175">
        <v>0</v>
      </c>
      <c r="L877" s="175">
        <v>0</v>
      </c>
      <c r="M877" s="215">
        <v>0</v>
      </c>
      <c r="N877" s="175">
        <v>15.789473684210531</v>
      </c>
      <c r="O877" s="175">
        <v>5.2631578947368416</v>
      </c>
      <c r="P877" s="175">
        <v>0</v>
      </c>
      <c r="Q877" s="175">
        <v>0</v>
      </c>
      <c r="R877" s="175">
        <v>0</v>
      </c>
      <c r="S877" s="175">
        <v>0</v>
      </c>
      <c r="T877" s="175">
        <v>0</v>
      </c>
      <c r="U877" s="175">
        <v>0</v>
      </c>
      <c r="V877" s="175">
        <v>0</v>
      </c>
      <c r="W877" s="175">
        <v>0</v>
      </c>
      <c r="X877" s="175">
        <v>2.6315789473684208</v>
      </c>
      <c r="Y877" s="176">
        <v>68.421052631578945</v>
      </c>
      <c r="Z877" s="290"/>
      <c r="AA877" s="119"/>
    </row>
    <row r="878" spans="1:27" s="122" customFormat="1" ht="12" customHeight="1" x14ac:dyDescent="0.25">
      <c r="A878" s="42"/>
      <c r="B878" s="189"/>
      <c r="C878" s="213"/>
      <c r="D878" s="214">
        <v>153</v>
      </c>
      <c r="E878" s="385" t="s">
        <v>4</v>
      </c>
      <c r="F878" s="173">
        <v>0.65359477124183007</v>
      </c>
      <c r="G878" s="173">
        <v>0</v>
      </c>
      <c r="H878" s="173">
        <v>2.6143790849673199</v>
      </c>
      <c r="I878" s="173">
        <v>0</v>
      </c>
      <c r="J878" s="173">
        <v>4.5751633986928102</v>
      </c>
      <c r="K878" s="173">
        <v>0</v>
      </c>
      <c r="L878" s="173">
        <v>3.9215686274509802</v>
      </c>
      <c r="M878" s="173">
        <v>6.5359477124183014</v>
      </c>
      <c r="N878" s="215">
        <v>1.3071895424836599</v>
      </c>
      <c r="O878" s="173">
        <v>1.9607843137254901</v>
      </c>
      <c r="P878" s="173">
        <v>0</v>
      </c>
      <c r="Q878" s="173">
        <v>0</v>
      </c>
      <c r="R878" s="173">
        <v>0</v>
      </c>
      <c r="S878" s="173">
        <v>0</v>
      </c>
      <c r="T878" s="173">
        <v>0</v>
      </c>
      <c r="U878" s="173">
        <v>0</v>
      </c>
      <c r="V878" s="173">
        <v>0</v>
      </c>
      <c r="W878" s="173">
        <v>0</v>
      </c>
      <c r="X878" s="173">
        <v>20.915032679738559</v>
      </c>
      <c r="Y878" s="174">
        <v>57.51633986928104</v>
      </c>
      <c r="Z878" s="290"/>
      <c r="AA878" s="119"/>
    </row>
    <row r="879" spans="1:27" s="122" customFormat="1" ht="12" customHeight="1" x14ac:dyDescent="0.25">
      <c r="A879" s="42"/>
      <c r="B879" s="189"/>
      <c r="C879" s="213"/>
      <c r="D879" s="214">
        <v>23</v>
      </c>
      <c r="E879" s="385" t="s">
        <v>14</v>
      </c>
      <c r="F879" s="175">
        <v>0</v>
      </c>
      <c r="G879" s="175">
        <v>0</v>
      </c>
      <c r="H879" s="175">
        <v>0</v>
      </c>
      <c r="I879" s="175">
        <v>0</v>
      </c>
      <c r="J879" s="175">
        <v>0</v>
      </c>
      <c r="K879" s="175">
        <v>0</v>
      </c>
      <c r="L879" s="175">
        <v>0</v>
      </c>
      <c r="M879" s="175">
        <v>4.3478260869565224</v>
      </c>
      <c r="N879" s="175">
        <v>4.3478260869565224</v>
      </c>
      <c r="O879" s="215">
        <v>4.3478260869565224</v>
      </c>
      <c r="P879" s="175">
        <v>8.695652173913043</v>
      </c>
      <c r="Q879" s="175">
        <v>0</v>
      </c>
      <c r="R879" s="175">
        <v>0</v>
      </c>
      <c r="S879" s="175">
        <v>0</v>
      </c>
      <c r="T879" s="175">
        <v>0</v>
      </c>
      <c r="U879" s="175">
        <v>0</v>
      </c>
      <c r="V879" s="175">
        <v>0</v>
      </c>
      <c r="W879" s="175">
        <v>0</v>
      </c>
      <c r="X879" s="175">
        <v>0</v>
      </c>
      <c r="Y879" s="176">
        <v>78.260869565217391</v>
      </c>
      <c r="Z879" s="290"/>
      <c r="AA879" s="119"/>
    </row>
    <row r="880" spans="1:27" s="122" customFormat="1" ht="12" customHeight="1" x14ac:dyDescent="0.25">
      <c r="A880" s="42"/>
      <c r="B880" s="189"/>
      <c r="C880" s="213"/>
      <c r="D880" s="214">
        <v>27</v>
      </c>
      <c r="E880" s="385" t="s">
        <v>15</v>
      </c>
      <c r="F880" s="173">
        <v>0</v>
      </c>
      <c r="G880" s="173">
        <v>0</v>
      </c>
      <c r="H880" s="173">
        <v>0</v>
      </c>
      <c r="I880" s="173">
        <v>0</v>
      </c>
      <c r="J880" s="173">
        <v>3.7037037037037028</v>
      </c>
      <c r="K880" s="173">
        <v>3.7037037037037028</v>
      </c>
      <c r="L880" s="173">
        <v>0</v>
      </c>
      <c r="M880" s="173">
        <v>0</v>
      </c>
      <c r="N880" s="173">
        <v>0</v>
      </c>
      <c r="O880" s="173">
        <v>3.7037037037037028</v>
      </c>
      <c r="P880" s="215">
        <v>7.4074074074074066</v>
      </c>
      <c r="Q880" s="173">
        <v>0</v>
      </c>
      <c r="R880" s="173">
        <v>0</v>
      </c>
      <c r="S880" s="173">
        <v>3.7037037037037028</v>
      </c>
      <c r="T880" s="173">
        <v>0</v>
      </c>
      <c r="U880" s="173">
        <v>0</v>
      </c>
      <c r="V880" s="173">
        <v>0</v>
      </c>
      <c r="W880" s="173">
        <v>0</v>
      </c>
      <c r="X880" s="173">
        <v>3.7037037037037028</v>
      </c>
      <c r="Y880" s="174">
        <v>74.074074074074076</v>
      </c>
      <c r="Z880" s="290"/>
      <c r="AA880" s="119"/>
    </row>
    <row r="881" spans="1:27" s="122" customFormat="1" ht="12" customHeight="1" x14ac:dyDescent="0.25">
      <c r="A881" s="42"/>
      <c r="B881" s="189"/>
      <c r="C881" s="213"/>
      <c r="D881" s="214">
        <v>131</v>
      </c>
      <c r="E881" s="385" t="s">
        <v>5</v>
      </c>
      <c r="F881" s="175">
        <v>0</v>
      </c>
      <c r="G881" s="175">
        <v>0</v>
      </c>
      <c r="H881" s="175">
        <v>0</v>
      </c>
      <c r="I881" s="175">
        <v>0.76335877862595414</v>
      </c>
      <c r="J881" s="175">
        <v>1.5267175572519081</v>
      </c>
      <c r="K881" s="175">
        <v>0.76335877862595414</v>
      </c>
      <c r="L881" s="175">
        <v>0.76335877862595414</v>
      </c>
      <c r="M881" s="175">
        <v>1.5267175572519081</v>
      </c>
      <c r="N881" s="175">
        <v>0.76335877862595414</v>
      </c>
      <c r="O881" s="175">
        <v>0.76335877862595414</v>
      </c>
      <c r="P881" s="175">
        <v>16.03053435114504</v>
      </c>
      <c r="Q881" s="215">
        <v>0</v>
      </c>
      <c r="R881" s="175">
        <v>0.76335877862595414</v>
      </c>
      <c r="S881" s="175">
        <v>0</v>
      </c>
      <c r="T881" s="175">
        <v>0</v>
      </c>
      <c r="U881" s="175">
        <v>0</v>
      </c>
      <c r="V881" s="175">
        <v>0</v>
      </c>
      <c r="W881" s="175">
        <v>0</v>
      </c>
      <c r="X881" s="175">
        <v>11.450381679389309</v>
      </c>
      <c r="Y881" s="176">
        <v>64.885496183206101</v>
      </c>
      <c r="Z881" s="290"/>
      <c r="AA881" s="119"/>
    </row>
    <row r="882" spans="1:27" s="122" customFormat="1" ht="12" customHeight="1" x14ac:dyDescent="0.25">
      <c r="A882" s="42"/>
      <c r="B882" s="189"/>
      <c r="C882" s="213"/>
      <c r="D882" s="214">
        <v>4</v>
      </c>
      <c r="E882" s="385" t="s">
        <v>16</v>
      </c>
      <c r="F882" s="173">
        <v>0</v>
      </c>
      <c r="G882" s="173">
        <v>0</v>
      </c>
      <c r="H882" s="173">
        <v>0</v>
      </c>
      <c r="I882" s="173">
        <v>0</v>
      </c>
      <c r="J882" s="173">
        <v>0</v>
      </c>
      <c r="K882" s="173">
        <v>0</v>
      </c>
      <c r="L882" s="173">
        <v>0</v>
      </c>
      <c r="M882" s="173">
        <v>0</v>
      </c>
      <c r="N882" s="173">
        <v>0</v>
      </c>
      <c r="O882" s="173">
        <v>0</v>
      </c>
      <c r="P882" s="173">
        <v>0</v>
      </c>
      <c r="Q882" s="173">
        <v>0</v>
      </c>
      <c r="R882" s="215">
        <v>0</v>
      </c>
      <c r="S882" s="173">
        <v>0</v>
      </c>
      <c r="T882" s="173">
        <v>0</v>
      </c>
      <c r="U882" s="173">
        <v>0</v>
      </c>
      <c r="V882" s="173">
        <v>0</v>
      </c>
      <c r="W882" s="173">
        <v>0</v>
      </c>
      <c r="X882" s="173">
        <v>0</v>
      </c>
      <c r="Y882" s="174">
        <v>100</v>
      </c>
      <c r="Z882" s="290"/>
      <c r="AA882" s="119"/>
    </row>
    <row r="883" spans="1:27" s="122" customFormat="1" ht="12" customHeight="1" x14ac:dyDescent="0.25">
      <c r="A883" s="42"/>
      <c r="B883" s="189"/>
      <c r="C883" s="213"/>
      <c r="D883" s="214">
        <v>7</v>
      </c>
      <c r="E883" s="385" t="s">
        <v>17</v>
      </c>
      <c r="F883" s="175">
        <v>0</v>
      </c>
      <c r="G883" s="175">
        <v>0</v>
      </c>
      <c r="H883" s="175">
        <v>0</v>
      </c>
      <c r="I883" s="175">
        <v>0</v>
      </c>
      <c r="J883" s="175">
        <v>0</v>
      </c>
      <c r="K883" s="175">
        <v>0</v>
      </c>
      <c r="L883" s="175">
        <v>0</v>
      </c>
      <c r="M883" s="175">
        <v>0</v>
      </c>
      <c r="N883" s="175">
        <v>0</v>
      </c>
      <c r="O883" s="175">
        <v>14.285714285714279</v>
      </c>
      <c r="P883" s="175">
        <v>0</v>
      </c>
      <c r="Q883" s="175">
        <v>0</v>
      </c>
      <c r="R883" s="175">
        <v>0</v>
      </c>
      <c r="S883" s="215">
        <v>28.571428571428569</v>
      </c>
      <c r="T883" s="175">
        <v>0</v>
      </c>
      <c r="U883" s="175">
        <v>0</v>
      </c>
      <c r="V883" s="175">
        <v>0</v>
      </c>
      <c r="W883" s="175">
        <v>0</v>
      </c>
      <c r="X883" s="175">
        <v>0</v>
      </c>
      <c r="Y883" s="176">
        <v>57.142857142857139</v>
      </c>
      <c r="Z883" s="290"/>
      <c r="AA883" s="119"/>
    </row>
    <row r="884" spans="1:27" s="122" customFormat="1" ht="12" customHeight="1" x14ac:dyDescent="0.25">
      <c r="A884" s="42"/>
      <c r="B884" s="189"/>
      <c r="C884" s="213"/>
      <c r="D884" s="214">
        <v>32</v>
      </c>
      <c r="E884" s="385" t="s">
        <v>6</v>
      </c>
      <c r="F884" s="173">
        <v>0</v>
      </c>
      <c r="G884" s="173">
        <v>0</v>
      </c>
      <c r="H884" s="173">
        <v>0</v>
      </c>
      <c r="I884" s="173">
        <v>0</v>
      </c>
      <c r="J884" s="173">
        <v>0</v>
      </c>
      <c r="K884" s="173">
        <v>0</v>
      </c>
      <c r="L884" s="173">
        <v>0</v>
      </c>
      <c r="M884" s="173">
        <v>3.125</v>
      </c>
      <c r="N884" s="173">
        <v>0</v>
      </c>
      <c r="O884" s="173">
        <v>0</v>
      </c>
      <c r="P884" s="173">
        <v>0</v>
      </c>
      <c r="Q884" s="173">
        <v>6.25</v>
      </c>
      <c r="R884" s="173">
        <v>0</v>
      </c>
      <c r="S884" s="173">
        <v>3.125</v>
      </c>
      <c r="T884" s="215">
        <v>0</v>
      </c>
      <c r="U884" s="173">
        <v>0</v>
      </c>
      <c r="V884" s="173">
        <v>0</v>
      </c>
      <c r="W884" s="173">
        <v>3.125</v>
      </c>
      <c r="X884" s="173">
        <v>12.5</v>
      </c>
      <c r="Y884" s="174">
        <v>71.875</v>
      </c>
      <c r="Z884" s="290"/>
      <c r="AA884" s="119"/>
    </row>
    <row r="885" spans="1:27" s="122" customFormat="1" ht="12" customHeight="1" x14ac:dyDescent="0.25">
      <c r="A885" s="42"/>
      <c r="B885" s="189"/>
      <c r="C885" s="213"/>
      <c r="D885" s="214">
        <v>79</v>
      </c>
      <c r="E885" s="385" t="s">
        <v>18</v>
      </c>
      <c r="F885" s="175">
        <v>1.2658227848101271</v>
      </c>
      <c r="G885" s="175">
        <v>0</v>
      </c>
      <c r="H885" s="175">
        <v>0</v>
      </c>
      <c r="I885" s="175">
        <v>0</v>
      </c>
      <c r="J885" s="175">
        <v>0</v>
      </c>
      <c r="K885" s="175">
        <v>0</v>
      </c>
      <c r="L885" s="175">
        <v>0</v>
      </c>
      <c r="M885" s="175">
        <v>0</v>
      </c>
      <c r="N885" s="175">
        <v>0</v>
      </c>
      <c r="O885" s="175">
        <v>0</v>
      </c>
      <c r="P885" s="175">
        <v>2.5316455696202533</v>
      </c>
      <c r="Q885" s="175">
        <v>1.2658227848101271</v>
      </c>
      <c r="R885" s="175">
        <v>3.79746835443038</v>
      </c>
      <c r="S885" s="175">
        <v>17.721518987341771</v>
      </c>
      <c r="T885" s="175">
        <v>1.2658227848101271</v>
      </c>
      <c r="U885" s="215">
        <v>0</v>
      </c>
      <c r="V885" s="175">
        <v>0</v>
      </c>
      <c r="W885" s="175">
        <v>0</v>
      </c>
      <c r="X885" s="175">
        <v>0</v>
      </c>
      <c r="Y885" s="176">
        <v>72.151898734177209</v>
      </c>
      <c r="Z885" s="290"/>
      <c r="AA885" s="119"/>
    </row>
    <row r="886" spans="1:27" s="122" customFormat="1" ht="12" customHeight="1" x14ac:dyDescent="0.25">
      <c r="A886" s="42"/>
      <c r="B886" s="189"/>
      <c r="C886" s="220"/>
      <c r="D886" s="221">
        <v>9</v>
      </c>
      <c r="E886" s="386" t="s">
        <v>21</v>
      </c>
      <c r="F886" s="180">
        <v>0</v>
      </c>
      <c r="G886" s="180">
        <v>0</v>
      </c>
      <c r="H886" s="180">
        <v>0</v>
      </c>
      <c r="I886" s="180">
        <v>0</v>
      </c>
      <c r="J886" s="180">
        <v>0</v>
      </c>
      <c r="K886" s="180">
        <v>0</v>
      </c>
      <c r="L886" s="180">
        <v>0</v>
      </c>
      <c r="M886" s="180">
        <v>0</v>
      </c>
      <c r="N886" s="180">
        <v>11.111111111111111</v>
      </c>
      <c r="O886" s="180">
        <v>0</v>
      </c>
      <c r="P886" s="180">
        <v>0</v>
      </c>
      <c r="Q886" s="180">
        <v>22.222222222222221</v>
      </c>
      <c r="R886" s="180">
        <v>0</v>
      </c>
      <c r="S886" s="180">
        <v>0</v>
      </c>
      <c r="T886" s="180">
        <v>0</v>
      </c>
      <c r="U886" s="180">
        <v>11.111111111111111</v>
      </c>
      <c r="V886" s="222">
        <v>11.111111111111111</v>
      </c>
      <c r="W886" s="180">
        <v>11.111111111111111</v>
      </c>
      <c r="X886" s="180">
        <v>11.111111111111111</v>
      </c>
      <c r="Y886" s="181">
        <v>22.222222222222221</v>
      </c>
      <c r="Z886" s="290"/>
      <c r="AA886" s="119"/>
    </row>
    <row r="887" spans="1:27" s="122" customFormat="1" ht="12" customHeight="1" x14ac:dyDescent="0.25">
      <c r="A887" s="42"/>
      <c r="B887" s="189"/>
      <c r="C887" s="269"/>
      <c r="D887" s="269"/>
      <c r="E887" s="265"/>
      <c r="F887" s="246"/>
      <c r="G887" s="246"/>
      <c r="H887" s="246"/>
      <c r="I887" s="246"/>
      <c r="J887" s="246"/>
      <c r="K887" s="246"/>
      <c r="L887" s="246"/>
      <c r="M887" s="279"/>
      <c r="N887" s="246"/>
      <c r="O887" s="246"/>
      <c r="P887" s="252"/>
      <c r="Q887" s="252"/>
      <c r="R887" s="252"/>
      <c r="S887" s="252"/>
      <c r="T887" s="252"/>
      <c r="U887" s="252"/>
      <c r="V887" s="252"/>
      <c r="W887" s="252"/>
      <c r="X887" s="252"/>
      <c r="Y887" s="252"/>
      <c r="Z887" s="119"/>
      <c r="AA887" s="119"/>
    </row>
    <row r="888" spans="1:27" s="122" customFormat="1" ht="16.5" customHeight="1" x14ac:dyDescent="0.25">
      <c r="A888" s="42"/>
      <c r="B888" s="189"/>
      <c r="C888" s="259" t="s">
        <v>266</v>
      </c>
      <c r="D888" s="259"/>
      <c r="E888" s="265"/>
      <c r="F888" s="246"/>
      <c r="G888" s="246"/>
      <c r="H888" s="246"/>
      <c r="I888" s="246"/>
      <c r="J888" s="246"/>
      <c r="K888" s="246"/>
      <c r="L888" s="246"/>
      <c r="M888" s="279"/>
      <c r="N888" s="246"/>
      <c r="O888" s="246"/>
      <c r="P888" s="252"/>
      <c r="Q888" s="252"/>
      <c r="R888" s="252"/>
      <c r="S888" s="252"/>
      <c r="T888" s="252"/>
      <c r="U888" s="252"/>
      <c r="V888" s="252"/>
      <c r="W888" s="252"/>
      <c r="X888" s="252"/>
      <c r="Y888" s="252"/>
      <c r="Z888" s="119"/>
      <c r="AA888" s="119"/>
    </row>
    <row r="889" spans="1:27" s="122" customFormat="1" ht="21" customHeight="1" x14ac:dyDescent="0.25">
      <c r="A889" s="42"/>
      <c r="B889" s="189"/>
      <c r="C889" s="208"/>
      <c r="D889" s="209" t="s">
        <v>86</v>
      </c>
      <c r="E889" s="168" t="s">
        <v>19</v>
      </c>
      <c r="F889" s="169" t="s">
        <v>3</v>
      </c>
      <c r="G889" s="169" t="s">
        <v>9</v>
      </c>
      <c r="H889" s="169" t="s">
        <v>2</v>
      </c>
      <c r="I889" s="169" t="s">
        <v>10</v>
      </c>
      <c r="J889" s="169" t="s">
        <v>11</v>
      </c>
      <c r="K889" s="169" t="s">
        <v>1</v>
      </c>
      <c r="L889" s="169" t="s">
        <v>12</v>
      </c>
      <c r="M889" s="169" t="s">
        <v>13</v>
      </c>
      <c r="N889" s="169" t="s">
        <v>4</v>
      </c>
      <c r="O889" s="169" t="s">
        <v>14</v>
      </c>
      <c r="P889" s="169" t="s">
        <v>15</v>
      </c>
      <c r="Q889" s="169" t="s">
        <v>5</v>
      </c>
      <c r="R889" s="169" t="s">
        <v>16</v>
      </c>
      <c r="S889" s="169" t="s">
        <v>17</v>
      </c>
      <c r="T889" s="169" t="s">
        <v>6</v>
      </c>
      <c r="U889" s="169" t="s">
        <v>18</v>
      </c>
      <c r="V889" s="169" t="s">
        <v>21</v>
      </c>
      <c r="W889" s="169" t="s">
        <v>35</v>
      </c>
      <c r="X889" s="169" t="s">
        <v>34</v>
      </c>
      <c r="Y889" s="170" t="s">
        <v>33</v>
      </c>
      <c r="Z889" s="119"/>
      <c r="AA889" s="119"/>
    </row>
    <row r="890" spans="1:27" s="122" customFormat="1" ht="12" customHeight="1" x14ac:dyDescent="0.25">
      <c r="A890" s="42"/>
      <c r="B890" s="189"/>
      <c r="C890" s="213"/>
      <c r="D890" s="214">
        <v>179</v>
      </c>
      <c r="E890" s="385" t="s">
        <v>3</v>
      </c>
      <c r="F890" s="215">
        <v>5.027932960893855</v>
      </c>
      <c r="G890" s="173">
        <v>0</v>
      </c>
      <c r="H890" s="173">
        <v>0</v>
      </c>
      <c r="I890" s="173">
        <v>0</v>
      </c>
      <c r="J890" s="173">
        <v>0</v>
      </c>
      <c r="K890" s="173">
        <v>0</v>
      </c>
      <c r="L890" s="173">
        <v>0</v>
      </c>
      <c r="M890" s="173">
        <v>0</v>
      </c>
      <c r="N890" s="173">
        <v>0</v>
      </c>
      <c r="O890" s="173">
        <v>0</v>
      </c>
      <c r="P890" s="173">
        <v>0</v>
      </c>
      <c r="Q890" s="173">
        <v>0</v>
      </c>
      <c r="R890" s="173">
        <v>0</v>
      </c>
      <c r="S890" s="173">
        <v>0</v>
      </c>
      <c r="T890" s="173">
        <v>0</v>
      </c>
      <c r="U890" s="173">
        <v>0</v>
      </c>
      <c r="V890" s="173">
        <v>0</v>
      </c>
      <c r="W890" s="173">
        <v>0</v>
      </c>
      <c r="X890" s="173">
        <v>4.4692737430167595</v>
      </c>
      <c r="Y890" s="174">
        <v>90.502793296089393</v>
      </c>
      <c r="Z890" s="290"/>
      <c r="AA890" s="119"/>
    </row>
    <row r="891" spans="1:27" s="122" customFormat="1" ht="12" customHeight="1" x14ac:dyDescent="0.25">
      <c r="A891" s="42"/>
      <c r="B891" s="189"/>
      <c r="C891" s="213"/>
      <c r="D891" s="214">
        <v>5</v>
      </c>
      <c r="E891" s="385" t="s">
        <v>9</v>
      </c>
      <c r="F891" s="175">
        <v>0</v>
      </c>
      <c r="G891" s="215">
        <v>0</v>
      </c>
      <c r="H891" s="175">
        <v>0</v>
      </c>
      <c r="I891" s="175">
        <v>0</v>
      </c>
      <c r="J891" s="175">
        <v>0</v>
      </c>
      <c r="K891" s="175">
        <v>0</v>
      </c>
      <c r="L891" s="175">
        <v>0</v>
      </c>
      <c r="M891" s="175">
        <v>0</v>
      </c>
      <c r="N891" s="175">
        <v>0</v>
      </c>
      <c r="O891" s="175">
        <v>0</v>
      </c>
      <c r="P891" s="175">
        <v>0</v>
      </c>
      <c r="Q891" s="175">
        <v>0</v>
      </c>
      <c r="R891" s="175">
        <v>0</v>
      </c>
      <c r="S891" s="175">
        <v>0</v>
      </c>
      <c r="T891" s="175">
        <v>0</v>
      </c>
      <c r="U891" s="175">
        <v>0</v>
      </c>
      <c r="V891" s="175">
        <v>0</v>
      </c>
      <c r="W891" s="175">
        <v>0</v>
      </c>
      <c r="X891" s="175">
        <v>0</v>
      </c>
      <c r="Y891" s="176">
        <v>100</v>
      </c>
      <c r="Z891" s="290"/>
      <c r="AA891" s="119"/>
    </row>
    <row r="892" spans="1:27" s="122" customFormat="1" ht="12" customHeight="1" x14ac:dyDescent="0.25">
      <c r="A892" s="42"/>
      <c r="B892" s="189"/>
      <c r="C892" s="213"/>
      <c r="D892" s="214">
        <v>69</v>
      </c>
      <c r="E892" s="385" t="s">
        <v>2</v>
      </c>
      <c r="F892" s="173">
        <v>0</v>
      </c>
      <c r="G892" s="173">
        <v>0</v>
      </c>
      <c r="H892" s="215">
        <v>0</v>
      </c>
      <c r="I892" s="173">
        <v>0</v>
      </c>
      <c r="J892" s="173">
        <v>0</v>
      </c>
      <c r="K892" s="173">
        <v>0</v>
      </c>
      <c r="L892" s="173">
        <v>0</v>
      </c>
      <c r="M892" s="173">
        <v>0</v>
      </c>
      <c r="N892" s="173">
        <v>0</v>
      </c>
      <c r="O892" s="173">
        <v>0</v>
      </c>
      <c r="P892" s="173">
        <v>0</v>
      </c>
      <c r="Q892" s="173">
        <v>0</v>
      </c>
      <c r="R892" s="173">
        <v>0</v>
      </c>
      <c r="S892" s="173">
        <v>0</v>
      </c>
      <c r="T892" s="173">
        <v>0</v>
      </c>
      <c r="U892" s="173">
        <v>0</v>
      </c>
      <c r="V892" s="173">
        <v>0</v>
      </c>
      <c r="W892" s="173">
        <v>0</v>
      </c>
      <c r="X892" s="173">
        <v>0</v>
      </c>
      <c r="Y892" s="174">
        <v>100</v>
      </c>
      <c r="Z892" s="290"/>
      <c r="AA892" s="119"/>
    </row>
    <row r="893" spans="1:27" s="122" customFormat="1" ht="12" customHeight="1" x14ac:dyDescent="0.25">
      <c r="A893" s="42"/>
      <c r="B893" s="189"/>
      <c r="C893" s="213"/>
      <c r="D893" s="214">
        <v>47</v>
      </c>
      <c r="E893" s="385" t="s">
        <v>10</v>
      </c>
      <c r="F893" s="175">
        <v>0</v>
      </c>
      <c r="G893" s="175">
        <v>0</v>
      </c>
      <c r="H893" s="175">
        <v>0</v>
      </c>
      <c r="I893" s="215">
        <v>0</v>
      </c>
      <c r="J893" s="175">
        <v>0</v>
      </c>
      <c r="K893" s="175">
        <v>0</v>
      </c>
      <c r="L893" s="175">
        <v>0</v>
      </c>
      <c r="M893" s="175">
        <v>0</v>
      </c>
      <c r="N893" s="175">
        <v>0</v>
      </c>
      <c r="O893" s="175">
        <v>0</v>
      </c>
      <c r="P893" s="175">
        <v>0</v>
      </c>
      <c r="Q893" s="175">
        <v>0</v>
      </c>
      <c r="R893" s="175">
        <v>0</v>
      </c>
      <c r="S893" s="175">
        <v>0</v>
      </c>
      <c r="T893" s="175">
        <v>0</v>
      </c>
      <c r="U893" s="175">
        <v>0</v>
      </c>
      <c r="V893" s="175">
        <v>0</v>
      </c>
      <c r="W893" s="175">
        <v>0</v>
      </c>
      <c r="X893" s="175">
        <v>2.1276595744680851</v>
      </c>
      <c r="Y893" s="176">
        <v>97.872340425531917</v>
      </c>
      <c r="Z893" s="290"/>
      <c r="AA893" s="119"/>
    </row>
    <row r="894" spans="1:27" s="122" customFormat="1" ht="12" customHeight="1" x14ac:dyDescent="0.25">
      <c r="A894" s="42"/>
      <c r="B894" s="189"/>
      <c r="C894" s="213"/>
      <c r="D894" s="214">
        <v>21</v>
      </c>
      <c r="E894" s="385" t="s">
        <v>11</v>
      </c>
      <c r="F894" s="173">
        <v>0</v>
      </c>
      <c r="G894" s="173">
        <v>0</v>
      </c>
      <c r="H894" s="173">
        <v>0</v>
      </c>
      <c r="I894" s="173">
        <v>0</v>
      </c>
      <c r="J894" s="215">
        <v>0</v>
      </c>
      <c r="K894" s="173">
        <v>0</v>
      </c>
      <c r="L894" s="173">
        <v>0</v>
      </c>
      <c r="M894" s="173">
        <v>0</v>
      </c>
      <c r="N894" s="173">
        <v>0</v>
      </c>
      <c r="O894" s="173">
        <v>0</v>
      </c>
      <c r="P894" s="173">
        <v>0</v>
      </c>
      <c r="Q894" s="173">
        <v>0</v>
      </c>
      <c r="R894" s="173">
        <v>0</v>
      </c>
      <c r="S894" s="173">
        <v>0</v>
      </c>
      <c r="T894" s="173">
        <v>0</v>
      </c>
      <c r="U894" s="173">
        <v>0</v>
      </c>
      <c r="V894" s="173">
        <v>0</v>
      </c>
      <c r="W894" s="173">
        <v>0</v>
      </c>
      <c r="X894" s="173">
        <v>4.7619047619047628</v>
      </c>
      <c r="Y894" s="174">
        <v>95.238095238095227</v>
      </c>
      <c r="Z894" s="290"/>
      <c r="AA894" s="119"/>
    </row>
    <row r="895" spans="1:27" s="122" customFormat="1" ht="12" customHeight="1" x14ac:dyDescent="0.25">
      <c r="A895" s="42"/>
      <c r="B895" s="189"/>
      <c r="C895" s="213"/>
      <c r="D895" s="214">
        <v>151</v>
      </c>
      <c r="E895" s="385" t="s">
        <v>1</v>
      </c>
      <c r="F895" s="175">
        <v>0</v>
      </c>
      <c r="G895" s="175">
        <v>0</v>
      </c>
      <c r="H895" s="175">
        <v>0</v>
      </c>
      <c r="I895" s="175">
        <v>0</v>
      </c>
      <c r="J895" s="175">
        <v>0</v>
      </c>
      <c r="K895" s="215">
        <v>0</v>
      </c>
      <c r="L895" s="175">
        <v>0</v>
      </c>
      <c r="M895" s="175">
        <v>0</v>
      </c>
      <c r="N895" s="175">
        <v>0</v>
      </c>
      <c r="O895" s="175">
        <v>0</v>
      </c>
      <c r="P895" s="175">
        <v>0</v>
      </c>
      <c r="Q895" s="175">
        <v>0</v>
      </c>
      <c r="R895" s="175">
        <v>0</v>
      </c>
      <c r="S895" s="175">
        <v>0</v>
      </c>
      <c r="T895" s="175">
        <v>0</v>
      </c>
      <c r="U895" s="175">
        <v>0</v>
      </c>
      <c r="V895" s="175">
        <v>0</v>
      </c>
      <c r="W895" s="175">
        <v>0</v>
      </c>
      <c r="X895" s="175">
        <v>10.59602649006623</v>
      </c>
      <c r="Y895" s="176">
        <v>89.403973509933778</v>
      </c>
      <c r="Z895" s="290"/>
      <c r="AA895" s="119"/>
    </row>
    <row r="896" spans="1:27" s="122" customFormat="1" ht="12" customHeight="1" x14ac:dyDescent="0.25">
      <c r="A896" s="42"/>
      <c r="B896" s="189"/>
      <c r="C896" s="213"/>
      <c r="D896" s="214">
        <v>12</v>
      </c>
      <c r="E896" s="385" t="s">
        <v>12</v>
      </c>
      <c r="F896" s="173">
        <v>0</v>
      </c>
      <c r="G896" s="173">
        <v>0</v>
      </c>
      <c r="H896" s="173">
        <v>0</v>
      </c>
      <c r="I896" s="173">
        <v>0</v>
      </c>
      <c r="J896" s="173">
        <v>0</v>
      </c>
      <c r="K896" s="173">
        <v>0</v>
      </c>
      <c r="L896" s="215">
        <v>8.3333333333333321</v>
      </c>
      <c r="M896" s="173">
        <v>0</v>
      </c>
      <c r="N896" s="173">
        <v>0</v>
      </c>
      <c r="O896" s="173">
        <v>0</v>
      </c>
      <c r="P896" s="173">
        <v>0</v>
      </c>
      <c r="Q896" s="173">
        <v>0</v>
      </c>
      <c r="R896" s="173">
        <v>0</v>
      </c>
      <c r="S896" s="173">
        <v>0</v>
      </c>
      <c r="T896" s="173">
        <v>0</v>
      </c>
      <c r="U896" s="173">
        <v>0</v>
      </c>
      <c r="V896" s="173">
        <v>0</v>
      </c>
      <c r="W896" s="173">
        <v>0</v>
      </c>
      <c r="X896" s="173">
        <v>8.3333333333333321</v>
      </c>
      <c r="Y896" s="174">
        <v>83.333333333333343</v>
      </c>
      <c r="Z896" s="290"/>
      <c r="AA896" s="119"/>
    </row>
    <row r="897" spans="1:27" s="122" customFormat="1" ht="12" customHeight="1" x14ac:dyDescent="0.25">
      <c r="A897" s="42"/>
      <c r="B897" s="189"/>
      <c r="C897" s="213"/>
      <c r="D897" s="214">
        <v>22</v>
      </c>
      <c r="E897" s="385" t="s">
        <v>13</v>
      </c>
      <c r="F897" s="175">
        <v>0</v>
      </c>
      <c r="G897" s="175">
        <v>0</v>
      </c>
      <c r="H897" s="175">
        <v>0</v>
      </c>
      <c r="I897" s="175">
        <v>0</v>
      </c>
      <c r="J897" s="175">
        <v>0</v>
      </c>
      <c r="K897" s="175">
        <v>0</v>
      </c>
      <c r="L897" s="175">
        <v>0</v>
      </c>
      <c r="M897" s="215">
        <v>0</v>
      </c>
      <c r="N897" s="175">
        <v>9.0909090909090917</v>
      </c>
      <c r="O897" s="175">
        <v>0</v>
      </c>
      <c r="P897" s="175">
        <v>0</v>
      </c>
      <c r="Q897" s="175">
        <v>0</v>
      </c>
      <c r="R897" s="175">
        <v>0</v>
      </c>
      <c r="S897" s="175">
        <v>0</v>
      </c>
      <c r="T897" s="175">
        <v>0</v>
      </c>
      <c r="U897" s="175">
        <v>0</v>
      </c>
      <c r="V897" s="175">
        <v>0</v>
      </c>
      <c r="W897" s="175">
        <v>0</v>
      </c>
      <c r="X897" s="175">
        <v>4.5454545454545459</v>
      </c>
      <c r="Y897" s="176">
        <v>86.36363636363636</v>
      </c>
      <c r="Z897" s="290"/>
      <c r="AA897" s="119"/>
    </row>
    <row r="898" spans="1:27" s="122" customFormat="1" ht="12" customHeight="1" x14ac:dyDescent="0.25">
      <c r="A898" s="42"/>
      <c r="B898" s="189"/>
      <c r="C898" s="213"/>
      <c r="D898" s="214">
        <v>202</v>
      </c>
      <c r="E898" s="385" t="s">
        <v>4</v>
      </c>
      <c r="F898" s="173">
        <v>0.99009900990099009</v>
      </c>
      <c r="G898" s="173">
        <v>0</v>
      </c>
      <c r="H898" s="173">
        <v>3.4653465346534662</v>
      </c>
      <c r="I898" s="173">
        <v>0</v>
      </c>
      <c r="J898" s="173">
        <v>0.49504950495049516</v>
      </c>
      <c r="K898" s="173">
        <v>0</v>
      </c>
      <c r="L898" s="173">
        <v>0</v>
      </c>
      <c r="M898" s="173">
        <v>0</v>
      </c>
      <c r="N898" s="215">
        <v>2.9702970297029703</v>
      </c>
      <c r="O898" s="173">
        <v>0.99009900990099009</v>
      </c>
      <c r="P898" s="173">
        <v>0.99009900990099009</v>
      </c>
      <c r="Q898" s="173">
        <v>0</v>
      </c>
      <c r="R898" s="173">
        <v>0</v>
      </c>
      <c r="S898" s="173">
        <v>0</v>
      </c>
      <c r="T898" s="173">
        <v>0</v>
      </c>
      <c r="U898" s="173">
        <v>0</v>
      </c>
      <c r="V898" s="173">
        <v>0</v>
      </c>
      <c r="W898" s="173">
        <v>0</v>
      </c>
      <c r="X898" s="173">
        <v>11.386138613861389</v>
      </c>
      <c r="Y898" s="174">
        <v>78.712871287128721</v>
      </c>
      <c r="Z898" s="290"/>
      <c r="AA898" s="119"/>
    </row>
    <row r="899" spans="1:27" s="122" customFormat="1" ht="12" customHeight="1" x14ac:dyDescent="0.25">
      <c r="A899" s="42"/>
      <c r="B899" s="189"/>
      <c r="C899" s="213"/>
      <c r="D899" s="214">
        <v>31</v>
      </c>
      <c r="E899" s="385" t="s">
        <v>14</v>
      </c>
      <c r="F899" s="175">
        <v>0</v>
      </c>
      <c r="G899" s="175">
        <v>0</v>
      </c>
      <c r="H899" s="175">
        <v>0</v>
      </c>
      <c r="I899" s="175">
        <v>0</v>
      </c>
      <c r="J899" s="175">
        <v>0</v>
      </c>
      <c r="K899" s="175">
        <v>0</v>
      </c>
      <c r="L899" s="175">
        <v>0</v>
      </c>
      <c r="M899" s="175">
        <v>3.225806451612903</v>
      </c>
      <c r="N899" s="175">
        <v>3.225806451612903</v>
      </c>
      <c r="O899" s="215">
        <v>3.225806451612903</v>
      </c>
      <c r="P899" s="175">
        <v>6.4516129032258061</v>
      </c>
      <c r="Q899" s="175">
        <v>0</v>
      </c>
      <c r="R899" s="175">
        <v>0</v>
      </c>
      <c r="S899" s="175">
        <v>0</v>
      </c>
      <c r="T899" s="175">
        <v>0</v>
      </c>
      <c r="U899" s="175">
        <v>0</v>
      </c>
      <c r="V899" s="175">
        <v>0</v>
      </c>
      <c r="W899" s="175">
        <v>0</v>
      </c>
      <c r="X899" s="175">
        <v>3.225806451612903</v>
      </c>
      <c r="Y899" s="176">
        <v>80.645161290322577</v>
      </c>
      <c r="Z899" s="290"/>
      <c r="AA899" s="119"/>
    </row>
    <row r="900" spans="1:27" s="122" customFormat="1" ht="12" customHeight="1" x14ac:dyDescent="0.25">
      <c r="A900" s="42"/>
      <c r="B900" s="189"/>
      <c r="C900" s="213"/>
      <c r="D900" s="214">
        <v>21</v>
      </c>
      <c r="E900" s="385" t="s">
        <v>15</v>
      </c>
      <c r="F900" s="173">
        <v>0</v>
      </c>
      <c r="G900" s="173">
        <v>0</v>
      </c>
      <c r="H900" s="173">
        <v>0</v>
      </c>
      <c r="I900" s="173">
        <v>0</v>
      </c>
      <c r="J900" s="173">
        <v>0</v>
      </c>
      <c r="K900" s="173">
        <v>0</v>
      </c>
      <c r="L900" s="173">
        <v>0</v>
      </c>
      <c r="M900" s="173">
        <v>0</v>
      </c>
      <c r="N900" s="173">
        <v>0</v>
      </c>
      <c r="O900" s="173">
        <v>0</v>
      </c>
      <c r="P900" s="215">
        <v>0</v>
      </c>
      <c r="Q900" s="173">
        <v>0</v>
      </c>
      <c r="R900" s="173">
        <v>0</v>
      </c>
      <c r="S900" s="173">
        <v>0</v>
      </c>
      <c r="T900" s="173">
        <v>0</v>
      </c>
      <c r="U900" s="173">
        <v>0</v>
      </c>
      <c r="V900" s="173">
        <v>0</v>
      </c>
      <c r="W900" s="173">
        <v>0</v>
      </c>
      <c r="X900" s="173">
        <v>4.7619047619047628</v>
      </c>
      <c r="Y900" s="174">
        <v>95.238095238095227</v>
      </c>
      <c r="Z900" s="290"/>
      <c r="AA900" s="119"/>
    </row>
    <row r="901" spans="1:27" s="122" customFormat="1" ht="12" customHeight="1" x14ac:dyDescent="0.25">
      <c r="A901" s="42"/>
      <c r="B901" s="189"/>
      <c r="C901" s="213"/>
      <c r="D901" s="214">
        <v>174</v>
      </c>
      <c r="E901" s="385" t="s">
        <v>5</v>
      </c>
      <c r="F901" s="175">
        <v>0.57471264367816088</v>
      </c>
      <c r="G901" s="175">
        <v>0</v>
      </c>
      <c r="H901" s="175">
        <v>0.57471264367816088</v>
      </c>
      <c r="I901" s="175">
        <v>0.57471264367816088</v>
      </c>
      <c r="J901" s="175">
        <v>0.57471264367816088</v>
      </c>
      <c r="K901" s="175">
        <v>0</v>
      </c>
      <c r="L901" s="175">
        <v>0</v>
      </c>
      <c r="M901" s="175">
        <v>0</v>
      </c>
      <c r="N901" s="175">
        <v>0</v>
      </c>
      <c r="O901" s="175">
        <v>0</v>
      </c>
      <c r="P901" s="175">
        <v>0</v>
      </c>
      <c r="Q901" s="215">
        <v>0</v>
      </c>
      <c r="R901" s="175">
        <v>0</v>
      </c>
      <c r="S901" s="175">
        <v>0</v>
      </c>
      <c r="T901" s="175">
        <v>0</v>
      </c>
      <c r="U901" s="175">
        <v>0</v>
      </c>
      <c r="V901" s="175">
        <v>0</v>
      </c>
      <c r="W901" s="175">
        <v>1.149425287356322</v>
      </c>
      <c r="X901" s="175">
        <v>17.816091954022991</v>
      </c>
      <c r="Y901" s="176">
        <v>78.735632183908038</v>
      </c>
      <c r="Z901" s="290"/>
      <c r="AA901" s="119"/>
    </row>
    <row r="902" spans="1:27" s="122" customFormat="1" ht="12" customHeight="1" x14ac:dyDescent="0.25">
      <c r="A902" s="42"/>
      <c r="B902" s="189"/>
      <c r="C902" s="213"/>
      <c r="D902" s="214">
        <v>13</v>
      </c>
      <c r="E902" s="385" t="s">
        <v>16</v>
      </c>
      <c r="F902" s="173">
        <v>0</v>
      </c>
      <c r="G902" s="173">
        <v>0</v>
      </c>
      <c r="H902" s="173">
        <v>0</v>
      </c>
      <c r="I902" s="173">
        <v>0</v>
      </c>
      <c r="J902" s="173">
        <v>0</v>
      </c>
      <c r="K902" s="173">
        <v>0</v>
      </c>
      <c r="L902" s="173">
        <v>0</v>
      </c>
      <c r="M902" s="173">
        <v>0</v>
      </c>
      <c r="N902" s="173">
        <v>0</v>
      </c>
      <c r="O902" s="173">
        <v>0</v>
      </c>
      <c r="P902" s="173">
        <v>0</v>
      </c>
      <c r="Q902" s="173">
        <v>0</v>
      </c>
      <c r="R902" s="215">
        <v>0</v>
      </c>
      <c r="S902" s="173">
        <v>0</v>
      </c>
      <c r="T902" s="173">
        <v>0</v>
      </c>
      <c r="U902" s="173">
        <v>0</v>
      </c>
      <c r="V902" s="173">
        <v>0</v>
      </c>
      <c r="W902" s="173">
        <v>15.38461538461539</v>
      </c>
      <c r="X902" s="173">
        <v>7.6923076923076925</v>
      </c>
      <c r="Y902" s="174">
        <v>76.923076923076934</v>
      </c>
      <c r="Z902" s="290"/>
      <c r="AA902" s="119"/>
    </row>
    <row r="903" spans="1:27" s="122" customFormat="1" ht="12" customHeight="1" x14ac:dyDescent="0.25">
      <c r="A903" s="42"/>
      <c r="B903" s="189"/>
      <c r="C903" s="213"/>
      <c r="D903" s="214">
        <v>11</v>
      </c>
      <c r="E903" s="385" t="s">
        <v>17</v>
      </c>
      <c r="F903" s="175">
        <v>0</v>
      </c>
      <c r="G903" s="175">
        <v>0</v>
      </c>
      <c r="H903" s="175">
        <v>0</v>
      </c>
      <c r="I903" s="175">
        <v>0</v>
      </c>
      <c r="J903" s="175">
        <v>0</v>
      </c>
      <c r="K903" s="175">
        <v>0</v>
      </c>
      <c r="L903" s="175">
        <v>0</v>
      </c>
      <c r="M903" s="175">
        <v>0</v>
      </c>
      <c r="N903" s="175">
        <v>0</v>
      </c>
      <c r="O903" s="175">
        <v>0</v>
      </c>
      <c r="P903" s="175">
        <v>0</v>
      </c>
      <c r="Q903" s="175">
        <v>0</v>
      </c>
      <c r="R903" s="175">
        <v>0</v>
      </c>
      <c r="S903" s="215">
        <v>0</v>
      </c>
      <c r="T903" s="175">
        <v>0</v>
      </c>
      <c r="U903" s="175">
        <v>0</v>
      </c>
      <c r="V903" s="175">
        <v>0</v>
      </c>
      <c r="W903" s="175">
        <v>0</v>
      </c>
      <c r="X903" s="175">
        <v>9.0909090909090917</v>
      </c>
      <c r="Y903" s="176">
        <v>90.909090909090907</v>
      </c>
      <c r="Z903" s="290"/>
      <c r="AA903" s="119"/>
    </row>
    <row r="904" spans="1:27" s="122" customFormat="1" ht="12" customHeight="1" x14ac:dyDescent="0.25">
      <c r="A904" s="42"/>
      <c r="B904" s="189"/>
      <c r="C904" s="213"/>
      <c r="D904" s="214">
        <v>180</v>
      </c>
      <c r="E904" s="385" t="s">
        <v>6</v>
      </c>
      <c r="F904" s="173">
        <v>0</v>
      </c>
      <c r="G904" s="173">
        <v>0</v>
      </c>
      <c r="H904" s="173">
        <v>0.55555555555555558</v>
      </c>
      <c r="I904" s="173">
        <v>0</v>
      </c>
      <c r="J904" s="173">
        <v>0.55555555555555558</v>
      </c>
      <c r="K904" s="173">
        <v>1.1111111111111109</v>
      </c>
      <c r="L904" s="173">
        <v>0</v>
      </c>
      <c r="M904" s="173">
        <v>0.55555555555555558</v>
      </c>
      <c r="N904" s="173">
        <v>0.55555555555555558</v>
      </c>
      <c r="O904" s="173">
        <v>0</v>
      </c>
      <c r="P904" s="173">
        <v>0</v>
      </c>
      <c r="Q904" s="173">
        <v>0</v>
      </c>
      <c r="R904" s="173">
        <v>0</v>
      </c>
      <c r="S904" s="173">
        <v>0</v>
      </c>
      <c r="T904" s="215">
        <v>0</v>
      </c>
      <c r="U904" s="173">
        <v>0</v>
      </c>
      <c r="V904" s="173">
        <v>0</v>
      </c>
      <c r="W904" s="173">
        <v>4.4444444444444455</v>
      </c>
      <c r="X904" s="173">
        <v>16.111111111111111</v>
      </c>
      <c r="Y904" s="174">
        <v>76.111111111111114</v>
      </c>
      <c r="Z904" s="290"/>
      <c r="AA904" s="119"/>
    </row>
    <row r="905" spans="1:27" s="122" customFormat="1" ht="12" customHeight="1" x14ac:dyDescent="0.25">
      <c r="A905" s="42"/>
      <c r="B905" s="189"/>
      <c r="C905" s="213"/>
      <c r="D905" s="214">
        <v>31</v>
      </c>
      <c r="E905" s="385" t="s">
        <v>18</v>
      </c>
      <c r="F905" s="175">
        <v>3.225806451612903</v>
      </c>
      <c r="G905" s="175">
        <v>0</v>
      </c>
      <c r="H905" s="175">
        <v>0</v>
      </c>
      <c r="I905" s="175">
        <v>0</v>
      </c>
      <c r="J905" s="175">
        <v>0</v>
      </c>
      <c r="K905" s="175">
        <v>0</v>
      </c>
      <c r="L905" s="175">
        <v>0</v>
      </c>
      <c r="M905" s="175">
        <v>0</v>
      </c>
      <c r="N905" s="175">
        <v>0</v>
      </c>
      <c r="O905" s="175">
        <v>0</v>
      </c>
      <c r="P905" s="175">
        <v>0</v>
      </c>
      <c r="Q905" s="175">
        <v>0</v>
      </c>
      <c r="R905" s="175">
        <v>0</v>
      </c>
      <c r="S905" s="175">
        <v>0</v>
      </c>
      <c r="T905" s="175">
        <v>0</v>
      </c>
      <c r="U905" s="215">
        <v>0</v>
      </c>
      <c r="V905" s="175">
        <v>0</v>
      </c>
      <c r="W905" s="175">
        <v>32.258064516129032</v>
      </c>
      <c r="X905" s="175">
        <v>3.225806451612903</v>
      </c>
      <c r="Y905" s="176">
        <v>61.29032258064516</v>
      </c>
      <c r="Z905" s="290"/>
      <c r="AA905" s="119"/>
    </row>
    <row r="906" spans="1:27" s="122" customFormat="1" ht="12" customHeight="1" x14ac:dyDescent="0.25">
      <c r="A906" s="42"/>
      <c r="B906" s="189"/>
      <c r="C906" s="220"/>
      <c r="D906" s="221">
        <v>187</v>
      </c>
      <c r="E906" s="386" t="s">
        <v>21</v>
      </c>
      <c r="F906" s="180">
        <v>0</v>
      </c>
      <c r="G906" s="180">
        <v>0</v>
      </c>
      <c r="H906" s="180">
        <v>0</v>
      </c>
      <c r="I906" s="180">
        <v>0.53475935828876997</v>
      </c>
      <c r="J906" s="180">
        <v>1.6042780748663099</v>
      </c>
      <c r="K906" s="180">
        <v>0</v>
      </c>
      <c r="L906" s="180">
        <v>0.53475935828876997</v>
      </c>
      <c r="M906" s="180">
        <v>0.53475935828876997</v>
      </c>
      <c r="N906" s="180">
        <v>0.53475935828876997</v>
      </c>
      <c r="O906" s="180">
        <v>0.53475935828876997</v>
      </c>
      <c r="P906" s="180">
        <v>0</v>
      </c>
      <c r="Q906" s="180">
        <v>2.1390374331550799</v>
      </c>
      <c r="R906" s="180">
        <v>0</v>
      </c>
      <c r="S906" s="180">
        <v>0</v>
      </c>
      <c r="T906" s="180">
        <v>0</v>
      </c>
      <c r="U906" s="180">
        <v>0</v>
      </c>
      <c r="V906" s="222">
        <v>0.53475935828876997</v>
      </c>
      <c r="W906" s="180">
        <v>23.52941176470588</v>
      </c>
      <c r="X906" s="180">
        <v>10.695187165775399</v>
      </c>
      <c r="Y906" s="181">
        <v>58.82352941176471</v>
      </c>
      <c r="Z906" s="290"/>
      <c r="AA906" s="119"/>
    </row>
    <row r="907" spans="1:27" ht="12" customHeight="1" x14ac:dyDescent="0.25">
      <c r="B907" s="189"/>
      <c r="C907" s="246"/>
      <c r="D907" s="246"/>
      <c r="E907" s="265"/>
      <c r="F907" s="246"/>
      <c r="G907" s="246"/>
      <c r="H907" s="246"/>
      <c r="I907" s="246"/>
      <c r="J907" s="246"/>
      <c r="K907" s="246"/>
      <c r="L907" s="246"/>
      <c r="M907" s="279"/>
      <c r="N907" s="246"/>
      <c r="O907" s="246"/>
      <c r="P907" s="252"/>
      <c r="Q907" s="282"/>
      <c r="R907" s="252"/>
      <c r="S907" s="252"/>
      <c r="T907" s="252"/>
      <c r="U907" s="252"/>
      <c r="V907" s="252"/>
      <c r="W907" s="252"/>
      <c r="X907" s="252"/>
      <c r="Y907" s="252"/>
      <c r="Z907" s="119"/>
    </row>
    <row r="908" spans="1:27" ht="12" customHeight="1" x14ac:dyDescent="0.25">
      <c r="B908" s="189"/>
      <c r="C908" s="246"/>
      <c r="D908" s="246"/>
      <c r="E908" s="265"/>
      <c r="F908" s="246"/>
      <c r="G908" s="246"/>
      <c r="H908" s="246"/>
      <c r="I908" s="246"/>
      <c r="J908" s="246"/>
      <c r="K908" s="246"/>
      <c r="L908" s="246"/>
      <c r="M908" s="279"/>
      <c r="N908" s="246"/>
      <c r="O908" s="246"/>
      <c r="P908" s="252"/>
      <c r="Q908" s="282"/>
      <c r="R908" s="252"/>
      <c r="S908" s="252"/>
      <c r="T908" s="252"/>
      <c r="U908" s="252"/>
      <c r="V908" s="252"/>
      <c r="W908" s="252"/>
      <c r="X908" s="252"/>
      <c r="Y908" s="252"/>
      <c r="Z908" s="119"/>
    </row>
    <row r="909" spans="1:27" ht="12" customHeight="1" x14ac:dyDescent="0.25">
      <c r="B909" s="189"/>
      <c r="C909" s="252"/>
      <c r="D909" s="252"/>
      <c r="E909" s="252"/>
      <c r="F909" s="246"/>
      <c r="G909" s="246"/>
      <c r="H909" s="246"/>
      <c r="I909" s="246"/>
      <c r="J909" s="246"/>
      <c r="K909" s="246"/>
      <c r="L909" s="246"/>
      <c r="M909" s="279"/>
      <c r="N909" s="246"/>
      <c r="O909" s="246"/>
      <c r="P909" s="252"/>
      <c r="Q909" s="252"/>
      <c r="R909" s="252"/>
      <c r="S909" s="283"/>
      <c r="T909" s="283"/>
      <c r="U909" s="283"/>
      <c r="V909" s="283"/>
      <c r="W909" s="283"/>
      <c r="X909" s="283"/>
      <c r="Y909" s="283"/>
      <c r="Z909" s="119"/>
    </row>
    <row r="910" spans="1:27" ht="12" customHeight="1" x14ac:dyDescent="0.25">
      <c r="S910" s="122"/>
      <c r="T910" s="122"/>
      <c r="U910" s="122"/>
      <c r="V910" s="122"/>
      <c r="W910" s="122"/>
      <c r="X910" s="122"/>
      <c r="Y910" s="122"/>
      <c r="Z910" s="119"/>
    </row>
    <row r="911" spans="1:27" ht="12" customHeight="1" x14ac:dyDescent="0.25">
      <c r="S911" s="122"/>
      <c r="T911" s="122"/>
      <c r="U911" s="122"/>
      <c r="V911" s="122"/>
      <c r="W911" s="122"/>
      <c r="X911" s="122"/>
      <c r="Y911" s="122"/>
      <c r="Z911" s="119"/>
    </row>
    <row r="912" spans="1:27" ht="12" customHeight="1" x14ac:dyDescent="0.25">
      <c r="Z912" s="119"/>
    </row>
    <row r="913" spans="26:26" ht="12" customHeight="1" x14ac:dyDescent="0.25">
      <c r="Z913" s="119"/>
    </row>
  </sheetData>
  <hyperlinks>
    <hyperlink ref="I1" location="Cover!A1" display="Back to Toc" xr:uid="{00000000-0004-0000-0900-000000000000}"/>
  </hyperlinks>
  <printOptions gridLines="1"/>
  <pageMargins left="0.25" right="0.1" top="0.5" bottom="0.25" header="0.5" footer="0.5"/>
  <pageSetup scale="60" orientation="landscape" r:id="rId1"/>
  <headerFooter alignWithMargins="0"/>
  <rowBreaks count="14" manualBreakCount="14">
    <brk id="102" max="16383" man="1"/>
    <brk id="143" max="16383" man="1"/>
    <brk id="238" max="16383" man="1"/>
    <brk id="280" max="16383" man="1"/>
    <brk id="393" max="16383" man="1"/>
    <brk id="436" max="16383" man="1"/>
    <brk id="500" max="16383" man="1"/>
    <brk id="541" max="16383" man="1"/>
    <brk id="602" max="16383" man="1"/>
    <brk id="643" max="16383" man="1"/>
    <brk id="704" max="16383" man="1"/>
    <brk id="745" max="16383" man="1"/>
    <brk id="806" max="16383" man="1"/>
    <brk id="847" max="1638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S317"/>
  <sheetViews>
    <sheetView tabSelected="1" zoomScaleNormal="100" workbookViewId="0">
      <selection activeCell="Q17" sqref="Q17"/>
    </sheetView>
  </sheetViews>
  <sheetFormatPr defaultColWidth="10.42578125" defaultRowHeight="12" customHeight="1" x14ac:dyDescent="0.25"/>
  <cols>
    <col min="1" max="2" width="2.7109375" style="42" customWidth="1"/>
    <col min="3" max="3" width="1.42578125" style="55" customWidth="1"/>
    <col min="4" max="4" width="10.42578125" style="55"/>
    <col min="5" max="12" width="10.42578125" style="49"/>
    <col min="13" max="13" width="10.42578125" style="50"/>
    <col min="14" max="15" width="10.42578125" style="49"/>
    <col min="16" max="16" width="10.42578125" style="51"/>
    <col min="17" max="18" width="10.42578125" style="49"/>
    <col min="19" max="16384" width="10.42578125" style="52"/>
  </cols>
  <sheetData>
    <row r="1" spans="1:19" s="42" customFormat="1" ht="12" customHeight="1" x14ac:dyDescent="0.25">
      <c r="C1" s="43"/>
      <c r="D1" s="43"/>
      <c r="I1" s="160" t="s">
        <v>136</v>
      </c>
      <c r="M1" s="45"/>
      <c r="P1" s="46"/>
    </row>
    <row r="2" spans="1:19" s="48" customFormat="1" ht="12" customHeight="1" x14ac:dyDescent="0.25">
      <c r="A2" s="42"/>
      <c r="B2" s="42"/>
      <c r="C2" s="47"/>
      <c r="D2" s="47"/>
      <c r="E2" s="42"/>
      <c r="F2" s="42"/>
      <c r="G2" s="42"/>
      <c r="H2" s="42"/>
      <c r="I2" s="42"/>
      <c r="J2" s="42"/>
      <c r="K2" s="42"/>
      <c r="L2" s="42"/>
      <c r="M2" s="45"/>
      <c r="N2" s="42"/>
      <c r="O2" s="42"/>
      <c r="P2" s="46"/>
      <c r="Q2" s="42"/>
      <c r="R2" s="42"/>
    </row>
    <row r="3" spans="1:19" s="48" customFormat="1" ht="12" customHeight="1" x14ac:dyDescent="0.25">
      <c r="A3" s="42"/>
      <c r="B3" s="42"/>
      <c r="C3" s="47"/>
      <c r="D3" s="47"/>
      <c r="E3" s="42"/>
      <c r="F3" s="42"/>
      <c r="G3" s="42"/>
      <c r="H3" s="42"/>
      <c r="I3" s="42"/>
      <c r="J3" s="42"/>
      <c r="K3" s="42"/>
      <c r="L3" s="42"/>
      <c r="M3" s="45"/>
      <c r="N3" s="42"/>
      <c r="O3" s="42"/>
      <c r="P3" s="46"/>
      <c r="Q3" s="42"/>
      <c r="R3" s="42"/>
    </row>
    <row r="4" spans="1:19" s="48" customFormat="1" ht="12" customHeight="1" x14ac:dyDescent="0.25">
      <c r="A4" s="42"/>
      <c r="B4" s="189"/>
      <c r="C4" s="285"/>
      <c r="D4" s="285"/>
      <c r="E4" s="189"/>
      <c r="F4" s="189"/>
      <c r="G4" s="189"/>
      <c r="H4" s="189"/>
      <c r="I4" s="189"/>
      <c r="J4" s="189"/>
      <c r="K4" s="189"/>
      <c r="L4" s="189"/>
      <c r="M4" s="257"/>
      <c r="N4" s="189"/>
      <c r="O4" s="189"/>
      <c r="P4" s="284"/>
      <c r="Q4" s="42"/>
      <c r="R4" s="42"/>
    </row>
    <row r="5" spans="1:19" s="48" customFormat="1" ht="12" customHeight="1" x14ac:dyDescent="0.25">
      <c r="A5" s="42"/>
      <c r="B5" s="189"/>
      <c r="C5" s="285"/>
      <c r="D5" s="285"/>
      <c r="E5" s="189"/>
      <c r="F5" s="189"/>
      <c r="G5" s="189"/>
      <c r="H5" s="189"/>
      <c r="I5" s="189"/>
      <c r="J5" s="189"/>
      <c r="K5" s="189"/>
      <c r="L5" s="189"/>
      <c r="M5" s="257"/>
      <c r="N5" s="189"/>
      <c r="O5" s="189"/>
      <c r="P5" s="284"/>
      <c r="Q5" s="49"/>
      <c r="R5" s="52"/>
      <c r="S5" s="52"/>
    </row>
    <row r="6" spans="1:19" ht="16.5" customHeight="1" x14ac:dyDescent="0.25">
      <c r="B6" s="189"/>
      <c r="C6" s="286" t="s">
        <v>267</v>
      </c>
      <c r="D6" s="587"/>
      <c r="E6" s="588"/>
      <c r="F6" s="588"/>
      <c r="G6" s="588"/>
      <c r="H6" s="588"/>
      <c r="I6" s="588"/>
      <c r="J6" s="588"/>
      <c r="K6" s="588"/>
      <c r="L6" s="588"/>
      <c r="M6" s="589"/>
      <c r="N6" s="588"/>
      <c r="O6" s="588"/>
      <c r="P6" s="287"/>
      <c r="R6" s="52"/>
    </row>
    <row r="7" spans="1:19" ht="12" customHeight="1" x14ac:dyDescent="0.25">
      <c r="B7" s="189"/>
      <c r="C7" s="288" t="s">
        <v>269</v>
      </c>
      <c r="D7" s="590"/>
      <c r="E7" s="588"/>
      <c r="F7" s="588"/>
      <c r="G7" s="588"/>
      <c r="H7" s="588"/>
      <c r="I7" s="588"/>
      <c r="J7" s="588"/>
      <c r="K7" s="588"/>
      <c r="L7" s="588"/>
      <c r="M7" s="589"/>
      <c r="N7" s="588"/>
      <c r="O7" s="588"/>
      <c r="P7" s="287"/>
      <c r="R7" s="52"/>
    </row>
    <row r="8" spans="1:19" ht="21" customHeight="1" x14ac:dyDescent="0.25">
      <c r="B8" s="189"/>
      <c r="C8" s="208"/>
      <c r="D8" s="591" t="s">
        <v>86</v>
      </c>
      <c r="E8" s="592" t="s">
        <v>19</v>
      </c>
      <c r="F8" s="593" t="s">
        <v>3</v>
      </c>
      <c r="G8" s="593" t="s">
        <v>2</v>
      </c>
      <c r="H8" s="593" t="s">
        <v>1</v>
      </c>
      <c r="I8" s="593" t="s">
        <v>4</v>
      </c>
      <c r="J8" s="593" t="s">
        <v>5</v>
      </c>
      <c r="K8" s="593" t="s">
        <v>6</v>
      </c>
      <c r="L8" s="593" t="s">
        <v>21</v>
      </c>
      <c r="M8" s="594" t="s">
        <v>35</v>
      </c>
      <c r="N8" s="593" t="s">
        <v>34</v>
      </c>
      <c r="O8" s="595" t="s">
        <v>33</v>
      </c>
      <c r="P8" s="287"/>
      <c r="R8" s="52"/>
    </row>
    <row r="9" spans="1:19" ht="12" customHeight="1" x14ac:dyDescent="0.25">
      <c r="B9" s="189"/>
      <c r="C9" s="213"/>
      <c r="D9" s="596">
        <v>8654</v>
      </c>
      <c r="E9" s="597" t="s">
        <v>3</v>
      </c>
      <c r="F9" s="598">
        <v>87.462445112086897</v>
      </c>
      <c r="G9" s="599">
        <v>6.9332100762653115E-2</v>
      </c>
      <c r="H9" s="599">
        <v>0.11555350127108849</v>
      </c>
      <c r="I9" s="599">
        <v>1.155535012710885E-2</v>
      </c>
      <c r="J9" s="599">
        <v>0</v>
      </c>
      <c r="K9" s="599">
        <v>0</v>
      </c>
      <c r="L9" s="599">
        <v>0</v>
      </c>
      <c r="M9" s="599">
        <v>0</v>
      </c>
      <c r="N9" s="599">
        <v>4.6221400508435415E-2</v>
      </c>
      <c r="O9" s="600">
        <v>12.29489253524382</v>
      </c>
      <c r="P9" s="290"/>
      <c r="R9" s="52"/>
    </row>
    <row r="10" spans="1:19" ht="12" customHeight="1" x14ac:dyDescent="0.25">
      <c r="B10" s="189"/>
      <c r="C10" s="213"/>
      <c r="D10" s="596">
        <v>1568</v>
      </c>
      <c r="E10" s="597" t="s">
        <v>2</v>
      </c>
      <c r="F10" s="601">
        <v>27.295918367346939</v>
      </c>
      <c r="G10" s="598">
        <v>57.780612244897952</v>
      </c>
      <c r="H10" s="601">
        <v>1.7219387755102038</v>
      </c>
      <c r="I10" s="601">
        <v>6.3775510204081634E-2</v>
      </c>
      <c r="J10" s="601">
        <v>0</v>
      </c>
      <c r="K10" s="601">
        <v>0</v>
      </c>
      <c r="L10" s="601">
        <v>0</v>
      </c>
      <c r="M10" s="601">
        <v>0</v>
      </c>
      <c r="N10" s="601">
        <v>3.4438775510204076</v>
      </c>
      <c r="O10" s="602">
        <v>9.6938775510204085</v>
      </c>
      <c r="P10" s="290"/>
      <c r="R10" s="52"/>
    </row>
    <row r="11" spans="1:19" ht="12" customHeight="1" x14ac:dyDescent="0.25">
      <c r="A11" s="53"/>
      <c r="B11" s="218"/>
      <c r="C11" s="213"/>
      <c r="D11" s="596">
        <v>2664</v>
      </c>
      <c r="E11" s="597" t="s">
        <v>1</v>
      </c>
      <c r="F11" s="599">
        <v>9.0090090090090094</v>
      </c>
      <c r="G11" s="599">
        <v>16.178678678678679</v>
      </c>
      <c r="H11" s="598">
        <v>57.24474474474475</v>
      </c>
      <c r="I11" s="599">
        <v>1.313813813813814</v>
      </c>
      <c r="J11" s="599">
        <v>0.22522522522522517</v>
      </c>
      <c r="K11" s="599">
        <v>7.5075075075075076E-2</v>
      </c>
      <c r="L11" s="599">
        <v>0</v>
      </c>
      <c r="M11" s="599">
        <v>0</v>
      </c>
      <c r="N11" s="599">
        <v>4.2792792792792795</v>
      </c>
      <c r="O11" s="600">
        <v>11.674174174174171</v>
      </c>
      <c r="P11" s="290"/>
    </row>
    <row r="12" spans="1:19" ht="12" customHeight="1" x14ac:dyDescent="0.25">
      <c r="B12" s="189"/>
      <c r="C12" s="213"/>
      <c r="D12" s="596">
        <v>2436</v>
      </c>
      <c r="E12" s="597" t="s">
        <v>4</v>
      </c>
      <c r="F12" s="601">
        <v>0.86206896551724133</v>
      </c>
      <c r="G12" s="601">
        <v>6.9786535303776684</v>
      </c>
      <c r="H12" s="601">
        <v>17.405582922824301</v>
      </c>
      <c r="I12" s="598">
        <v>58.374384236453203</v>
      </c>
      <c r="J12" s="601">
        <v>2.0935960591132998</v>
      </c>
      <c r="K12" s="601">
        <v>0.2873563218390805</v>
      </c>
      <c r="L12" s="601">
        <v>0.16420361247947449</v>
      </c>
      <c r="M12" s="601">
        <v>0</v>
      </c>
      <c r="N12" s="601">
        <v>8.292282430213465</v>
      </c>
      <c r="O12" s="602">
        <v>5.541871921182266</v>
      </c>
      <c r="P12" s="290"/>
    </row>
    <row r="13" spans="1:19" ht="12" customHeight="1" x14ac:dyDescent="0.25">
      <c r="B13" s="189"/>
      <c r="C13" s="213"/>
      <c r="D13" s="596">
        <v>1555</v>
      </c>
      <c r="E13" s="597" t="s">
        <v>5</v>
      </c>
      <c r="F13" s="599">
        <v>0.64308681672025725</v>
      </c>
      <c r="G13" s="599">
        <v>1.35048231511254</v>
      </c>
      <c r="H13" s="599">
        <v>14.14790996784566</v>
      </c>
      <c r="I13" s="599">
        <v>13.63344051446945</v>
      </c>
      <c r="J13" s="598">
        <v>50.546623794212223</v>
      </c>
      <c r="K13" s="599">
        <v>2.829581993569132</v>
      </c>
      <c r="L13" s="599">
        <v>0.707395498392283</v>
      </c>
      <c r="M13" s="599">
        <v>1.028938906752412</v>
      </c>
      <c r="N13" s="599">
        <v>10.16077170418006</v>
      </c>
      <c r="O13" s="600">
        <v>4.951768488745981</v>
      </c>
      <c r="P13" s="290"/>
    </row>
    <row r="14" spans="1:19" ht="12" customHeight="1" x14ac:dyDescent="0.25">
      <c r="B14" s="189"/>
      <c r="C14" s="213"/>
      <c r="D14" s="596">
        <v>1002</v>
      </c>
      <c r="E14" s="597" t="s">
        <v>6</v>
      </c>
      <c r="F14" s="601">
        <v>0</v>
      </c>
      <c r="G14" s="601">
        <v>0</v>
      </c>
      <c r="H14" s="601">
        <v>0.29940119760479039</v>
      </c>
      <c r="I14" s="601">
        <v>7.8842315369261478</v>
      </c>
      <c r="J14" s="601">
        <v>12.674650698602791</v>
      </c>
      <c r="K14" s="598">
        <v>61.97604790419161</v>
      </c>
      <c r="L14" s="601">
        <v>6.0878243512974048</v>
      </c>
      <c r="M14" s="601">
        <v>2.7944111776447107</v>
      </c>
      <c r="N14" s="601">
        <v>5.4890219560878233</v>
      </c>
      <c r="O14" s="602">
        <v>2.7944111776447107</v>
      </c>
      <c r="P14" s="290"/>
    </row>
    <row r="15" spans="1:19" ht="12" customHeight="1" x14ac:dyDescent="0.25">
      <c r="B15" s="189"/>
      <c r="C15" s="220"/>
      <c r="D15" s="603">
        <v>336</v>
      </c>
      <c r="E15" s="604" t="s">
        <v>21</v>
      </c>
      <c r="F15" s="605">
        <v>0</v>
      </c>
      <c r="G15" s="605">
        <v>0</v>
      </c>
      <c r="H15" s="605">
        <v>0</v>
      </c>
      <c r="I15" s="605">
        <v>0</v>
      </c>
      <c r="J15" s="605">
        <v>2.9761904761904758</v>
      </c>
      <c r="K15" s="605">
        <v>4.7619047619047628</v>
      </c>
      <c r="L15" s="606">
        <v>59.226190476190474</v>
      </c>
      <c r="M15" s="605">
        <v>19.345238095238098</v>
      </c>
      <c r="N15" s="605">
        <v>5.6547619047619051</v>
      </c>
      <c r="O15" s="607">
        <v>8.0357142857142865</v>
      </c>
      <c r="P15" s="290"/>
      <c r="R15" s="54"/>
    </row>
    <row r="16" spans="1:19" ht="12" customHeight="1" x14ac:dyDescent="0.25">
      <c r="B16" s="189"/>
      <c r="C16" s="288"/>
      <c r="D16" s="590"/>
      <c r="E16" s="588"/>
      <c r="F16" s="588"/>
      <c r="G16" s="588"/>
      <c r="H16" s="588"/>
      <c r="I16" s="588"/>
      <c r="J16" s="588"/>
      <c r="K16" s="588"/>
      <c r="L16" s="588"/>
      <c r="M16" s="589"/>
      <c r="N16" s="588"/>
      <c r="O16" s="588"/>
      <c r="P16" s="507"/>
    </row>
    <row r="17" spans="2:18" ht="12" customHeight="1" x14ac:dyDescent="0.25">
      <c r="B17" s="189"/>
      <c r="C17" s="288" t="s">
        <v>42</v>
      </c>
      <c r="D17" s="590"/>
      <c r="E17" s="588"/>
      <c r="F17" s="588"/>
      <c r="G17" s="588"/>
      <c r="H17" s="588"/>
      <c r="I17" s="588"/>
      <c r="J17" s="588"/>
      <c r="K17" s="588"/>
      <c r="L17" s="588"/>
      <c r="M17" s="589"/>
      <c r="N17" s="588"/>
      <c r="O17" s="588"/>
      <c r="P17" s="507"/>
    </row>
    <row r="18" spans="2:18" ht="21" customHeight="1" x14ac:dyDescent="0.25">
      <c r="B18" s="189"/>
      <c r="C18" s="208"/>
      <c r="D18" s="591" t="s">
        <v>86</v>
      </c>
      <c r="E18" s="592" t="s">
        <v>19</v>
      </c>
      <c r="F18" s="593" t="s">
        <v>3</v>
      </c>
      <c r="G18" s="593" t="s">
        <v>2</v>
      </c>
      <c r="H18" s="593" t="s">
        <v>1</v>
      </c>
      <c r="I18" s="593" t="s">
        <v>4</v>
      </c>
      <c r="J18" s="593" t="s">
        <v>5</v>
      </c>
      <c r="K18" s="593" t="s">
        <v>6</v>
      </c>
      <c r="L18" s="593" t="s">
        <v>21</v>
      </c>
      <c r="M18" s="594" t="s">
        <v>35</v>
      </c>
      <c r="N18" s="593" t="s">
        <v>34</v>
      </c>
      <c r="O18" s="595" t="s">
        <v>33</v>
      </c>
      <c r="P18" s="507"/>
    </row>
    <row r="19" spans="2:18" ht="12" customHeight="1" x14ac:dyDescent="0.25">
      <c r="B19" s="189"/>
      <c r="C19" s="213"/>
      <c r="D19" s="596">
        <v>370241</v>
      </c>
      <c r="E19" s="597" t="s">
        <v>3</v>
      </c>
      <c r="F19" s="598">
        <v>80.110522605546123</v>
      </c>
      <c r="G19" s="599">
        <v>1.0514772810142581</v>
      </c>
      <c r="H19" s="599">
        <v>0.92804416582712346</v>
      </c>
      <c r="I19" s="599">
        <v>0.92102171288431045</v>
      </c>
      <c r="J19" s="599">
        <v>0.57530095262275116</v>
      </c>
      <c r="K19" s="599">
        <v>0.50318576278694138</v>
      </c>
      <c r="L19" s="599">
        <v>0.98881539321685075</v>
      </c>
      <c r="M19" s="599">
        <v>0.85484859861549634</v>
      </c>
      <c r="N19" s="599">
        <v>0.34977217542087452</v>
      </c>
      <c r="O19" s="600">
        <v>13.717011352065281</v>
      </c>
      <c r="P19" s="290"/>
    </row>
    <row r="20" spans="2:18" ht="12" customHeight="1" x14ac:dyDescent="0.25">
      <c r="B20" s="189"/>
      <c r="C20" s="213"/>
      <c r="D20" s="596">
        <v>66780</v>
      </c>
      <c r="E20" s="597" t="s">
        <v>2</v>
      </c>
      <c r="F20" s="601">
        <v>8.7436358191075172</v>
      </c>
      <c r="G20" s="598">
        <v>69.177897574123989</v>
      </c>
      <c r="H20" s="601">
        <v>4.2123390236597791</v>
      </c>
      <c r="I20" s="601">
        <v>2.994908655286014</v>
      </c>
      <c r="J20" s="601">
        <v>1.8837975441749029</v>
      </c>
      <c r="K20" s="601">
        <v>1.2383947289607671</v>
      </c>
      <c r="L20" s="601">
        <v>1.202455825097335</v>
      </c>
      <c r="M20" s="601">
        <v>1.4734950584007189</v>
      </c>
      <c r="N20" s="601">
        <v>0.73225516621743025</v>
      </c>
      <c r="O20" s="602">
        <v>8.340820604971551</v>
      </c>
      <c r="P20" s="290"/>
    </row>
    <row r="21" spans="2:18" ht="12" customHeight="1" x14ac:dyDescent="0.25">
      <c r="B21" s="189"/>
      <c r="C21" s="213"/>
      <c r="D21" s="596">
        <v>81467</v>
      </c>
      <c r="E21" s="597" t="s">
        <v>1</v>
      </c>
      <c r="F21" s="599">
        <v>2.3518725373464111</v>
      </c>
      <c r="G21" s="599">
        <v>5.8968662157683482</v>
      </c>
      <c r="H21" s="598">
        <v>69.877373660500567</v>
      </c>
      <c r="I21" s="599">
        <v>4.7197024562092622</v>
      </c>
      <c r="J21" s="599">
        <v>2.448844317330944</v>
      </c>
      <c r="K21" s="599">
        <v>1.8670136374237418</v>
      </c>
      <c r="L21" s="599">
        <v>1.5650508794972189</v>
      </c>
      <c r="M21" s="599">
        <v>2.6047356598377251</v>
      </c>
      <c r="N21" s="599">
        <v>0.64075024242944989</v>
      </c>
      <c r="O21" s="600">
        <v>8.0277903936563249</v>
      </c>
      <c r="P21" s="290"/>
    </row>
    <row r="22" spans="2:18" ht="12" customHeight="1" x14ac:dyDescent="0.25">
      <c r="B22" s="189"/>
      <c r="C22" s="213"/>
      <c r="D22" s="596">
        <v>79893</v>
      </c>
      <c r="E22" s="597" t="s">
        <v>4</v>
      </c>
      <c r="F22" s="601">
        <v>0.51694140913471776</v>
      </c>
      <c r="G22" s="601">
        <v>1.5633409685454291</v>
      </c>
      <c r="H22" s="601">
        <v>5.9416970197639332</v>
      </c>
      <c r="I22" s="598">
        <v>66.303681173569657</v>
      </c>
      <c r="J22" s="601">
        <v>5.265792998135006</v>
      </c>
      <c r="K22" s="601">
        <v>4.1643197777026772</v>
      </c>
      <c r="L22" s="601">
        <v>2.8550686543251587</v>
      </c>
      <c r="M22" s="601">
        <v>5.2332494711676869</v>
      </c>
      <c r="N22" s="601">
        <v>1.1127382874594769</v>
      </c>
      <c r="O22" s="602">
        <v>7.0431702401962646</v>
      </c>
      <c r="P22" s="290"/>
    </row>
    <row r="23" spans="2:18" ht="12" customHeight="1" x14ac:dyDescent="0.25">
      <c r="B23" s="189"/>
      <c r="C23" s="213"/>
      <c r="D23" s="596">
        <v>52994</v>
      </c>
      <c r="E23" s="597" t="s">
        <v>5</v>
      </c>
      <c r="F23" s="599">
        <v>0.16605653470204179</v>
      </c>
      <c r="G23" s="599">
        <v>0.36607917877495572</v>
      </c>
      <c r="H23" s="599">
        <v>2.143638902517266</v>
      </c>
      <c r="I23" s="599">
        <v>7.7612559912442922</v>
      </c>
      <c r="J23" s="598">
        <v>62.14854511831529</v>
      </c>
      <c r="K23" s="599">
        <v>6.8498320564592223</v>
      </c>
      <c r="L23" s="599">
        <v>4.1476393553987254</v>
      </c>
      <c r="M23" s="599">
        <v>9.6709061403177721</v>
      </c>
      <c r="N23" s="599">
        <v>1.4190285692719931</v>
      </c>
      <c r="O23" s="600">
        <v>5.3270181529984519</v>
      </c>
      <c r="P23" s="290"/>
    </row>
    <row r="24" spans="2:18" ht="12" customHeight="1" x14ac:dyDescent="0.25">
      <c r="B24" s="189"/>
      <c r="C24" s="213"/>
      <c r="D24" s="596">
        <v>43723</v>
      </c>
      <c r="E24" s="597" t="s">
        <v>6</v>
      </c>
      <c r="F24" s="601">
        <v>5.4891018457104951E-2</v>
      </c>
      <c r="G24" s="601">
        <v>5.0316766919012879E-2</v>
      </c>
      <c r="H24" s="601">
        <v>0.30876197882121531</v>
      </c>
      <c r="I24" s="601">
        <v>1.536948516798939</v>
      </c>
      <c r="J24" s="601">
        <v>8.0781282162706152</v>
      </c>
      <c r="K24" s="598">
        <v>60.204011618598905</v>
      </c>
      <c r="L24" s="601">
        <v>9.0821764288818212</v>
      </c>
      <c r="M24" s="601">
        <v>15.68282139834869</v>
      </c>
      <c r="N24" s="601">
        <v>1.02234521876358</v>
      </c>
      <c r="O24" s="602">
        <v>3.9795988381401104</v>
      </c>
      <c r="P24" s="290"/>
    </row>
    <row r="25" spans="2:18" ht="12" customHeight="1" x14ac:dyDescent="0.25">
      <c r="B25" s="189"/>
      <c r="C25" s="220"/>
      <c r="D25" s="603">
        <v>29193</v>
      </c>
      <c r="E25" s="604" t="s">
        <v>21</v>
      </c>
      <c r="F25" s="605">
        <v>3.7680265817147951E-2</v>
      </c>
      <c r="G25" s="605">
        <v>0</v>
      </c>
      <c r="H25" s="605">
        <v>5.8233138081046826E-2</v>
      </c>
      <c r="I25" s="605">
        <v>0.1541465419792416</v>
      </c>
      <c r="J25" s="605">
        <v>1.5380399410817669</v>
      </c>
      <c r="K25" s="605">
        <v>4.9429657794676816</v>
      </c>
      <c r="L25" s="606">
        <v>51.837769328263619</v>
      </c>
      <c r="M25" s="605">
        <v>38.420169218648297</v>
      </c>
      <c r="N25" s="605">
        <v>0.70907409310451119</v>
      </c>
      <c r="O25" s="607">
        <v>2.301921693556674</v>
      </c>
      <c r="P25" s="290"/>
      <c r="R25" s="54"/>
    </row>
    <row r="26" spans="2:18" ht="12" customHeight="1" x14ac:dyDescent="0.25">
      <c r="B26" s="189"/>
      <c r="C26" s="288"/>
      <c r="D26" s="590"/>
      <c r="E26" s="588"/>
      <c r="F26" s="588"/>
      <c r="G26" s="588"/>
      <c r="H26" s="588"/>
      <c r="I26" s="588"/>
      <c r="J26" s="588"/>
      <c r="K26" s="588"/>
      <c r="L26" s="588"/>
      <c r="M26" s="589"/>
      <c r="N26" s="588"/>
      <c r="O26" s="588"/>
      <c r="P26" s="507"/>
    </row>
    <row r="27" spans="2:18" ht="12" customHeight="1" x14ac:dyDescent="0.25">
      <c r="B27" s="189"/>
      <c r="C27" s="288" t="s">
        <v>39</v>
      </c>
      <c r="D27" s="590"/>
      <c r="E27" s="588"/>
      <c r="F27" s="588"/>
      <c r="G27" s="588"/>
      <c r="H27" s="588"/>
      <c r="I27" s="588"/>
      <c r="J27" s="588"/>
      <c r="K27" s="588"/>
      <c r="L27" s="588"/>
      <c r="M27" s="589"/>
      <c r="N27" s="588"/>
      <c r="O27" s="588"/>
      <c r="P27" s="507"/>
    </row>
    <row r="28" spans="2:18" ht="21" customHeight="1" x14ac:dyDescent="0.25">
      <c r="B28" s="189"/>
      <c r="C28" s="208"/>
      <c r="D28" s="591" t="s">
        <v>86</v>
      </c>
      <c r="E28" s="592" t="s">
        <v>19</v>
      </c>
      <c r="F28" s="593" t="s">
        <v>3</v>
      </c>
      <c r="G28" s="593" t="s">
        <v>2</v>
      </c>
      <c r="H28" s="593" t="s">
        <v>1</v>
      </c>
      <c r="I28" s="593" t="s">
        <v>4</v>
      </c>
      <c r="J28" s="593" t="s">
        <v>5</v>
      </c>
      <c r="K28" s="593" t="s">
        <v>6</v>
      </c>
      <c r="L28" s="593" t="s">
        <v>21</v>
      </c>
      <c r="M28" s="594" t="s">
        <v>35</v>
      </c>
      <c r="N28" s="593" t="s">
        <v>34</v>
      </c>
      <c r="O28" s="595" t="s">
        <v>33</v>
      </c>
      <c r="P28" s="507"/>
    </row>
    <row r="29" spans="2:18" ht="12" customHeight="1" x14ac:dyDescent="0.25">
      <c r="B29" s="189"/>
      <c r="C29" s="213"/>
      <c r="D29" s="596">
        <v>361587</v>
      </c>
      <c r="E29" s="597" t="s">
        <v>3</v>
      </c>
      <c r="F29" s="598">
        <v>61.841271948383081</v>
      </c>
      <c r="G29" s="599">
        <v>1.6070821130184438</v>
      </c>
      <c r="H29" s="599">
        <v>1.5387721350601651</v>
      </c>
      <c r="I29" s="599">
        <v>1.609571140555385</v>
      </c>
      <c r="J29" s="599">
        <v>0.8833282169989517</v>
      </c>
      <c r="K29" s="599">
        <v>0.83271799041447836</v>
      </c>
      <c r="L29" s="599">
        <v>1.5857870996468348</v>
      </c>
      <c r="M29" s="599">
        <v>2.873997129321574</v>
      </c>
      <c r="N29" s="599">
        <v>0.71213843418043232</v>
      </c>
      <c r="O29" s="600">
        <v>26.515333792420641</v>
      </c>
      <c r="P29" s="290"/>
    </row>
    <row r="30" spans="2:18" ht="12" customHeight="1" x14ac:dyDescent="0.25">
      <c r="B30" s="189"/>
      <c r="C30" s="213"/>
      <c r="D30" s="596">
        <v>65212</v>
      </c>
      <c r="E30" s="597" t="s">
        <v>2</v>
      </c>
      <c r="F30" s="601">
        <v>11.06851499723977</v>
      </c>
      <c r="G30" s="598">
        <v>47.989633809728275</v>
      </c>
      <c r="H30" s="601">
        <v>4.9316076795681774</v>
      </c>
      <c r="I30" s="601">
        <v>4.2308164141569033</v>
      </c>
      <c r="J30" s="601">
        <v>2.9074403484021341</v>
      </c>
      <c r="K30" s="601">
        <v>2.6605532724038521</v>
      </c>
      <c r="L30" s="601">
        <v>2.2618536465681167</v>
      </c>
      <c r="M30" s="601">
        <v>5.3410415260994926</v>
      </c>
      <c r="N30" s="601">
        <v>1.229834999693308</v>
      </c>
      <c r="O30" s="602">
        <v>17.378703306139968</v>
      </c>
      <c r="P30" s="290"/>
    </row>
    <row r="31" spans="2:18" ht="12" customHeight="1" x14ac:dyDescent="0.25">
      <c r="B31" s="189"/>
      <c r="C31" s="213"/>
      <c r="D31" s="596">
        <v>78803</v>
      </c>
      <c r="E31" s="597" t="s">
        <v>1</v>
      </c>
      <c r="F31" s="599">
        <v>4.5023666611677227</v>
      </c>
      <c r="G31" s="599">
        <v>6.5974645635318447</v>
      </c>
      <c r="H31" s="598">
        <v>49.314112406888071</v>
      </c>
      <c r="I31" s="599">
        <v>5.348781137773944</v>
      </c>
      <c r="J31" s="599">
        <v>3.1356674238290423</v>
      </c>
      <c r="K31" s="599">
        <v>3.0975978071900809</v>
      </c>
      <c r="L31" s="599">
        <v>2.5100567237287921</v>
      </c>
      <c r="M31" s="599">
        <v>7.6811796505209191</v>
      </c>
      <c r="N31" s="599">
        <v>1.1636612819308909</v>
      </c>
      <c r="O31" s="600">
        <v>16.649112343438699</v>
      </c>
      <c r="P31" s="290"/>
    </row>
    <row r="32" spans="2:18" ht="12" customHeight="1" x14ac:dyDescent="0.25">
      <c r="B32" s="189"/>
      <c r="C32" s="213"/>
      <c r="D32" s="596">
        <v>77456</v>
      </c>
      <c r="E32" s="597" t="s">
        <v>4</v>
      </c>
      <c r="F32" s="601">
        <v>1.5686325139434001</v>
      </c>
      <c r="G32" s="601">
        <v>2.866143358810163</v>
      </c>
      <c r="H32" s="601">
        <v>6.6928320594918409</v>
      </c>
      <c r="I32" s="598">
        <v>44.318064449493896</v>
      </c>
      <c r="J32" s="601">
        <v>5.5076430489568278</v>
      </c>
      <c r="K32" s="601">
        <v>5.4327618260689947</v>
      </c>
      <c r="L32" s="601">
        <v>3.976451146457344</v>
      </c>
      <c r="M32" s="601">
        <v>13.0964676719686</v>
      </c>
      <c r="N32" s="601">
        <v>2.0256661846725881</v>
      </c>
      <c r="O32" s="602">
        <v>14.515337740136339</v>
      </c>
      <c r="P32" s="290"/>
    </row>
    <row r="33" spans="2:18" ht="12" customHeight="1" x14ac:dyDescent="0.25">
      <c r="B33" s="189"/>
      <c r="C33" s="213"/>
      <c r="D33" s="596">
        <v>51439</v>
      </c>
      <c r="E33" s="597" t="s">
        <v>5</v>
      </c>
      <c r="F33" s="599">
        <v>0.51711736231264227</v>
      </c>
      <c r="G33" s="599">
        <v>1.1508777386807678</v>
      </c>
      <c r="H33" s="599">
        <v>4.5354691965240379</v>
      </c>
      <c r="I33" s="599">
        <v>9.0048406850833018</v>
      </c>
      <c r="J33" s="598">
        <v>41.557961857734398</v>
      </c>
      <c r="K33" s="599">
        <v>6.7477983631097009</v>
      </c>
      <c r="L33" s="599">
        <v>4.9145589922043573</v>
      </c>
      <c r="M33" s="599">
        <v>17.138746865219002</v>
      </c>
      <c r="N33" s="599">
        <v>2.7002857753844358</v>
      </c>
      <c r="O33" s="600">
        <v>11.73234316374735</v>
      </c>
      <c r="P33" s="290"/>
    </row>
    <row r="34" spans="2:18" ht="12" customHeight="1" x14ac:dyDescent="0.25">
      <c r="B34" s="189"/>
      <c r="C34" s="213"/>
      <c r="D34" s="596">
        <v>42722</v>
      </c>
      <c r="E34" s="597" t="s">
        <v>6</v>
      </c>
      <c r="F34" s="601">
        <v>0.1919385796545105</v>
      </c>
      <c r="G34" s="601">
        <v>0.22470858105893909</v>
      </c>
      <c r="H34" s="601">
        <v>1.3646364870558489</v>
      </c>
      <c r="I34" s="601">
        <v>3.0546322737699541</v>
      </c>
      <c r="J34" s="601">
        <v>10.62450259819297</v>
      </c>
      <c r="K34" s="598">
        <v>38.56561022424043</v>
      </c>
      <c r="L34" s="601">
        <v>9.7139647020270594</v>
      </c>
      <c r="M34" s="601">
        <v>25.532512522821982</v>
      </c>
      <c r="N34" s="601">
        <v>1.8210757923318202</v>
      </c>
      <c r="O34" s="602">
        <v>8.906418238846495</v>
      </c>
      <c r="P34" s="290"/>
    </row>
    <row r="35" spans="2:18" ht="12" customHeight="1" x14ac:dyDescent="0.25">
      <c r="B35" s="189"/>
      <c r="C35" s="220"/>
      <c r="D35" s="603">
        <v>28857</v>
      </c>
      <c r="E35" s="604" t="s">
        <v>21</v>
      </c>
      <c r="F35" s="605">
        <v>8.6634092247981423E-2</v>
      </c>
      <c r="G35" s="605">
        <v>3.4653636899192569E-2</v>
      </c>
      <c r="H35" s="605">
        <v>0.32920955054232942</v>
      </c>
      <c r="I35" s="605">
        <v>1.11931247184392</v>
      </c>
      <c r="J35" s="605">
        <v>4.1064559725543202</v>
      </c>
      <c r="K35" s="605">
        <v>6.34854627993208</v>
      </c>
      <c r="L35" s="606">
        <v>32.241743771008771</v>
      </c>
      <c r="M35" s="605">
        <v>49.773018678310301</v>
      </c>
      <c r="N35" s="605">
        <v>1.2406002009910939</v>
      </c>
      <c r="O35" s="607">
        <v>4.7198253456700288</v>
      </c>
      <c r="P35" s="290"/>
      <c r="R35" s="54"/>
    </row>
    <row r="36" spans="2:18" ht="12" customHeight="1" x14ac:dyDescent="0.25">
      <c r="B36" s="189"/>
      <c r="C36" s="289"/>
      <c r="D36" s="608"/>
      <c r="E36" s="588"/>
      <c r="F36" s="588"/>
      <c r="G36" s="588"/>
      <c r="H36" s="588"/>
      <c r="I36" s="588"/>
      <c r="J36" s="588"/>
      <c r="K36" s="588"/>
      <c r="L36" s="588"/>
      <c r="M36" s="589"/>
      <c r="N36" s="588"/>
      <c r="O36" s="588"/>
      <c r="P36" s="507"/>
    </row>
    <row r="37" spans="2:18" ht="12" customHeight="1" x14ac:dyDescent="0.25">
      <c r="B37" s="189"/>
      <c r="C37" s="288" t="s">
        <v>38</v>
      </c>
      <c r="D37" s="590"/>
      <c r="E37" s="588"/>
      <c r="F37" s="588"/>
      <c r="G37" s="588"/>
      <c r="H37" s="588"/>
      <c r="I37" s="588"/>
      <c r="J37" s="588"/>
      <c r="K37" s="588"/>
      <c r="L37" s="588"/>
      <c r="M37" s="589"/>
      <c r="N37" s="588"/>
      <c r="O37" s="588"/>
      <c r="P37" s="507"/>
    </row>
    <row r="38" spans="2:18" ht="21" customHeight="1" x14ac:dyDescent="0.25">
      <c r="B38" s="189"/>
      <c r="C38" s="208"/>
      <c r="D38" s="591" t="s">
        <v>86</v>
      </c>
      <c r="E38" s="592" t="s">
        <v>19</v>
      </c>
      <c r="F38" s="593" t="s">
        <v>3</v>
      </c>
      <c r="G38" s="593" t="s">
        <v>2</v>
      </c>
      <c r="H38" s="593" t="s">
        <v>1</v>
      </c>
      <c r="I38" s="593" t="s">
        <v>4</v>
      </c>
      <c r="J38" s="593" t="s">
        <v>5</v>
      </c>
      <c r="K38" s="593" t="s">
        <v>6</v>
      </c>
      <c r="L38" s="593" t="s">
        <v>21</v>
      </c>
      <c r="M38" s="594" t="s">
        <v>35</v>
      </c>
      <c r="N38" s="593" t="s">
        <v>34</v>
      </c>
      <c r="O38" s="595" t="s">
        <v>33</v>
      </c>
      <c r="P38" s="507"/>
    </row>
    <row r="39" spans="2:18" ht="12" customHeight="1" x14ac:dyDescent="0.25">
      <c r="B39" s="189"/>
      <c r="C39" s="213"/>
      <c r="D39" s="596">
        <v>353708</v>
      </c>
      <c r="E39" s="597" t="s">
        <v>3</v>
      </c>
      <c r="F39" s="598">
        <v>47.241792665136209</v>
      </c>
      <c r="G39" s="599">
        <v>1.8520926866228642</v>
      </c>
      <c r="H39" s="599">
        <v>1.9335157813789898</v>
      </c>
      <c r="I39" s="599">
        <v>2.0022165175794719</v>
      </c>
      <c r="J39" s="599">
        <v>1.1221120246078691</v>
      </c>
      <c r="K39" s="599">
        <v>1.1240910581609691</v>
      </c>
      <c r="L39" s="599">
        <v>1.5391226661540029</v>
      </c>
      <c r="M39" s="599">
        <v>4.7824759406063748</v>
      </c>
      <c r="N39" s="599">
        <v>1.0797041627557191</v>
      </c>
      <c r="O39" s="600">
        <v>37.322876496997509</v>
      </c>
      <c r="P39" s="290"/>
    </row>
    <row r="40" spans="2:18" ht="12" customHeight="1" x14ac:dyDescent="0.25">
      <c r="B40" s="189"/>
      <c r="C40" s="213"/>
      <c r="D40" s="596">
        <v>63804</v>
      </c>
      <c r="E40" s="597" t="s">
        <v>2</v>
      </c>
      <c r="F40" s="601">
        <v>11.22970346686728</v>
      </c>
      <c r="G40" s="598">
        <v>33.46185192150962</v>
      </c>
      <c r="H40" s="601">
        <v>4.7301109648297901</v>
      </c>
      <c r="I40" s="601">
        <v>4.4824775876120597</v>
      </c>
      <c r="J40" s="601">
        <v>3.2302050028211395</v>
      </c>
      <c r="K40" s="601">
        <v>3.5217227760015049</v>
      </c>
      <c r="L40" s="601">
        <v>3.2787912983512011</v>
      </c>
      <c r="M40" s="601">
        <v>8.6969468998808832</v>
      </c>
      <c r="N40" s="601">
        <v>1.6550686477336838</v>
      </c>
      <c r="O40" s="602">
        <v>25.713121434392832</v>
      </c>
      <c r="P40" s="290"/>
    </row>
    <row r="41" spans="2:18" ht="12" customHeight="1" x14ac:dyDescent="0.25">
      <c r="B41" s="189"/>
      <c r="C41" s="213"/>
      <c r="D41" s="596">
        <v>76489</v>
      </c>
      <c r="E41" s="597" t="s">
        <v>1</v>
      </c>
      <c r="F41" s="599">
        <v>5.1981330648851483</v>
      </c>
      <c r="G41" s="599">
        <v>6.1695145707225869</v>
      </c>
      <c r="H41" s="598">
        <v>34.620664409261458</v>
      </c>
      <c r="I41" s="599">
        <v>5.049092026304435</v>
      </c>
      <c r="J41" s="599">
        <v>3.1207101674750621</v>
      </c>
      <c r="K41" s="599">
        <v>3.4096406019166157</v>
      </c>
      <c r="L41" s="599">
        <v>3.3377348376890796</v>
      </c>
      <c r="M41" s="599">
        <v>12.26320124462341</v>
      </c>
      <c r="N41" s="599">
        <v>1.6067669861025771</v>
      </c>
      <c r="O41" s="600">
        <v>25.224542091019629</v>
      </c>
      <c r="P41" s="290"/>
    </row>
    <row r="42" spans="2:18" ht="12" customHeight="1" x14ac:dyDescent="0.25">
      <c r="B42" s="189"/>
      <c r="C42" s="213"/>
      <c r="D42" s="596">
        <v>75138</v>
      </c>
      <c r="E42" s="597" t="s">
        <v>4</v>
      </c>
      <c r="F42" s="601">
        <v>2.4089009555750751</v>
      </c>
      <c r="G42" s="601">
        <v>3.025100481780191</v>
      </c>
      <c r="H42" s="601">
        <v>6.0675024621363356</v>
      </c>
      <c r="I42" s="598">
        <v>29.721312784476559</v>
      </c>
      <c r="J42" s="601">
        <v>5.0533684686842877</v>
      </c>
      <c r="K42" s="601">
        <v>4.8537357928078997</v>
      </c>
      <c r="L42" s="601">
        <v>4.5196837818414117</v>
      </c>
      <c r="M42" s="601">
        <v>19.823524714525281</v>
      </c>
      <c r="N42" s="601">
        <v>2.8401075354680718</v>
      </c>
      <c r="O42" s="602">
        <v>21.686763022704891</v>
      </c>
      <c r="P42" s="290"/>
    </row>
    <row r="43" spans="2:18" ht="12" customHeight="1" x14ac:dyDescent="0.25">
      <c r="B43" s="189"/>
      <c r="C43" s="213"/>
      <c r="D43" s="596">
        <v>49227</v>
      </c>
      <c r="E43" s="597" t="s">
        <v>5</v>
      </c>
      <c r="F43" s="599">
        <v>0.95476059885835007</v>
      </c>
      <c r="G43" s="599">
        <v>1.812013732301379</v>
      </c>
      <c r="H43" s="599">
        <v>5.3629105978426468</v>
      </c>
      <c r="I43" s="599">
        <v>8.2150039612407841</v>
      </c>
      <c r="J43" s="598">
        <v>28.811424624697828</v>
      </c>
      <c r="K43" s="599">
        <v>5.874824791273082</v>
      </c>
      <c r="L43" s="599">
        <v>4.6661385012290006</v>
      </c>
      <c r="M43" s="599">
        <v>23.099112275783611</v>
      </c>
      <c r="N43" s="599">
        <v>3.3091596075324516</v>
      </c>
      <c r="O43" s="600">
        <v>17.89465130924086</v>
      </c>
      <c r="P43" s="290"/>
    </row>
    <row r="44" spans="2:18" ht="12" customHeight="1" x14ac:dyDescent="0.25">
      <c r="B44" s="189"/>
      <c r="C44" s="213"/>
      <c r="D44" s="596">
        <v>41590</v>
      </c>
      <c r="E44" s="597" t="s">
        <v>6</v>
      </c>
      <c r="F44" s="601">
        <v>0.35104592450108196</v>
      </c>
      <c r="G44" s="601">
        <v>0.44481846597739838</v>
      </c>
      <c r="H44" s="601">
        <v>2.4501081990863183</v>
      </c>
      <c r="I44" s="601">
        <v>3.5345034864150042</v>
      </c>
      <c r="J44" s="601">
        <v>10.43760519355614</v>
      </c>
      <c r="K44" s="598">
        <v>26.068766530415971</v>
      </c>
      <c r="L44" s="601">
        <v>8.4178889156047134</v>
      </c>
      <c r="M44" s="601">
        <v>31.983649915845159</v>
      </c>
      <c r="N44" s="601">
        <v>2.4284683818225532</v>
      </c>
      <c r="O44" s="602">
        <v>13.883144986775662</v>
      </c>
      <c r="P44" s="290"/>
    </row>
    <row r="45" spans="2:18" ht="12" customHeight="1" x14ac:dyDescent="0.25">
      <c r="B45" s="189"/>
      <c r="C45" s="220"/>
      <c r="D45" s="603">
        <v>28489</v>
      </c>
      <c r="E45" s="604" t="s">
        <v>21</v>
      </c>
      <c r="F45" s="605">
        <v>0.15444557548527502</v>
      </c>
      <c r="G45" s="605">
        <v>0.15444557548527502</v>
      </c>
      <c r="H45" s="605">
        <v>1.081119028396925</v>
      </c>
      <c r="I45" s="605">
        <v>1.9516304538593841</v>
      </c>
      <c r="J45" s="605">
        <v>5.577591351047773</v>
      </c>
      <c r="K45" s="605">
        <v>6.3989610024921904</v>
      </c>
      <c r="L45" s="606">
        <v>21.41177296500404</v>
      </c>
      <c r="M45" s="605">
        <v>54.519288146302088</v>
      </c>
      <c r="N45" s="605">
        <v>1.6427393028888349</v>
      </c>
      <c r="O45" s="607">
        <v>7.1080065990382257</v>
      </c>
      <c r="P45" s="290"/>
      <c r="R45" s="54"/>
    </row>
    <row r="46" spans="2:18" ht="12" customHeight="1" x14ac:dyDescent="0.25">
      <c r="B46" s="189"/>
      <c r="C46" s="289"/>
      <c r="D46" s="608"/>
      <c r="E46" s="588"/>
      <c r="F46" s="588"/>
      <c r="G46" s="588"/>
      <c r="H46" s="588"/>
      <c r="I46" s="588"/>
      <c r="J46" s="588"/>
      <c r="K46" s="588"/>
      <c r="L46" s="588"/>
      <c r="M46" s="589"/>
      <c r="N46" s="588"/>
      <c r="O46" s="588"/>
      <c r="P46" s="507"/>
    </row>
    <row r="47" spans="2:18" ht="12" customHeight="1" x14ac:dyDescent="0.25">
      <c r="B47" s="189"/>
      <c r="C47" s="288" t="s">
        <v>37</v>
      </c>
      <c r="D47" s="590"/>
      <c r="E47" s="588"/>
      <c r="F47" s="588"/>
      <c r="G47" s="588"/>
      <c r="H47" s="588"/>
      <c r="I47" s="588"/>
      <c r="J47" s="588"/>
      <c r="K47" s="588"/>
      <c r="L47" s="588"/>
      <c r="M47" s="589"/>
      <c r="N47" s="588"/>
      <c r="O47" s="588"/>
      <c r="P47" s="507"/>
    </row>
    <row r="48" spans="2:18" ht="21" customHeight="1" x14ac:dyDescent="0.25">
      <c r="B48" s="189"/>
      <c r="C48" s="208"/>
      <c r="D48" s="591" t="s">
        <v>86</v>
      </c>
      <c r="E48" s="592" t="s">
        <v>19</v>
      </c>
      <c r="F48" s="593" t="s">
        <v>3</v>
      </c>
      <c r="G48" s="593" t="s">
        <v>2</v>
      </c>
      <c r="H48" s="593" t="s">
        <v>1</v>
      </c>
      <c r="I48" s="593" t="s">
        <v>4</v>
      </c>
      <c r="J48" s="593" t="s">
        <v>5</v>
      </c>
      <c r="K48" s="593" t="s">
        <v>6</v>
      </c>
      <c r="L48" s="593" t="s">
        <v>21</v>
      </c>
      <c r="M48" s="594" t="s">
        <v>35</v>
      </c>
      <c r="N48" s="593" t="s">
        <v>34</v>
      </c>
      <c r="O48" s="595" t="s">
        <v>33</v>
      </c>
      <c r="P48" s="507"/>
    </row>
    <row r="49" spans="2:18" ht="12" customHeight="1" x14ac:dyDescent="0.25">
      <c r="B49" s="189"/>
      <c r="C49" s="213"/>
      <c r="D49" s="596">
        <v>346495</v>
      </c>
      <c r="E49" s="597" t="s">
        <v>3</v>
      </c>
      <c r="F49" s="598">
        <v>35.591566977878472</v>
      </c>
      <c r="G49" s="599">
        <v>1.9310523961384722</v>
      </c>
      <c r="H49" s="599">
        <v>2.1994545375835148</v>
      </c>
      <c r="I49" s="599">
        <v>2.2312010274318528</v>
      </c>
      <c r="J49" s="599">
        <v>1.3567295343367152</v>
      </c>
      <c r="K49" s="599">
        <v>1.411275775985223</v>
      </c>
      <c r="L49" s="599">
        <v>1.4513917949753961</v>
      </c>
      <c r="M49" s="599">
        <v>6.0944602375214663</v>
      </c>
      <c r="N49" s="599">
        <v>1.40810112700039</v>
      </c>
      <c r="O49" s="600">
        <v>46.324766591148496</v>
      </c>
      <c r="P49" s="290"/>
    </row>
    <row r="50" spans="2:18" ht="12" customHeight="1" x14ac:dyDescent="0.25">
      <c r="B50" s="189"/>
      <c r="C50" s="213"/>
      <c r="D50" s="596">
        <v>62384</v>
      </c>
      <c r="E50" s="597" t="s">
        <v>2</v>
      </c>
      <c r="F50" s="601">
        <v>10.53475250064119</v>
      </c>
      <c r="G50" s="598">
        <v>23.142151833803538</v>
      </c>
      <c r="H50" s="601">
        <v>4.4674916645293656</v>
      </c>
      <c r="I50" s="601">
        <v>4.1821620928443179</v>
      </c>
      <c r="J50" s="601">
        <v>3.2540394973070006</v>
      </c>
      <c r="K50" s="601">
        <v>3.6627981533726603</v>
      </c>
      <c r="L50" s="601">
        <v>4.4771095152603229</v>
      </c>
      <c r="M50" s="601">
        <v>11.312195434726851</v>
      </c>
      <c r="N50" s="601">
        <v>2.0165427032572452</v>
      </c>
      <c r="O50" s="602">
        <v>32.950756604257499</v>
      </c>
      <c r="P50" s="290"/>
    </row>
    <row r="51" spans="2:18" ht="12" customHeight="1" x14ac:dyDescent="0.25">
      <c r="B51" s="189"/>
      <c r="C51" s="213"/>
      <c r="D51" s="596">
        <v>74085</v>
      </c>
      <c r="E51" s="597" t="s">
        <v>1</v>
      </c>
      <c r="F51" s="599">
        <v>5.4504960518323564</v>
      </c>
      <c r="G51" s="599">
        <v>5.2277789026118642</v>
      </c>
      <c r="H51" s="598">
        <v>24.123641762839981</v>
      </c>
      <c r="I51" s="599">
        <v>4.4718903961665664</v>
      </c>
      <c r="J51" s="599">
        <v>2.984409799554566</v>
      </c>
      <c r="K51" s="599">
        <v>3.1720321252615236</v>
      </c>
      <c r="L51" s="599">
        <v>3.5027333468313415</v>
      </c>
      <c r="M51" s="599">
        <v>16.406829992576093</v>
      </c>
      <c r="N51" s="599">
        <v>2.0085037456975101</v>
      </c>
      <c r="O51" s="600">
        <v>32.651683876628198</v>
      </c>
      <c r="P51" s="290"/>
    </row>
    <row r="52" spans="2:18" ht="12" customHeight="1" x14ac:dyDescent="0.25">
      <c r="B52" s="189"/>
      <c r="C52" s="213"/>
      <c r="D52" s="596">
        <v>72756</v>
      </c>
      <c r="E52" s="597" t="s">
        <v>4</v>
      </c>
      <c r="F52" s="601">
        <v>2.8286326900874159</v>
      </c>
      <c r="G52" s="601">
        <v>2.823134861729617</v>
      </c>
      <c r="H52" s="601">
        <v>5.0566276320853243</v>
      </c>
      <c r="I52" s="598">
        <v>19.955742481719721</v>
      </c>
      <c r="J52" s="601">
        <v>4.4161306284017803</v>
      </c>
      <c r="K52" s="601">
        <v>4.1494859530485471</v>
      </c>
      <c r="L52" s="601">
        <v>4.2072131508054316</v>
      </c>
      <c r="M52" s="601">
        <v>25.22266204849085</v>
      </c>
      <c r="N52" s="601">
        <v>3.5392270053328927</v>
      </c>
      <c r="O52" s="602">
        <v>27.80114354829842</v>
      </c>
      <c r="P52" s="290"/>
    </row>
    <row r="53" spans="2:18" ht="12" customHeight="1" x14ac:dyDescent="0.25">
      <c r="B53" s="189"/>
      <c r="C53" s="213"/>
      <c r="D53" s="596">
        <v>46921</v>
      </c>
      <c r="E53" s="597" t="s">
        <v>5</v>
      </c>
      <c r="F53" s="599">
        <v>1.4769506191257651</v>
      </c>
      <c r="G53" s="599">
        <v>2.2100978240020459</v>
      </c>
      <c r="H53" s="599">
        <v>5.2130176253703038</v>
      </c>
      <c r="I53" s="599">
        <v>7.016048251316044</v>
      </c>
      <c r="J53" s="598">
        <v>20.052854798491079</v>
      </c>
      <c r="K53" s="599">
        <v>4.9508748747895392</v>
      </c>
      <c r="L53" s="599">
        <v>4.1964152511668553</v>
      </c>
      <c r="M53" s="599">
        <v>27.733850514694907</v>
      </c>
      <c r="N53" s="599">
        <v>3.7083608618742137</v>
      </c>
      <c r="O53" s="600">
        <v>23.441529379169239</v>
      </c>
      <c r="P53" s="290"/>
    </row>
    <row r="54" spans="2:18" ht="12" customHeight="1" x14ac:dyDescent="0.25">
      <c r="B54" s="189"/>
      <c r="C54" s="213"/>
      <c r="D54" s="596">
        <v>40412</v>
      </c>
      <c r="E54" s="597" t="s">
        <v>6</v>
      </c>
      <c r="F54" s="601">
        <v>0.53696921706423839</v>
      </c>
      <c r="G54" s="601">
        <v>0.72750668118380679</v>
      </c>
      <c r="H54" s="601">
        <v>2.9223992873403941</v>
      </c>
      <c r="I54" s="601">
        <v>3.5880431554983661</v>
      </c>
      <c r="J54" s="601">
        <v>9.4402652677422569</v>
      </c>
      <c r="K54" s="598">
        <v>17.2028110462239</v>
      </c>
      <c r="L54" s="601">
        <v>7.0276155597347314</v>
      </c>
      <c r="M54" s="601">
        <v>36.914777788775609</v>
      </c>
      <c r="N54" s="601">
        <v>3.0263288132237949</v>
      </c>
      <c r="O54" s="602">
        <v>18.613283183212907</v>
      </c>
      <c r="P54" s="290"/>
    </row>
    <row r="55" spans="2:18" ht="12" customHeight="1" x14ac:dyDescent="0.25">
      <c r="B55" s="189"/>
      <c r="C55" s="220"/>
      <c r="D55" s="603">
        <v>28117</v>
      </c>
      <c r="E55" s="604" t="s">
        <v>21</v>
      </c>
      <c r="F55" s="605">
        <v>0.26674254010029519</v>
      </c>
      <c r="G55" s="605">
        <v>0.30586477931500522</v>
      </c>
      <c r="H55" s="605">
        <v>2.1268271863996882</v>
      </c>
      <c r="I55" s="605">
        <v>2.5002667425401</v>
      </c>
      <c r="J55" s="605">
        <v>6.5689796208699356</v>
      </c>
      <c r="K55" s="605">
        <v>5.7189600597503292</v>
      </c>
      <c r="L55" s="606">
        <v>13.803037308389939</v>
      </c>
      <c r="M55" s="605">
        <v>57.395881495180845</v>
      </c>
      <c r="N55" s="605">
        <v>2.0379130063662552</v>
      </c>
      <c r="O55" s="607">
        <v>9.2755272610875998</v>
      </c>
      <c r="P55" s="290"/>
      <c r="R55" s="54"/>
    </row>
    <row r="56" spans="2:18" ht="12" customHeight="1" x14ac:dyDescent="0.25">
      <c r="B56" s="189"/>
      <c r="C56" s="289"/>
      <c r="D56" s="608"/>
      <c r="E56" s="588"/>
      <c r="F56" s="588"/>
      <c r="G56" s="588"/>
      <c r="H56" s="588"/>
      <c r="I56" s="588"/>
      <c r="J56" s="588"/>
      <c r="K56" s="588"/>
      <c r="L56" s="588"/>
      <c r="M56" s="589"/>
      <c r="N56" s="588"/>
      <c r="O56" s="588"/>
      <c r="P56" s="507"/>
    </row>
    <row r="57" spans="2:18" ht="12" customHeight="1" x14ac:dyDescent="0.25">
      <c r="B57" s="189"/>
      <c r="C57" s="288" t="s">
        <v>36</v>
      </c>
      <c r="D57" s="590"/>
      <c r="E57" s="588"/>
      <c r="F57" s="588"/>
      <c r="G57" s="588"/>
      <c r="H57" s="588"/>
      <c r="I57" s="588"/>
      <c r="J57" s="588"/>
      <c r="K57" s="588"/>
      <c r="L57" s="588"/>
      <c r="M57" s="589"/>
      <c r="N57" s="588"/>
      <c r="O57" s="588"/>
      <c r="P57" s="507"/>
    </row>
    <row r="58" spans="2:18" ht="21" customHeight="1" x14ac:dyDescent="0.25">
      <c r="B58" s="189"/>
      <c r="C58" s="208"/>
      <c r="D58" s="591" t="s">
        <v>86</v>
      </c>
      <c r="E58" s="592" t="s">
        <v>19</v>
      </c>
      <c r="F58" s="593" t="s">
        <v>3</v>
      </c>
      <c r="G58" s="593" t="s">
        <v>2</v>
      </c>
      <c r="H58" s="593" t="s">
        <v>1</v>
      </c>
      <c r="I58" s="593" t="s">
        <v>4</v>
      </c>
      <c r="J58" s="593" t="s">
        <v>5</v>
      </c>
      <c r="K58" s="593" t="s">
        <v>6</v>
      </c>
      <c r="L58" s="593" t="s">
        <v>21</v>
      </c>
      <c r="M58" s="594" t="s">
        <v>35</v>
      </c>
      <c r="N58" s="593" t="s">
        <v>34</v>
      </c>
      <c r="O58" s="595" t="s">
        <v>33</v>
      </c>
      <c r="P58" s="507"/>
    </row>
    <row r="59" spans="2:18" ht="12" customHeight="1" x14ac:dyDescent="0.25">
      <c r="B59" s="189"/>
      <c r="C59" s="213"/>
      <c r="D59" s="596">
        <v>340169</v>
      </c>
      <c r="E59" s="597" t="s">
        <v>3</v>
      </c>
      <c r="F59" s="598">
        <v>26.012952385431941</v>
      </c>
      <c r="G59" s="599">
        <v>1.862309616690528</v>
      </c>
      <c r="H59" s="599">
        <v>2.3455988052997192</v>
      </c>
      <c r="I59" s="599">
        <v>2.2894502438493811</v>
      </c>
      <c r="J59" s="599">
        <v>1.5583430588913161</v>
      </c>
      <c r="K59" s="599">
        <v>1.5727476636612983</v>
      </c>
      <c r="L59" s="599">
        <v>1.350799161593208</v>
      </c>
      <c r="M59" s="599">
        <v>6.988291114122684</v>
      </c>
      <c r="N59" s="599">
        <v>1.712972081524184</v>
      </c>
      <c r="O59" s="600">
        <v>54.306535868935732</v>
      </c>
      <c r="P59" s="290"/>
    </row>
    <row r="60" spans="2:18" ht="12" customHeight="1" x14ac:dyDescent="0.25">
      <c r="B60" s="189"/>
      <c r="C60" s="213"/>
      <c r="D60" s="596">
        <v>61021</v>
      </c>
      <c r="E60" s="597" t="s">
        <v>2</v>
      </c>
      <c r="F60" s="601">
        <v>9.052621228757312</v>
      </c>
      <c r="G60" s="598">
        <v>15.62412939807608</v>
      </c>
      <c r="H60" s="601">
        <v>4.1838055751298739</v>
      </c>
      <c r="I60" s="601">
        <v>3.8691597974467813</v>
      </c>
      <c r="J60" s="601">
        <v>3.361137968895954</v>
      </c>
      <c r="K60" s="601">
        <v>3.6839776470395442</v>
      </c>
      <c r="L60" s="601">
        <v>5.1588797299290396</v>
      </c>
      <c r="M60" s="601">
        <v>13.249537044623979</v>
      </c>
      <c r="N60" s="601">
        <v>2.4516150177807638</v>
      </c>
      <c r="O60" s="602">
        <v>39.365136592320688</v>
      </c>
      <c r="P60" s="290"/>
    </row>
    <row r="61" spans="2:18" ht="12" customHeight="1" x14ac:dyDescent="0.25">
      <c r="B61" s="189"/>
      <c r="C61" s="213"/>
      <c r="D61" s="596">
        <v>71696</v>
      </c>
      <c r="E61" s="597" t="s">
        <v>1</v>
      </c>
      <c r="F61" s="599">
        <v>5.2597076545413977</v>
      </c>
      <c r="G61" s="599">
        <v>4.175965186342335</v>
      </c>
      <c r="H61" s="598">
        <v>16.352376701629101</v>
      </c>
      <c r="I61" s="599">
        <v>3.696161571077885</v>
      </c>
      <c r="J61" s="599">
        <v>2.8104775719705417</v>
      </c>
      <c r="K61" s="599">
        <v>2.9625083686677081</v>
      </c>
      <c r="L61" s="599">
        <v>3.5273934389645163</v>
      </c>
      <c r="M61" s="599">
        <v>19.727739343896459</v>
      </c>
      <c r="N61" s="599">
        <v>2.3934389645168488</v>
      </c>
      <c r="O61" s="600">
        <v>39.094231198393217</v>
      </c>
      <c r="P61" s="290"/>
    </row>
    <row r="62" spans="2:18" ht="12" customHeight="1" x14ac:dyDescent="0.25">
      <c r="B62" s="189"/>
      <c r="C62" s="213"/>
      <c r="D62" s="596">
        <v>70741</v>
      </c>
      <c r="E62" s="597" t="s">
        <v>4</v>
      </c>
      <c r="F62" s="601">
        <v>3.0336014475339619</v>
      </c>
      <c r="G62" s="601">
        <v>2.3607243324239127</v>
      </c>
      <c r="H62" s="601">
        <v>4.047157942353091</v>
      </c>
      <c r="I62" s="598">
        <v>13.13948064064687</v>
      </c>
      <c r="J62" s="601">
        <v>3.6824472371043657</v>
      </c>
      <c r="K62" s="601">
        <v>3.357317538626821</v>
      </c>
      <c r="L62" s="601">
        <v>3.6838608444890522</v>
      </c>
      <c r="M62" s="601">
        <v>29.371934238984458</v>
      </c>
      <c r="N62" s="601">
        <v>4.0923933786630098</v>
      </c>
      <c r="O62" s="602">
        <v>33.231082399174447</v>
      </c>
      <c r="P62" s="290"/>
    </row>
    <row r="63" spans="2:18" ht="12" customHeight="1" x14ac:dyDescent="0.25">
      <c r="B63" s="189"/>
      <c r="C63" s="213"/>
      <c r="D63" s="596">
        <v>44491</v>
      </c>
      <c r="E63" s="597" t="s">
        <v>5</v>
      </c>
      <c r="F63" s="599">
        <v>1.6542671551549748</v>
      </c>
      <c r="G63" s="599">
        <v>1.8408217392281581</v>
      </c>
      <c r="H63" s="599">
        <v>4.504281764851318</v>
      </c>
      <c r="I63" s="599">
        <v>5.8978220314220859</v>
      </c>
      <c r="J63" s="598">
        <v>14.277044795576629</v>
      </c>
      <c r="K63" s="599">
        <v>3.8614551257557723</v>
      </c>
      <c r="L63" s="599">
        <v>3.5400418062079981</v>
      </c>
      <c r="M63" s="599">
        <v>31.813175698455858</v>
      </c>
      <c r="N63" s="599">
        <v>4.0659908745589002</v>
      </c>
      <c r="O63" s="600">
        <v>28.545099008788288</v>
      </c>
      <c r="P63" s="290"/>
    </row>
    <row r="64" spans="2:18" ht="12" customHeight="1" x14ac:dyDescent="0.25">
      <c r="B64" s="189"/>
      <c r="C64" s="213"/>
      <c r="D64" s="596">
        <v>39065</v>
      </c>
      <c r="E64" s="597" t="s">
        <v>6</v>
      </c>
      <c r="F64" s="601">
        <v>0.65531805964418288</v>
      </c>
      <c r="G64" s="601">
        <v>0.94457954690899781</v>
      </c>
      <c r="H64" s="601">
        <v>2.8055804428516571</v>
      </c>
      <c r="I64" s="601">
        <v>3.01804684500192</v>
      </c>
      <c r="J64" s="601">
        <v>7.9866888519134784</v>
      </c>
      <c r="K64" s="598">
        <v>11.642134903366189</v>
      </c>
      <c r="L64" s="601">
        <v>5.3142198899270454</v>
      </c>
      <c r="M64" s="601">
        <v>41.110968897990517</v>
      </c>
      <c r="N64" s="601">
        <v>3.5581722769742736</v>
      </c>
      <c r="O64" s="602">
        <v>22.964290285421729</v>
      </c>
      <c r="P64" s="290"/>
    </row>
    <row r="65" spans="2:18" ht="12" customHeight="1" x14ac:dyDescent="0.25">
      <c r="B65" s="189"/>
      <c r="C65" s="220"/>
      <c r="D65" s="603">
        <v>27569</v>
      </c>
      <c r="E65" s="604" t="s">
        <v>21</v>
      </c>
      <c r="F65" s="605">
        <v>0.35184446298378608</v>
      </c>
      <c r="G65" s="605">
        <v>0.48605317566832312</v>
      </c>
      <c r="H65" s="605">
        <v>2.9054372664949759</v>
      </c>
      <c r="I65" s="605">
        <v>3.0251369291595642</v>
      </c>
      <c r="J65" s="605">
        <v>6.7104356342268483</v>
      </c>
      <c r="K65" s="605">
        <v>4.5231963437193947</v>
      </c>
      <c r="L65" s="606">
        <v>8.7344481120098649</v>
      </c>
      <c r="M65" s="605">
        <v>59.668468207044143</v>
      </c>
      <c r="N65" s="605">
        <v>2.350466103231891</v>
      </c>
      <c r="O65" s="607">
        <v>11.24451376546121</v>
      </c>
      <c r="P65" s="290"/>
      <c r="R65" s="54"/>
    </row>
    <row r="66" spans="2:18" ht="12" customHeight="1" x14ac:dyDescent="0.25">
      <c r="B66" s="189"/>
      <c r="C66" s="245" t="s">
        <v>149</v>
      </c>
      <c r="D66" s="609"/>
      <c r="E66" s="610"/>
      <c r="F66" s="611"/>
      <c r="G66" s="611"/>
      <c r="H66" s="611"/>
      <c r="I66" s="611"/>
      <c r="J66" s="611"/>
      <c r="K66" s="611"/>
      <c r="L66" s="611"/>
      <c r="M66" s="611"/>
      <c r="N66" s="611"/>
      <c r="O66" s="611"/>
      <c r="P66" s="507"/>
      <c r="R66" s="54"/>
    </row>
    <row r="67" spans="2:18" ht="12" customHeight="1" x14ac:dyDescent="0.25">
      <c r="B67" s="189"/>
      <c r="C67" s="288"/>
      <c r="D67" s="590"/>
      <c r="E67" s="612"/>
      <c r="F67" s="588"/>
      <c r="G67" s="588"/>
      <c r="H67" s="588"/>
      <c r="I67" s="588"/>
      <c r="J67" s="588"/>
      <c r="K67" s="588"/>
      <c r="L67" s="588"/>
      <c r="M67" s="589"/>
      <c r="N67" s="588"/>
      <c r="O67" s="588"/>
      <c r="P67" s="507"/>
    </row>
    <row r="68" spans="2:18" ht="12" customHeight="1" x14ac:dyDescent="0.25">
      <c r="B68" s="189"/>
      <c r="C68" s="289"/>
      <c r="D68" s="608"/>
      <c r="E68" s="588"/>
      <c r="F68" s="588"/>
      <c r="G68" s="588"/>
      <c r="H68" s="588"/>
      <c r="I68" s="588"/>
      <c r="J68" s="588"/>
      <c r="K68" s="588"/>
      <c r="L68" s="588"/>
      <c r="M68" s="589"/>
      <c r="N68" s="588"/>
      <c r="O68" s="588"/>
      <c r="P68" s="507"/>
    </row>
    <row r="69" spans="2:18" ht="16.5" customHeight="1" x14ac:dyDescent="0.25">
      <c r="B69" s="189"/>
      <c r="C69" s="286" t="s">
        <v>268</v>
      </c>
      <c r="D69" s="587"/>
      <c r="E69" s="588"/>
      <c r="F69" s="588"/>
      <c r="G69" s="588"/>
      <c r="H69" s="588"/>
      <c r="I69" s="588"/>
      <c r="J69" s="588"/>
      <c r="K69" s="588"/>
      <c r="L69" s="588"/>
      <c r="M69" s="589"/>
      <c r="N69" s="588"/>
      <c r="O69" s="588"/>
      <c r="P69" s="507"/>
    </row>
    <row r="70" spans="2:18" ht="12" customHeight="1" x14ac:dyDescent="0.25">
      <c r="B70" s="189"/>
      <c r="C70" s="288" t="str">
        <f>C7</f>
        <v>One-Year Transition Matrix: 2022</v>
      </c>
      <c r="D70" s="590"/>
      <c r="E70" s="588"/>
      <c r="F70" s="588"/>
      <c r="G70" s="588"/>
      <c r="H70" s="588"/>
      <c r="I70" s="588"/>
      <c r="J70" s="588"/>
      <c r="K70" s="588"/>
      <c r="L70" s="588"/>
      <c r="M70" s="589"/>
      <c r="N70" s="588"/>
      <c r="O70" s="588"/>
      <c r="P70" s="507"/>
    </row>
    <row r="71" spans="2:18" ht="21" customHeight="1" x14ac:dyDescent="0.25">
      <c r="B71" s="189"/>
      <c r="C71" s="208"/>
      <c r="D71" s="591" t="s">
        <v>86</v>
      </c>
      <c r="E71" s="592" t="s">
        <v>19</v>
      </c>
      <c r="F71" s="593" t="s">
        <v>3</v>
      </c>
      <c r="G71" s="593" t="s">
        <v>2</v>
      </c>
      <c r="H71" s="593" t="s">
        <v>1</v>
      </c>
      <c r="I71" s="593" t="s">
        <v>4</v>
      </c>
      <c r="J71" s="593" t="s">
        <v>5</v>
      </c>
      <c r="K71" s="593" t="s">
        <v>6</v>
      </c>
      <c r="L71" s="593" t="s">
        <v>21</v>
      </c>
      <c r="M71" s="594" t="s">
        <v>35</v>
      </c>
      <c r="N71" s="593" t="s">
        <v>34</v>
      </c>
      <c r="O71" s="595" t="s">
        <v>33</v>
      </c>
      <c r="P71" s="507"/>
    </row>
    <row r="72" spans="2:18" ht="12" customHeight="1" x14ac:dyDescent="0.25">
      <c r="B72" s="189"/>
      <c r="C72" s="213"/>
      <c r="D72" s="596">
        <v>1209</v>
      </c>
      <c r="E72" s="597" t="s">
        <v>3</v>
      </c>
      <c r="F72" s="598">
        <v>72.952853598014883</v>
      </c>
      <c r="G72" s="599">
        <v>0.16542597187758482</v>
      </c>
      <c r="H72" s="599">
        <v>0</v>
      </c>
      <c r="I72" s="599">
        <v>8.2712985938792394E-2</v>
      </c>
      <c r="J72" s="599">
        <v>0</v>
      </c>
      <c r="K72" s="599">
        <v>0</v>
      </c>
      <c r="L72" s="599">
        <v>0</v>
      </c>
      <c r="M72" s="599">
        <v>0</v>
      </c>
      <c r="N72" s="599">
        <v>0</v>
      </c>
      <c r="O72" s="600">
        <v>26.799007444168733</v>
      </c>
      <c r="P72" s="290"/>
    </row>
    <row r="73" spans="2:18" ht="12" customHeight="1" x14ac:dyDescent="0.25">
      <c r="B73" s="189"/>
      <c r="C73" s="213"/>
      <c r="D73" s="596">
        <v>259</v>
      </c>
      <c r="E73" s="597" t="s">
        <v>2</v>
      </c>
      <c r="F73" s="601">
        <v>29.72972972972973</v>
      </c>
      <c r="G73" s="598">
        <v>50.965250965250966</v>
      </c>
      <c r="H73" s="601">
        <v>0.38610038610038611</v>
      </c>
      <c r="I73" s="601">
        <v>0</v>
      </c>
      <c r="J73" s="601">
        <v>0</v>
      </c>
      <c r="K73" s="601">
        <v>0</v>
      </c>
      <c r="L73" s="601">
        <v>0</v>
      </c>
      <c r="M73" s="601">
        <v>0</v>
      </c>
      <c r="N73" s="601">
        <v>0</v>
      </c>
      <c r="O73" s="602">
        <v>18.918918918918919</v>
      </c>
      <c r="P73" s="290"/>
    </row>
    <row r="74" spans="2:18" ht="12" customHeight="1" x14ac:dyDescent="0.25">
      <c r="B74" s="189"/>
      <c r="C74" s="213"/>
      <c r="D74" s="596">
        <v>543</v>
      </c>
      <c r="E74" s="597" t="s">
        <v>1</v>
      </c>
      <c r="F74" s="599">
        <v>1.4732965009208101</v>
      </c>
      <c r="G74" s="599">
        <v>10.681399631675879</v>
      </c>
      <c r="H74" s="598">
        <v>67.403314917127076</v>
      </c>
      <c r="I74" s="599">
        <v>0.73664825046040516</v>
      </c>
      <c r="J74" s="599">
        <v>0.18416206261510129</v>
      </c>
      <c r="K74" s="599">
        <v>0</v>
      </c>
      <c r="L74" s="599">
        <v>0</v>
      </c>
      <c r="M74" s="599">
        <v>0</v>
      </c>
      <c r="N74" s="599">
        <v>0</v>
      </c>
      <c r="O74" s="600">
        <v>19.521178637200741</v>
      </c>
      <c r="P74" s="290"/>
    </row>
    <row r="75" spans="2:18" ht="12" customHeight="1" x14ac:dyDescent="0.25">
      <c r="B75" s="189"/>
      <c r="C75" s="213"/>
      <c r="D75" s="596">
        <v>222</v>
      </c>
      <c r="E75" s="597" t="s">
        <v>4</v>
      </c>
      <c r="F75" s="601">
        <v>0</v>
      </c>
      <c r="G75" s="601">
        <v>0.90090090090090091</v>
      </c>
      <c r="H75" s="601">
        <v>11.261261261261261</v>
      </c>
      <c r="I75" s="598">
        <v>71.621621621621628</v>
      </c>
      <c r="J75" s="601">
        <v>3.6036036036036041</v>
      </c>
      <c r="K75" s="601">
        <v>2.7027027027027026</v>
      </c>
      <c r="L75" s="601">
        <v>0.90090090090090091</v>
      </c>
      <c r="M75" s="601">
        <v>0</v>
      </c>
      <c r="N75" s="601">
        <v>0</v>
      </c>
      <c r="O75" s="602">
        <v>9.0090090090090094</v>
      </c>
      <c r="P75" s="290"/>
    </row>
    <row r="76" spans="2:18" ht="12" customHeight="1" x14ac:dyDescent="0.25">
      <c r="B76" s="189"/>
      <c r="C76" s="213"/>
      <c r="D76" s="596">
        <v>58</v>
      </c>
      <c r="E76" s="597" t="s">
        <v>5</v>
      </c>
      <c r="F76" s="599">
        <v>0</v>
      </c>
      <c r="G76" s="599">
        <v>0</v>
      </c>
      <c r="H76" s="599">
        <v>0</v>
      </c>
      <c r="I76" s="599">
        <v>15.517241379310351</v>
      </c>
      <c r="J76" s="598">
        <v>62.068965517241381</v>
      </c>
      <c r="K76" s="599">
        <v>10.3448275862069</v>
      </c>
      <c r="L76" s="599">
        <v>3.4482758620689649</v>
      </c>
      <c r="M76" s="599">
        <v>1.7241379310344831</v>
      </c>
      <c r="N76" s="599">
        <v>0</v>
      </c>
      <c r="O76" s="600">
        <v>6.8965517241379306</v>
      </c>
      <c r="P76" s="290"/>
    </row>
    <row r="77" spans="2:18" ht="12" customHeight="1" x14ac:dyDescent="0.25">
      <c r="B77" s="189"/>
      <c r="C77" s="213"/>
      <c r="D77" s="596">
        <v>73</v>
      </c>
      <c r="E77" s="597" t="s">
        <v>6</v>
      </c>
      <c r="F77" s="601">
        <v>0</v>
      </c>
      <c r="G77" s="601">
        <v>0</v>
      </c>
      <c r="H77" s="601">
        <v>1.3698630136986301</v>
      </c>
      <c r="I77" s="601">
        <v>0</v>
      </c>
      <c r="J77" s="601">
        <v>4.10958904109589</v>
      </c>
      <c r="K77" s="598">
        <v>65.753424657534239</v>
      </c>
      <c r="L77" s="601">
        <v>6.8493150684931505</v>
      </c>
      <c r="M77" s="601">
        <v>16.43835616438356</v>
      </c>
      <c r="N77" s="601">
        <v>0</v>
      </c>
      <c r="O77" s="602">
        <v>5.4794520547945202</v>
      </c>
      <c r="P77" s="290"/>
    </row>
    <row r="78" spans="2:18" ht="12" customHeight="1" x14ac:dyDescent="0.25">
      <c r="B78" s="189"/>
      <c r="C78" s="220"/>
      <c r="D78" s="603">
        <v>28</v>
      </c>
      <c r="E78" s="604" t="s">
        <v>21</v>
      </c>
      <c r="F78" s="605">
        <v>0</v>
      </c>
      <c r="G78" s="605">
        <v>0</v>
      </c>
      <c r="H78" s="605">
        <v>0</v>
      </c>
      <c r="I78" s="605">
        <v>0</v>
      </c>
      <c r="J78" s="605">
        <v>0</v>
      </c>
      <c r="K78" s="605">
        <v>7.1428571428571423</v>
      </c>
      <c r="L78" s="606">
        <v>57.142857142857139</v>
      </c>
      <c r="M78" s="605">
        <v>21.428571428571431</v>
      </c>
      <c r="N78" s="605">
        <v>0</v>
      </c>
      <c r="O78" s="607">
        <v>14.285714285714279</v>
      </c>
      <c r="P78" s="290"/>
      <c r="R78" s="54"/>
    </row>
    <row r="79" spans="2:18" ht="12" customHeight="1" x14ac:dyDescent="0.25">
      <c r="B79" s="189"/>
      <c r="C79" s="288"/>
      <c r="D79" s="590"/>
      <c r="E79" s="588"/>
      <c r="F79" s="588"/>
      <c r="G79" s="588"/>
      <c r="H79" s="588"/>
      <c r="I79" s="588"/>
      <c r="J79" s="588"/>
      <c r="K79" s="588"/>
      <c r="L79" s="588"/>
      <c r="M79" s="589"/>
      <c r="N79" s="588"/>
      <c r="O79" s="588"/>
      <c r="P79" s="507"/>
    </row>
    <row r="80" spans="2:18" ht="12" customHeight="1" x14ac:dyDescent="0.25">
      <c r="B80" s="189"/>
      <c r="C80" s="288" t="s">
        <v>42</v>
      </c>
      <c r="D80" s="590"/>
      <c r="E80" s="588"/>
      <c r="F80" s="588"/>
      <c r="G80" s="588"/>
      <c r="H80" s="588"/>
      <c r="I80" s="588"/>
      <c r="J80" s="588"/>
      <c r="K80" s="588"/>
      <c r="L80" s="588"/>
      <c r="M80" s="589"/>
      <c r="N80" s="588"/>
      <c r="O80" s="588"/>
      <c r="P80" s="507"/>
    </row>
    <row r="81" spans="2:18" ht="21" customHeight="1" x14ac:dyDescent="0.25">
      <c r="B81" s="189"/>
      <c r="C81" s="208"/>
      <c r="D81" s="591" t="s">
        <v>86</v>
      </c>
      <c r="E81" s="592" t="s">
        <v>19</v>
      </c>
      <c r="F81" s="593" t="s">
        <v>3</v>
      </c>
      <c r="G81" s="593" t="s">
        <v>2</v>
      </c>
      <c r="H81" s="593" t="s">
        <v>1</v>
      </c>
      <c r="I81" s="593" t="s">
        <v>4</v>
      </c>
      <c r="J81" s="593" t="s">
        <v>5</v>
      </c>
      <c r="K81" s="593" t="s">
        <v>6</v>
      </c>
      <c r="L81" s="593" t="s">
        <v>21</v>
      </c>
      <c r="M81" s="594" t="s">
        <v>35</v>
      </c>
      <c r="N81" s="593" t="s">
        <v>34</v>
      </c>
      <c r="O81" s="595" t="s">
        <v>33</v>
      </c>
      <c r="P81" s="507"/>
    </row>
    <row r="82" spans="2:18" ht="12" customHeight="1" x14ac:dyDescent="0.25">
      <c r="B82" s="189"/>
      <c r="C82" s="213"/>
      <c r="D82" s="596">
        <v>44901</v>
      </c>
      <c r="E82" s="597" t="s">
        <v>3</v>
      </c>
      <c r="F82" s="598">
        <v>80.526046190508012</v>
      </c>
      <c r="G82" s="599">
        <v>0.53228213180107353</v>
      </c>
      <c r="H82" s="599">
        <v>0.32515979599563483</v>
      </c>
      <c r="I82" s="599">
        <v>0.44097013429545001</v>
      </c>
      <c r="J82" s="599">
        <v>0.1135832164094341</v>
      </c>
      <c r="K82" s="599">
        <v>6.9040778601812874E-2</v>
      </c>
      <c r="L82" s="599">
        <v>1.5589853232667421E-2</v>
      </c>
      <c r="M82" s="599">
        <v>4.4542437807621208E-3</v>
      </c>
      <c r="N82" s="599">
        <v>0.59241442284136225</v>
      </c>
      <c r="O82" s="600">
        <v>17.380459232533799</v>
      </c>
      <c r="P82" s="290"/>
    </row>
    <row r="83" spans="2:18" ht="12" customHeight="1" x14ac:dyDescent="0.25">
      <c r="B83" s="189"/>
      <c r="C83" s="213"/>
      <c r="D83" s="596">
        <v>6845</v>
      </c>
      <c r="E83" s="597" t="s">
        <v>2</v>
      </c>
      <c r="F83" s="601">
        <v>11.994156318480639</v>
      </c>
      <c r="G83" s="598">
        <v>68.546384222059913</v>
      </c>
      <c r="H83" s="601">
        <v>2.0160701241782322</v>
      </c>
      <c r="I83" s="601">
        <v>1.051862673484296</v>
      </c>
      <c r="J83" s="601">
        <v>0.54054054054054046</v>
      </c>
      <c r="K83" s="601">
        <v>0.20452885317750177</v>
      </c>
      <c r="L83" s="601">
        <v>1.460920379839299E-2</v>
      </c>
      <c r="M83" s="601">
        <v>1.460920379839299E-2</v>
      </c>
      <c r="N83" s="601">
        <v>0.54054054054054046</v>
      </c>
      <c r="O83" s="602">
        <v>15.076698319941558</v>
      </c>
      <c r="P83" s="290"/>
    </row>
    <row r="84" spans="2:18" ht="12" customHeight="1" x14ac:dyDescent="0.25">
      <c r="B84" s="189"/>
      <c r="C84" s="213"/>
      <c r="D84" s="596">
        <v>17277</v>
      </c>
      <c r="E84" s="597" t="s">
        <v>1</v>
      </c>
      <c r="F84" s="599">
        <v>1.070787752503328</v>
      </c>
      <c r="G84" s="599">
        <v>4.5320368119465169</v>
      </c>
      <c r="H84" s="598">
        <v>78.092261387972442</v>
      </c>
      <c r="I84" s="599">
        <v>2.5351623545754469</v>
      </c>
      <c r="J84" s="599">
        <v>0.68298894483996053</v>
      </c>
      <c r="K84" s="599">
        <v>0.54407593910979923</v>
      </c>
      <c r="L84" s="599">
        <v>0.10418475429762108</v>
      </c>
      <c r="M84" s="599">
        <v>0.11576083810846791</v>
      </c>
      <c r="N84" s="599">
        <v>0.45725531052844814</v>
      </c>
      <c r="O84" s="600">
        <v>11.865485906117961</v>
      </c>
      <c r="P84" s="290"/>
    </row>
    <row r="85" spans="2:18" ht="12" customHeight="1" x14ac:dyDescent="0.25">
      <c r="B85" s="189"/>
      <c r="C85" s="213"/>
      <c r="D85" s="596">
        <v>10254</v>
      </c>
      <c r="E85" s="597" t="s">
        <v>4</v>
      </c>
      <c r="F85" s="601">
        <v>0.1657889604056953</v>
      </c>
      <c r="G85" s="601">
        <v>0.48761458942851571</v>
      </c>
      <c r="H85" s="601">
        <v>3.5595865028281652</v>
      </c>
      <c r="I85" s="598">
        <v>74.575775307197162</v>
      </c>
      <c r="J85" s="601">
        <v>2.5941096157597041</v>
      </c>
      <c r="K85" s="601">
        <v>1.4628437682855469</v>
      </c>
      <c r="L85" s="601">
        <v>0.4486054222742345</v>
      </c>
      <c r="M85" s="601">
        <v>0.32182562902282041</v>
      </c>
      <c r="N85" s="601">
        <v>2.779403159742539</v>
      </c>
      <c r="O85" s="602">
        <v>13.60444704505559</v>
      </c>
      <c r="P85" s="290"/>
    </row>
    <row r="86" spans="2:18" ht="12" customHeight="1" x14ac:dyDescent="0.25">
      <c r="B86" s="189"/>
      <c r="C86" s="213"/>
      <c r="D86" s="596">
        <v>2402</v>
      </c>
      <c r="E86" s="597" t="s">
        <v>5</v>
      </c>
      <c r="F86" s="599">
        <v>0</v>
      </c>
      <c r="G86" s="599">
        <v>0.12489592006661109</v>
      </c>
      <c r="H86" s="599">
        <v>1.665278934221482</v>
      </c>
      <c r="I86" s="599">
        <v>5.8284762697751864</v>
      </c>
      <c r="J86" s="598">
        <v>61.990008326394651</v>
      </c>
      <c r="K86" s="599">
        <v>10.65778517901748</v>
      </c>
      <c r="L86" s="599">
        <v>3.2889258950874272</v>
      </c>
      <c r="M86" s="599">
        <v>2.7477102414654451</v>
      </c>
      <c r="N86" s="599">
        <v>1.4987510407993339</v>
      </c>
      <c r="O86" s="600">
        <v>12.198168193172359</v>
      </c>
      <c r="P86" s="290"/>
    </row>
    <row r="87" spans="2:18" ht="12" customHeight="1" x14ac:dyDescent="0.25">
      <c r="B87" s="189"/>
      <c r="C87" s="213"/>
      <c r="D87" s="596">
        <v>1673</v>
      </c>
      <c r="E87" s="597" t="s">
        <v>6</v>
      </c>
      <c r="F87" s="601">
        <v>0.1793185893604303</v>
      </c>
      <c r="G87" s="601">
        <v>5.9772863120143446E-2</v>
      </c>
      <c r="H87" s="601">
        <v>5.9772863120143446E-2</v>
      </c>
      <c r="I87" s="601">
        <v>0.6575014943215779</v>
      </c>
      <c r="J87" s="601">
        <v>1.9127316198445912</v>
      </c>
      <c r="K87" s="598">
        <v>65.570830842797378</v>
      </c>
      <c r="L87" s="601">
        <v>5.7381948595337722</v>
      </c>
      <c r="M87" s="601">
        <v>8.7866108786610884</v>
      </c>
      <c r="N87" s="601">
        <v>6.7543335325762097</v>
      </c>
      <c r="O87" s="602">
        <v>10.280932456664681</v>
      </c>
      <c r="P87" s="290"/>
    </row>
    <row r="88" spans="2:18" ht="12" customHeight="1" x14ac:dyDescent="0.25">
      <c r="B88" s="189"/>
      <c r="C88" s="220"/>
      <c r="D88" s="603">
        <v>508</v>
      </c>
      <c r="E88" s="604" t="s">
        <v>21</v>
      </c>
      <c r="F88" s="605">
        <v>0</v>
      </c>
      <c r="G88" s="605">
        <v>0</v>
      </c>
      <c r="H88" s="605">
        <v>0</v>
      </c>
      <c r="I88" s="605">
        <v>0</v>
      </c>
      <c r="J88" s="605">
        <v>0.39370078740157477</v>
      </c>
      <c r="K88" s="605">
        <v>0.98425196850393704</v>
      </c>
      <c r="L88" s="606">
        <v>55.314960629921252</v>
      </c>
      <c r="M88" s="605">
        <v>33.661417322834644</v>
      </c>
      <c r="N88" s="605">
        <v>2.3622047244094491</v>
      </c>
      <c r="O88" s="607">
        <v>7.2834645669291334</v>
      </c>
      <c r="P88" s="290"/>
      <c r="R88" s="54"/>
    </row>
    <row r="89" spans="2:18" ht="12" customHeight="1" x14ac:dyDescent="0.25">
      <c r="B89" s="189"/>
      <c r="C89" s="288"/>
      <c r="D89" s="590"/>
      <c r="E89" s="588"/>
      <c r="F89" s="588"/>
      <c r="G89" s="588"/>
      <c r="H89" s="588"/>
      <c r="I89" s="588"/>
      <c r="J89" s="588"/>
      <c r="K89" s="588"/>
      <c r="L89" s="588"/>
      <c r="M89" s="589"/>
      <c r="N89" s="588"/>
      <c r="O89" s="588"/>
      <c r="P89" s="507"/>
    </row>
    <row r="90" spans="2:18" ht="12" customHeight="1" x14ac:dyDescent="0.25">
      <c r="B90" s="189"/>
      <c r="C90" s="288" t="s">
        <v>39</v>
      </c>
      <c r="D90" s="590"/>
      <c r="E90" s="588"/>
      <c r="F90" s="588"/>
      <c r="G90" s="588"/>
      <c r="H90" s="588"/>
      <c r="I90" s="588"/>
      <c r="J90" s="588"/>
      <c r="K90" s="588"/>
      <c r="L90" s="588"/>
      <c r="M90" s="589"/>
      <c r="N90" s="588"/>
      <c r="O90" s="588"/>
      <c r="P90" s="507"/>
    </row>
    <row r="91" spans="2:18" ht="21" customHeight="1" x14ac:dyDescent="0.25">
      <c r="B91" s="189"/>
      <c r="C91" s="208"/>
      <c r="D91" s="591" t="s">
        <v>86</v>
      </c>
      <c r="E91" s="592" t="s">
        <v>19</v>
      </c>
      <c r="F91" s="593" t="s">
        <v>3</v>
      </c>
      <c r="G91" s="593" t="s">
        <v>2</v>
      </c>
      <c r="H91" s="593" t="s">
        <v>1</v>
      </c>
      <c r="I91" s="593" t="s">
        <v>4</v>
      </c>
      <c r="J91" s="593" t="s">
        <v>5</v>
      </c>
      <c r="K91" s="593" t="s">
        <v>6</v>
      </c>
      <c r="L91" s="593" t="s">
        <v>21</v>
      </c>
      <c r="M91" s="594" t="s">
        <v>35</v>
      </c>
      <c r="N91" s="593" t="s">
        <v>34</v>
      </c>
      <c r="O91" s="595" t="s">
        <v>33</v>
      </c>
      <c r="P91" s="507"/>
    </row>
    <row r="92" spans="2:18" ht="12" customHeight="1" x14ac:dyDescent="0.25">
      <c r="B92" s="189"/>
      <c r="C92" s="213"/>
      <c r="D92" s="596">
        <v>43692</v>
      </c>
      <c r="E92" s="597" t="s">
        <v>3</v>
      </c>
      <c r="F92" s="598">
        <v>63.105373981506915</v>
      </c>
      <c r="G92" s="599">
        <v>0.79419573377277308</v>
      </c>
      <c r="H92" s="599">
        <v>0.47148219353657417</v>
      </c>
      <c r="I92" s="599">
        <v>0.83768195550672875</v>
      </c>
      <c r="J92" s="599">
        <v>0.26320607891604869</v>
      </c>
      <c r="K92" s="599">
        <v>0.21056486313283901</v>
      </c>
      <c r="L92" s="599">
        <v>5.7218712807836677E-2</v>
      </c>
      <c r="M92" s="599">
        <v>2.0598736610821199E-2</v>
      </c>
      <c r="N92" s="599">
        <v>1.139796759132107</v>
      </c>
      <c r="O92" s="600">
        <v>33.099880985077363</v>
      </c>
      <c r="P92" s="290"/>
    </row>
    <row r="93" spans="2:18" ht="12" customHeight="1" x14ac:dyDescent="0.25">
      <c r="B93" s="189"/>
      <c r="C93" s="213"/>
      <c r="D93" s="596">
        <v>6586</v>
      </c>
      <c r="E93" s="597" t="s">
        <v>2</v>
      </c>
      <c r="F93" s="601">
        <v>12.890980868508962</v>
      </c>
      <c r="G93" s="598">
        <v>47.965381111448529</v>
      </c>
      <c r="H93" s="601">
        <v>2.8849073792894009</v>
      </c>
      <c r="I93" s="601">
        <v>1.4880048587913759</v>
      </c>
      <c r="J93" s="601">
        <v>1.2450652900091099</v>
      </c>
      <c r="K93" s="601">
        <v>0.63771636805344667</v>
      </c>
      <c r="L93" s="601">
        <v>0.16702095353780749</v>
      </c>
      <c r="M93" s="601">
        <v>0.1518372304889159</v>
      </c>
      <c r="N93" s="601">
        <v>0.95657455208017006</v>
      </c>
      <c r="O93" s="602">
        <v>31.612511387792292</v>
      </c>
      <c r="P93" s="290"/>
    </row>
    <row r="94" spans="2:18" ht="12" customHeight="1" x14ac:dyDescent="0.25">
      <c r="B94" s="189"/>
      <c r="C94" s="213"/>
      <c r="D94" s="596">
        <v>16734</v>
      </c>
      <c r="E94" s="597" t="s">
        <v>1</v>
      </c>
      <c r="F94" s="599">
        <v>2.8385323293892681</v>
      </c>
      <c r="G94" s="599">
        <v>5.0794789052228992</v>
      </c>
      <c r="H94" s="598">
        <v>60.409943826939184</v>
      </c>
      <c r="I94" s="599">
        <v>3.8783315405760743</v>
      </c>
      <c r="J94" s="599">
        <v>0.9680889207601292</v>
      </c>
      <c r="K94" s="599">
        <v>1.177243934504602</v>
      </c>
      <c r="L94" s="599">
        <v>0.26293773156447953</v>
      </c>
      <c r="M94" s="599">
        <v>0.37647902474005029</v>
      </c>
      <c r="N94" s="599">
        <v>0.92625791801123469</v>
      </c>
      <c r="O94" s="600">
        <v>24.082705868292102</v>
      </c>
      <c r="P94" s="290"/>
    </row>
    <row r="95" spans="2:18" ht="12" customHeight="1" x14ac:dyDescent="0.25">
      <c r="B95" s="189"/>
      <c r="C95" s="213"/>
      <c r="D95" s="596">
        <v>10032</v>
      </c>
      <c r="E95" s="597" t="s">
        <v>4</v>
      </c>
      <c r="F95" s="601">
        <v>0.66786283891547038</v>
      </c>
      <c r="G95" s="601">
        <v>1.146331738437002</v>
      </c>
      <c r="H95" s="601">
        <v>3.957336523125996</v>
      </c>
      <c r="I95" s="598">
        <v>53.74800637958532</v>
      </c>
      <c r="J95" s="601">
        <v>3.0303030303030298</v>
      </c>
      <c r="K95" s="601">
        <v>2.4920255183413089</v>
      </c>
      <c r="L95" s="601">
        <v>0.76754385964912264</v>
      </c>
      <c r="M95" s="601">
        <v>1.1662679425837321</v>
      </c>
      <c r="N95" s="601">
        <v>5.1834130781499201</v>
      </c>
      <c r="O95" s="602">
        <v>27.84090909090909</v>
      </c>
      <c r="P95" s="290"/>
    </row>
    <row r="96" spans="2:18" ht="12" customHeight="1" x14ac:dyDescent="0.25">
      <c r="B96" s="189"/>
      <c r="C96" s="213"/>
      <c r="D96" s="596">
        <v>2344</v>
      </c>
      <c r="E96" s="597" t="s">
        <v>5</v>
      </c>
      <c r="F96" s="599">
        <v>4.2662116040955635E-2</v>
      </c>
      <c r="G96" s="599">
        <v>0.51194539249146742</v>
      </c>
      <c r="H96" s="599">
        <v>3.882252559726961</v>
      </c>
      <c r="I96" s="599">
        <v>6.6126279863481239</v>
      </c>
      <c r="J96" s="598">
        <v>37.841296928327637</v>
      </c>
      <c r="K96" s="599">
        <v>10.921501706484641</v>
      </c>
      <c r="L96" s="599">
        <v>3.6262798634812277</v>
      </c>
      <c r="M96" s="599">
        <v>7.167235494880547</v>
      </c>
      <c r="N96" s="599">
        <v>3.4129692832764515</v>
      </c>
      <c r="O96" s="600">
        <v>25.981228668941981</v>
      </c>
      <c r="P96" s="290"/>
    </row>
    <row r="97" spans="2:18" ht="12" customHeight="1" x14ac:dyDescent="0.25">
      <c r="B97" s="189"/>
      <c r="C97" s="213"/>
      <c r="D97" s="596">
        <v>1600</v>
      </c>
      <c r="E97" s="597" t="s">
        <v>6</v>
      </c>
      <c r="F97" s="601">
        <v>0.3125</v>
      </c>
      <c r="G97" s="601">
        <v>6.25E-2</v>
      </c>
      <c r="H97" s="601">
        <v>0.125</v>
      </c>
      <c r="I97" s="601">
        <v>1.25</v>
      </c>
      <c r="J97" s="601">
        <v>1.6875</v>
      </c>
      <c r="K97" s="598">
        <v>44.3125</v>
      </c>
      <c r="L97" s="601">
        <v>6.1875000000000018</v>
      </c>
      <c r="M97" s="601">
        <v>14.9375</v>
      </c>
      <c r="N97" s="601">
        <v>12.812499999999998</v>
      </c>
      <c r="O97" s="602">
        <v>18.3125</v>
      </c>
      <c r="P97" s="290"/>
    </row>
    <row r="98" spans="2:18" ht="12" customHeight="1" x14ac:dyDescent="0.25">
      <c r="B98" s="189"/>
      <c r="C98" s="220"/>
      <c r="D98" s="603">
        <v>480</v>
      </c>
      <c r="E98" s="604" t="s">
        <v>21</v>
      </c>
      <c r="F98" s="605">
        <v>0</v>
      </c>
      <c r="G98" s="605">
        <v>0</v>
      </c>
      <c r="H98" s="605">
        <v>0.20833333333333329</v>
      </c>
      <c r="I98" s="605">
        <v>0</v>
      </c>
      <c r="J98" s="605">
        <v>0.625</v>
      </c>
      <c r="K98" s="605">
        <v>1.25</v>
      </c>
      <c r="L98" s="606">
        <v>32.916666666666671</v>
      </c>
      <c r="M98" s="605">
        <v>49.166666666666657</v>
      </c>
      <c r="N98" s="605">
        <v>4.7916666666666661</v>
      </c>
      <c r="O98" s="607">
        <v>11.04166666666667</v>
      </c>
      <c r="P98" s="290"/>
      <c r="R98" s="54"/>
    </row>
    <row r="99" spans="2:18" ht="12" customHeight="1" x14ac:dyDescent="0.25">
      <c r="B99" s="189"/>
      <c r="C99" s="288"/>
      <c r="D99" s="590"/>
      <c r="E99" s="588"/>
      <c r="F99" s="588"/>
      <c r="G99" s="588"/>
      <c r="H99" s="588"/>
      <c r="I99" s="588"/>
      <c r="J99" s="588"/>
      <c r="K99" s="588"/>
      <c r="L99" s="588"/>
      <c r="M99" s="589"/>
      <c r="N99" s="588"/>
      <c r="O99" s="588"/>
      <c r="P99" s="507"/>
    </row>
    <row r="100" spans="2:18" ht="12" customHeight="1" x14ac:dyDescent="0.25">
      <c r="B100" s="189"/>
      <c r="C100" s="288" t="s">
        <v>38</v>
      </c>
      <c r="D100" s="590"/>
      <c r="E100" s="588"/>
      <c r="F100" s="588"/>
      <c r="G100" s="588"/>
      <c r="H100" s="588"/>
      <c r="I100" s="588"/>
      <c r="J100" s="588"/>
      <c r="K100" s="588"/>
      <c r="L100" s="588"/>
      <c r="M100" s="589"/>
      <c r="N100" s="588"/>
      <c r="O100" s="588"/>
      <c r="P100" s="507"/>
    </row>
    <row r="101" spans="2:18" ht="21" customHeight="1" x14ac:dyDescent="0.25">
      <c r="B101" s="189"/>
      <c r="C101" s="208"/>
      <c r="D101" s="591" t="s">
        <v>86</v>
      </c>
      <c r="E101" s="592" t="s">
        <v>19</v>
      </c>
      <c r="F101" s="593" t="s">
        <v>3</v>
      </c>
      <c r="G101" s="593" t="s">
        <v>2</v>
      </c>
      <c r="H101" s="593" t="s">
        <v>1</v>
      </c>
      <c r="I101" s="593" t="s">
        <v>4</v>
      </c>
      <c r="J101" s="593" t="s">
        <v>5</v>
      </c>
      <c r="K101" s="593" t="s">
        <v>6</v>
      </c>
      <c r="L101" s="593" t="s">
        <v>21</v>
      </c>
      <c r="M101" s="594" t="s">
        <v>35</v>
      </c>
      <c r="N101" s="593" t="s">
        <v>34</v>
      </c>
      <c r="O101" s="595" t="s">
        <v>33</v>
      </c>
      <c r="P101" s="507"/>
    </row>
    <row r="102" spans="2:18" ht="12" customHeight="1" x14ac:dyDescent="0.25">
      <c r="B102" s="189"/>
      <c r="C102" s="213"/>
      <c r="D102" s="596">
        <v>42374</v>
      </c>
      <c r="E102" s="597" t="s">
        <v>3</v>
      </c>
      <c r="F102" s="598">
        <v>49.242459999056024</v>
      </c>
      <c r="G102" s="599">
        <v>0.88497663661679327</v>
      </c>
      <c r="H102" s="599">
        <v>0.57818473592297159</v>
      </c>
      <c r="I102" s="599">
        <v>0.97465426912729469</v>
      </c>
      <c r="J102" s="599">
        <v>0.38230990701845469</v>
      </c>
      <c r="K102" s="599">
        <v>0.40590928399490261</v>
      </c>
      <c r="L102" s="599">
        <v>0.1014773209987256</v>
      </c>
      <c r="M102" s="599">
        <v>5.4278567045829985E-2</v>
      </c>
      <c r="N102" s="599">
        <v>1.5882380705149388</v>
      </c>
      <c r="O102" s="600">
        <v>45.787511209704064</v>
      </c>
      <c r="P102" s="290"/>
    </row>
    <row r="103" spans="2:18" ht="12" customHeight="1" x14ac:dyDescent="0.25">
      <c r="B103" s="189"/>
      <c r="C103" s="213"/>
      <c r="D103" s="596">
        <v>6279</v>
      </c>
      <c r="E103" s="597" t="s">
        <v>2</v>
      </c>
      <c r="F103" s="601">
        <v>9.7149227584010198</v>
      </c>
      <c r="G103" s="598">
        <v>34.034081860168818</v>
      </c>
      <c r="H103" s="601">
        <v>3.1055900621118018</v>
      </c>
      <c r="I103" s="601">
        <v>1.7359452142060841</v>
      </c>
      <c r="J103" s="601">
        <v>1.4174231565535911</v>
      </c>
      <c r="K103" s="601">
        <v>1.1626055104315971</v>
      </c>
      <c r="L103" s="601">
        <v>0.25481764612199392</v>
      </c>
      <c r="M103" s="601">
        <v>0.60519190953973556</v>
      </c>
      <c r="N103" s="601">
        <v>1.2103838190794711</v>
      </c>
      <c r="O103" s="602">
        <v>46.759038063385887</v>
      </c>
      <c r="P103" s="290"/>
    </row>
    <row r="104" spans="2:18" ht="12" customHeight="1" x14ac:dyDescent="0.25">
      <c r="B104" s="189"/>
      <c r="C104" s="213"/>
      <c r="D104" s="596">
        <v>16159</v>
      </c>
      <c r="E104" s="597" t="s">
        <v>1</v>
      </c>
      <c r="F104" s="599">
        <v>2.7229407760381221</v>
      </c>
      <c r="G104" s="599">
        <v>4.4309672628256696</v>
      </c>
      <c r="H104" s="598">
        <v>46.147657652082444</v>
      </c>
      <c r="I104" s="599">
        <v>4.573302803391301</v>
      </c>
      <c r="J104" s="599">
        <v>1.1015533139426941</v>
      </c>
      <c r="K104" s="599">
        <v>1.516182932112135</v>
      </c>
      <c r="L104" s="599">
        <v>0.40844111640571806</v>
      </c>
      <c r="M104" s="599">
        <v>0.74880871341048338</v>
      </c>
      <c r="N104" s="599">
        <v>1.5099944303484132</v>
      </c>
      <c r="O104" s="600">
        <v>36.84015099944304</v>
      </c>
      <c r="P104" s="290"/>
    </row>
    <row r="105" spans="2:18" ht="12" customHeight="1" x14ac:dyDescent="0.25">
      <c r="B105" s="189"/>
      <c r="C105" s="213"/>
      <c r="D105" s="596">
        <v>9783</v>
      </c>
      <c r="E105" s="597" t="s">
        <v>4</v>
      </c>
      <c r="F105" s="601">
        <v>0.91996320147194111</v>
      </c>
      <c r="G105" s="601">
        <v>0.82796688132474694</v>
      </c>
      <c r="H105" s="601">
        <v>3.1278748850046001</v>
      </c>
      <c r="I105" s="598">
        <v>38.127363794337107</v>
      </c>
      <c r="J105" s="601">
        <v>2.9132168046611473</v>
      </c>
      <c r="K105" s="601">
        <v>2.943882244710212</v>
      </c>
      <c r="L105" s="601">
        <v>0.79730144127568225</v>
      </c>
      <c r="M105" s="601">
        <v>2.1056935500357761</v>
      </c>
      <c r="N105" s="601">
        <v>7.2881529183277101</v>
      </c>
      <c r="O105" s="602">
        <v>40.948584278851072</v>
      </c>
      <c r="P105" s="290"/>
    </row>
    <row r="106" spans="2:18" ht="12" customHeight="1" x14ac:dyDescent="0.25">
      <c r="B106" s="189"/>
      <c r="C106" s="213"/>
      <c r="D106" s="596">
        <v>2280</v>
      </c>
      <c r="E106" s="597" t="s">
        <v>5</v>
      </c>
      <c r="F106" s="599">
        <v>0.13157894736842102</v>
      </c>
      <c r="G106" s="599">
        <v>0.83333333333333337</v>
      </c>
      <c r="H106" s="599">
        <v>4.6929824561403501</v>
      </c>
      <c r="I106" s="599">
        <v>5.307017543859649</v>
      </c>
      <c r="J106" s="598">
        <v>22.192982456140349</v>
      </c>
      <c r="K106" s="599">
        <v>10.131578947368421</v>
      </c>
      <c r="L106" s="599">
        <v>2.9824561403508771</v>
      </c>
      <c r="M106" s="599">
        <v>10.350877192982461</v>
      </c>
      <c r="N106" s="599">
        <v>5.5263157894736841</v>
      </c>
      <c r="O106" s="600">
        <v>37.850877192982438</v>
      </c>
      <c r="P106" s="290"/>
    </row>
    <row r="107" spans="2:18" ht="12" customHeight="1" x14ac:dyDescent="0.25">
      <c r="B107" s="189"/>
      <c r="C107" s="213"/>
      <c r="D107" s="596">
        <v>1498</v>
      </c>
      <c r="E107" s="597" t="s">
        <v>6</v>
      </c>
      <c r="F107" s="601">
        <v>0.33377837116154868</v>
      </c>
      <c r="G107" s="601">
        <v>6.6755674232309742E-2</v>
      </c>
      <c r="H107" s="601">
        <v>0.2002670226969292</v>
      </c>
      <c r="I107" s="601">
        <v>1.001335113484646</v>
      </c>
      <c r="J107" s="601">
        <v>1.5353805073431239</v>
      </c>
      <c r="K107" s="598">
        <v>29.4392523364486</v>
      </c>
      <c r="L107" s="601">
        <v>6.6088117489986633</v>
      </c>
      <c r="M107" s="601">
        <v>19.626168224299061</v>
      </c>
      <c r="N107" s="601">
        <v>18.958611481975971</v>
      </c>
      <c r="O107" s="602">
        <v>22.22963951935915</v>
      </c>
      <c r="P107" s="290"/>
    </row>
    <row r="108" spans="2:18" ht="12" customHeight="1" x14ac:dyDescent="0.25">
      <c r="B108" s="189"/>
      <c r="C108" s="220"/>
      <c r="D108" s="603">
        <v>440</v>
      </c>
      <c r="E108" s="604" t="s">
        <v>21</v>
      </c>
      <c r="F108" s="605">
        <v>0</v>
      </c>
      <c r="G108" s="605">
        <v>0</v>
      </c>
      <c r="H108" s="605">
        <v>0.22727272727272729</v>
      </c>
      <c r="I108" s="605">
        <v>0</v>
      </c>
      <c r="J108" s="605">
        <v>0.45454545454545453</v>
      </c>
      <c r="K108" s="605">
        <v>1.5909090909090911</v>
      </c>
      <c r="L108" s="606">
        <v>17.5</v>
      </c>
      <c r="M108" s="605">
        <v>60.909090909090892</v>
      </c>
      <c r="N108" s="605">
        <v>7.5</v>
      </c>
      <c r="O108" s="607">
        <v>11.81818181818182</v>
      </c>
      <c r="P108" s="290"/>
      <c r="R108" s="54"/>
    </row>
    <row r="109" spans="2:18" ht="12" customHeight="1" x14ac:dyDescent="0.25">
      <c r="B109" s="189"/>
      <c r="C109" s="289"/>
      <c r="D109" s="608"/>
      <c r="E109" s="588"/>
      <c r="F109" s="588"/>
      <c r="G109" s="588"/>
      <c r="H109" s="588"/>
      <c r="I109" s="588"/>
      <c r="J109" s="588"/>
      <c r="K109" s="588"/>
      <c r="L109" s="588"/>
      <c r="M109" s="589"/>
      <c r="N109" s="588"/>
      <c r="O109" s="588"/>
      <c r="P109" s="507"/>
    </row>
    <row r="110" spans="2:18" ht="12" customHeight="1" x14ac:dyDescent="0.25">
      <c r="B110" s="189"/>
      <c r="C110" s="288" t="s">
        <v>37</v>
      </c>
      <c r="D110" s="590"/>
      <c r="E110" s="588"/>
      <c r="F110" s="588"/>
      <c r="G110" s="588"/>
      <c r="H110" s="588"/>
      <c r="I110" s="588"/>
      <c r="J110" s="588"/>
      <c r="K110" s="588"/>
      <c r="L110" s="588"/>
      <c r="M110" s="589"/>
      <c r="N110" s="588"/>
      <c r="O110" s="588"/>
      <c r="P110" s="507"/>
    </row>
    <row r="111" spans="2:18" ht="21" customHeight="1" x14ac:dyDescent="0.25">
      <c r="B111" s="189"/>
      <c r="C111" s="208"/>
      <c r="D111" s="591" t="s">
        <v>86</v>
      </c>
      <c r="E111" s="592" t="s">
        <v>19</v>
      </c>
      <c r="F111" s="593" t="s">
        <v>3</v>
      </c>
      <c r="G111" s="593" t="s">
        <v>2</v>
      </c>
      <c r="H111" s="593" t="s">
        <v>1</v>
      </c>
      <c r="I111" s="593" t="s">
        <v>4</v>
      </c>
      <c r="J111" s="593" t="s">
        <v>5</v>
      </c>
      <c r="K111" s="593" t="s">
        <v>6</v>
      </c>
      <c r="L111" s="593" t="s">
        <v>21</v>
      </c>
      <c r="M111" s="594" t="s">
        <v>35</v>
      </c>
      <c r="N111" s="593" t="s">
        <v>34</v>
      </c>
      <c r="O111" s="595" t="s">
        <v>33</v>
      </c>
      <c r="P111" s="507"/>
    </row>
    <row r="112" spans="2:18" ht="12" customHeight="1" x14ac:dyDescent="0.25">
      <c r="B112" s="189"/>
      <c r="C112" s="213"/>
      <c r="D112" s="596">
        <v>40939</v>
      </c>
      <c r="E112" s="597" t="s">
        <v>3</v>
      </c>
      <c r="F112" s="598">
        <v>39.382984440264778</v>
      </c>
      <c r="G112" s="599">
        <v>0.93309558123061165</v>
      </c>
      <c r="H112" s="599">
        <v>0.69127238085932718</v>
      </c>
      <c r="I112" s="599">
        <v>1.0259166076357511</v>
      </c>
      <c r="J112" s="599">
        <v>0.43967854612960755</v>
      </c>
      <c r="K112" s="599">
        <v>0.61066464740223259</v>
      </c>
      <c r="L112" s="599">
        <v>0.1074769779427929</v>
      </c>
      <c r="M112" s="599">
        <v>0.13923153960770901</v>
      </c>
      <c r="N112" s="599">
        <v>1.9297002857910548</v>
      </c>
      <c r="O112" s="600">
        <v>54.739978993136141</v>
      </c>
      <c r="P112" s="290"/>
    </row>
    <row r="113" spans="2:18" ht="12" customHeight="1" x14ac:dyDescent="0.25">
      <c r="B113" s="189"/>
      <c r="C113" s="213"/>
      <c r="D113" s="596">
        <v>5926</v>
      </c>
      <c r="E113" s="597" t="s">
        <v>2</v>
      </c>
      <c r="F113" s="601">
        <v>7.289908876139048</v>
      </c>
      <c r="G113" s="598">
        <v>24.856564292946342</v>
      </c>
      <c r="H113" s="601">
        <v>3.3749578130273372</v>
      </c>
      <c r="I113" s="601">
        <v>1.9068511643604451</v>
      </c>
      <c r="J113" s="601">
        <v>1.1306108673641579</v>
      </c>
      <c r="K113" s="601">
        <v>1.333108336145798</v>
      </c>
      <c r="L113" s="601">
        <v>0.38812014849814369</v>
      </c>
      <c r="M113" s="601">
        <v>1.147485656429295</v>
      </c>
      <c r="N113" s="601">
        <v>1.4512318596017548</v>
      </c>
      <c r="O113" s="602">
        <v>57.121160985487677</v>
      </c>
      <c r="P113" s="290"/>
    </row>
    <row r="114" spans="2:18" ht="12" customHeight="1" x14ac:dyDescent="0.25">
      <c r="B114" s="189"/>
      <c r="C114" s="213"/>
      <c r="D114" s="596">
        <v>15512</v>
      </c>
      <c r="E114" s="597" t="s">
        <v>1</v>
      </c>
      <c r="F114" s="599">
        <v>1.9339865910263019</v>
      </c>
      <c r="G114" s="599">
        <v>4.106498194945849</v>
      </c>
      <c r="H114" s="598">
        <v>35.288808664259918</v>
      </c>
      <c r="I114" s="599">
        <v>4.6415678184631259</v>
      </c>
      <c r="J114" s="599">
        <v>1.0572460030943789</v>
      </c>
      <c r="K114" s="599">
        <v>1.8437338834450749</v>
      </c>
      <c r="L114" s="599">
        <v>0.45126353790613716</v>
      </c>
      <c r="M114" s="599">
        <v>1.224858174316658</v>
      </c>
      <c r="N114" s="599">
        <v>2.1982980917998973</v>
      </c>
      <c r="O114" s="600">
        <v>47.253739040742651</v>
      </c>
      <c r="P114" s="290"/>
    </row>
    <row r="115" spans="2:18" ht="12" customHeight="1" x14ac:dyDescent="0.25">
      <c r="B115" s="189"/>
      <c r="C115" s="213"/>
      <c r="D115" s="596">
        <v>9520</v>
      </c>
      <c r="E115" s="597" t="s">
        <v>4</v>
      </c>
      <c r="F115" s="601">
        <v>0.44117647058823528</v>
      </c>
      <c r="G115" s="601">
        <v>0.45168067226890751</v>
      </c>
      <c r="H115" s="601">
        <v>2.6575630252100848</v>
      </c>
      <c r="I115" s="598">
        <v>27.058823529411757</v>
      </c>
      <c r="J115" s="601">
        <v>2.8781512605042012</v>
      </c>
      <c r="K115" s="601">
        <v>3.2037815126050417</v>
      </c>
      <c r="L115" s="601">
        <v>0.56722689075630239</v>
      </c>
      <c r="M115" s="601">
        <v>2.9201680672268902</v>
      </c>
      <c r="N115" s="601">
        <v>8.7289915966386555</v>
      </c>
      <c r="O115" s="602">
        <v>51.092436974789926</v>
      </c>
      <c r="P115" s="290"/>
    </row>
    <row r="116" spans="2:18" ht="12" customHeight="1" x14ac:dyDescent="0.25">
      <c r="B116" s="189"/>
      <c r="C116" s="213"/>
      <c r="D116" s="596">
        <v>2213</v>
      </c>
      <c r="E116" s="597" t="s">
        <v>5</v>
      </c>
      <c r="F116" s="599">
        <v>0.13556258472661539</v>
      </c>
      <c r="G116" s="599">
        <v>0.58743786714866697</v>
      </c>
      <c r="H116" s="599">
        <v>4.2476276547672835</v>
      </c>
      <c r="I116" s="599">
        <v>3.6601897876186165</v>
      </c>
      <c r="J116" s="598">
        <v>12.562132851333029</v>
      </c>
      <c r="K116" s="599">
        <v>8.9923181201988243</v>
      </c>
      <c r="L116" s="599">
        <v>1.9430637144148211</v>
      </c>
      <c r="M116" s="599">
        <v>12.15544509715318</v>
      </c>
      <c r="N116" s="599">
        <v>7.9530049706281076</v>
      </c>
      <c r="O116" s="600">
        <v>47.763217352010848</v>
      </c>
      <c r="P116" s="290"/>
    </row>
    <row r="117" spans="2:18" ht="12" customHeight="1" x14ac:dyDescent="0.25">
      <c r="B117" s="189"/>
      <c r="C117" s="213"/>
      <c r="D117" s="596">
        <v>1419</v>
      </c>
      <c r="E117" s="597" t="s">
        <v>6</v>
      </c>
      <c r="F117" s="601">
        <v>0.28188865398167723</v>
      </c>
      <c r="G117" s="601">
        <v>0.14094432699083861</v>
      </c>
      <c r="H117" s="601">
        <v>0.21141649048625788</v>
      </c>
      <c r="I117" s="601">
        <v>0.77519379844961245</v>
      </c>
      <c r="J117" s="601">
        <v>1.4094432699083861</v>
      </c>
      <c r="K117" s="598">
        <v>16.279069767441857</v>
      </c>
      <c r="L117" s="601">
        <v>7.0472163495419311</v>
      </c>
      <c r="M117" s="601">
        <v>23.255813953488371</v>
      </c>
      <c r="N117" s="601">
        <v>24.806201550387598</v>
      </c>
      <c r="O117" s="602">
        <v>25.79281183932347</v>
      </c>
      <c r="P117" s="290"/>
    </row>
    <row r="118" spans="2:18" ht="12" customHeight="1" x14ac:dyDescent="0.25">
      <c r="B118" s="189"/>
      <c r="C118" s="220"/>
      <c r="D118" s="603">
        <v>422</v>
      </c>
      <c r="E118" s="604" t="s">
        <v>21</v>
      </c>
      <c r="F118" s="605">
        <v>0</v>
      </c>
      <c r="G118" s="605">
        <v>0</v>
      </c>
      <c r="H118" s="605">
        <v>0.23696682464454977</v>
      </c>
      <c r="I118" s="605">
        <v>0</v>
      </c>
      <c r="J118" s="605">
        <v>0.23696682464454977</v>
      </c>
      <c r="K118" s="605">
        <v>1.1848341232227491</v>
      </c>
      <c r="L118" s="606">
        <v>7.8199052132701423</v>
      </c>
      <c r="M118" s="605">
        <v>66.350710900473928</v>
      </c>
      <c r="N118" s="605">
        <v>10.189573459715639</v>
      </c>
      <c r="O118" s="607">
        <v>13.98104265402843</v>
      </c>
      <c r="P118" s="290"/>
      <c r="R118" s="54"/>
    </row>
    <row r="119" spans="2:18" ht="12" customHeight="1" x14ac:dyDescent="0.25">
      <c r="B119" s="189"/>
      <c r="C119" s="289"/>
      <c r="D119" s="608"/>
      <c r="E119" s="588"/>
      <c r="F119" s="588"/>
      <c r="G119" s="588"/>
      <c r="H119" s="588"/>
      <c r="I119" s="588"/>
      <c r="J119" s="588"/>
      <c r="K119" s="588"/>
      <c r="L119" s="588"/>
      <c r="M119" s="589"/>
      <c r="N119" s="588"/>
      <c r="O119" s="588"/>
      <c r="P119" s="507"/>
    </row>
    <row r="120" spans="2:18" ht="12" customHeight="1" x14ac:dyDescent="0.25">
      <c r="B120" s="189"/>
      <c r="C120" s="288" t="s">
        <v>36</v>
      </c>
      <c r="D120" s="590"/>
      <c r="E120" s="588"/>
      <c r="F120" s="588"/>
      <c r="G120" s="588"/>
      <c r="H120" s="588"/>
      <c r="I120" s="588"/>
      <c r="J120" s="588"/>
      <c r="K120" s="588"/>
      <c r="L120" s="588"/>
      <c r="M120" s="589"/>
      <c r="N120" s="588"/>
      <c r="O120" s="588"/>
      <c r="P120" s="507"/>
    </row>
    <row r="121" spans="2:18" ht="21" customHeight="1" x14ac:dyDescent="0.25">
      <c r="B121" s="189"/>
      <c r="C121" s="208"/>
      <c r="D121" s="591" t="s">
        <v>86</v>
      </c>
      <c r="E121" s="592" t="s">
        <v>19</v>
      </c>
      <c r="F121" s="593" t="s">
        <v>3</v>
      </c>
      <c r="G121" s="593" t="s">
        <v>2</v>
      </c>
      <c r="H121" s="593" t="s">
        <v>1</v>
      </c>
      <c r="I121" s="593" t="s">
        <v>4</v>
      </c>
      <c r="J121" s="593" t="s">
        <v>5</v>
      </c>
      <c r="K121" s="593" t="s">
        <v>6</v>
      </c>
      <c r="L121" s="593" t="s">
        <v>21</v>
      </c>
      <c r="M121" s="594" t="s">
        <v>35</v>
      </c>
      <c r="N121" s="593" t="s">
        <v>34</v>
      </c>
      <c r="O121" s="595" t="s">
        <v>33</v>
      </c>
      <c r="P121" s="507"/>
    </row>
    <row r="122" spans="2:18" ht="12" customHeight="1" x14ac:dyDescent="0.25">
      <c r="B122" s="189"/>
      <c r="C122" s="213"/>
      <c r="D122" s="596">
        <v>39456</v>
      </c>
      <c r="E122" s="597" t="s">
        <v>3</v>
      </c>
      <c r="F122" s="598">
        <v>31.62763584752636</v>
      </c>
      <c r="G122" s="599">
        <v>0.93775344687753426</v>
      </c>
      <c r="H122" s="599">
        <v>0.77047850770478488</v>
      </c>
      <c r="I122" s="599">
        <v>1.031528791565288</v>
      </c>
      <c r="J122" s="599">
        <v>0.39030819140308193</v>
      </c>
      <c r="K122" s="599">
        <v>0.7730129764801299</v>
      </c>
      <c r="L122" s="599">
        <v>9.8844282238442827E-2</v>
      </c>
      <c r="M122" s="599">
        <v>0.27879156528791571</v>
      </c>
      <c r="N122" s="599">
        <v>2.2049878345498781</v>
      </c>
      <c r="O122" s="600">
        <v>61.886658556366584</v>
      </c>
      <c r="P122" s="290"/>
    </row>
    <row r="123" spans="2:18" ht="12" customHeight="1" x14ac:dyDescent="0.25">
      <c r="B123" s="189"/>
      <c r="C123" s="213"/>
      <c r="D123" s="596">
        <v>5556</v>
      </c>
      <c r="E123" s="597" t="s">
        <v>2</v>
      </c>
      <c r="F123" s="601">
        <v>6.3534917206623467</v>
      </c>
      <c r="G123" s="598">
        <v>17.836573074154067</v>
      </c>
      <c r="H123" s="601">
        <v>3.9056875449964008</v>
      </c>
      <c r="I123" s="601">
        <v>2.0878329733621301</v>
      </c>
      <c r="J123" s="601">
        <v>1.169906407487401</v>
      </c>
      <c r="K123" s="601">
        <v>1.439884809215263</v>
      </c>
      <c r="L123" s="601">
        <v>0.39596832253419728</v>
      </c>
      <c r="M123" s="601">
        <v>1.637868970482361</v>
      </c>
      <c r="N123" s="601">
        <v>1.6918646508279331</v>
      </c>
      <c r="O123" s="602">
        <v>63.480921526277903</v>
      </c>
      <c r="P123" s="290"/>
    </row>
    <row r="124" spans="2:18" ht="12" customHeight="1" x14ac:dyDescent="0.25">
      <c r="B124" s="189"/>
      <c r="C124" s="213"/>
      <c r="D124" s="596">
        <v>14887</v>
      </c>
      <c r="E124" s="597" t="s">
        <v>1</v>
      </c>
      <c r="F124" s="599">
        <v>1.847249277893465</v>
      </c>
      <c r="G124" s="599">
        <v>3.6474776650769121</v>
      </c>
      <c r="H124" s="598">
        <v>26.298112447101502</v>
      </c>
      <c r="I124" s="599">
        <v>4.2587492443071131</v>
      </c>
      <c r="J124" s="599">
        <v>0.92026600389601665</v>
      </c>
      <c r="K124" s="599">
        <v>1.948008329414926</v>
      </c>
      <c r="L124" s="599">
        <v>0.49036071740444687</v>
      </c>
      <c r="M124" s="599">
        <v>1.7061866057634181</v>
      </c>
      <c r="N124" s="599">
        <v>2.821253442600927</v>
      </c>
      <c r="O124" s="600">
        <v>56.06233626654128</v>
      </c>
      <c r="P124" s="290"/>
    </row>
    <row r="125" spans="2:18" ht="12" customHeight="1" x14ac:dyDescent="0.25">
      <c r="B125" s="189"/>
      <c r="C125" s="213"/>
      <c r="D125" s="596">
        <v>9246</v>
      </c>
      <c r="E125" s="597" t="s">
        <v>4</v>
      </c>
      <c r="F125" s="601">
        <v>6.4892926670992862E-2</v>
      </c>
      <c r="G125" s="601">
        <v>0.42180402336145367</v>
      </c>
      <c r="H125" s="601">
        <v>2.0224962145792782</v>
      </c>
      <c r="I125" s="598">
        <v>18.364698247890978</v>
      </c>
      <c r="J125" s="601">
        <v>2.54163962794722</v>
      </c>
      <c r="K125" s="601">
        <v>3.2230153579926459</v>
      </c>
      <c r="L125" s="601">
        <v>0.36772658446895951</v>
      </c>
      <c r="M125" s="601">
        <v>3.450140601341122</v>
      </c>
      <c r="N125" s="601">
        <v>10.52346960847934</v>
      </c>
      <c r="O125" s="602">
        <v>59.020116807267996</v>
      </c>
      <c r="P125" s="290"/>
    </row>
    <row r="126" spans="2:18" ht="12" customHeight="1" x14ac:dyDescent="0.25">
      <c r="B126" s="189"/>
      <c r="C126" s="213"/>
      <c r="D126" s="596">
        <v>2148</v>
      </c>
      <c r="E126" s="597" t="s">
        <v>5</v>
      </c>
      <c r="F126" s="599">
        <v>0</v>
      </c>
      <c r="G126" s="599">
        <v>0</v>
      </c>
      <c r="H126" s="599">
        <v>3.7709497206703912</v>
      </c>
      <c r="I126" s="599">
        <v>2.886405959031658</v>
      </c>
      <c r="J126" s="598">
        <v>7.4953445065176885</v>
      </c>
      <c r="K126" s="599">
        <v>6.6108007448789561</v>
      </c>
      <c r="L126" s="599">
        <v>1.6294227188081929</v>
      </c>
      <c r="M126" s="599">
        <v>13.175046554934818</v>
      </c>
      <c r="N126" s="599">
        <v>10.567970204841711</v>
      </c>
      <c r="O126" s="600">
        <v>53.864059590316593</v>
      </c>
      <c r="P126" s="290"/>
    </row>
    <row r="127" spans="2:18" ht="12" customHeight="1" x14ac:dyDescent="0.25">
      <c r="B127" s="189"/>
      <c r="C127" s="213"/>
      <c r="D127" s="596">
        <v>1344</v>
      </c>
      <c r="E127" s="597" t="s">
        <v>6</v>
      </c>
      <c r="F127" s="601">
        <v>0.29761904761904762</v>
      </c>
      <c r="G127" s="601">
        <v>0.2232142857142857</v>
      </c>
      <c r="H127" s="601">
        <v>0.29761904761904762</v>
      </c>
      <c r="I127" s="601">
        <v>0.37202380952380948</v>
      </c>
      <c r="J127" s="601">
        <v>1.339285714285714</v>
      </c>
      <c r="K127" s="598">
        <v>8.0357142857142847</v>
      </c>
      <c r="L127" s="601">
        <v>6.770833333333333</v>
      </c>
      <c r="M127" s="601">
        <v>25.669642857142861</v>
      </c>
      <c r="N127" s="601">
        <v>29.315476190476193</v>
      </c>
      <c r="O127" s="602">
        <v>27.678571428571431</v>
      </c>
      <c r="P127" s="290"/>
    </row>
    <row r="128" spans="2:18" ht="12" customHeight="1" x14ac:dyDescent="0.25">
      <c r="B128" s="189"/>
      <c r="C128" s="220"/>
      <c r="D128" s="603">
        <v>406</v>
      </c>
      <c r="E128" s="604" t="s">
        <v>21</v>
      </c>
      <c r="F128" s="605">
        <v>0</v>
      </c>
      <c r="G128" s="605">
        <v>0</v>
      </c>
      <c r="H128" s="605">
        <v>0.24630541871921177</v>
      </c>
      <c r="I128" s="605">
        <v>0</v>
      </c>
      <c r="J128" s="605">
        <v>0</v>
      </c>
      <c r="K128" s="605">
        <v>0.73891625615763545</v>
      </c>
      <c r="L128" s="606">
        <v>2.2167487684729061</v>
      </c>
      <c r="M128" s="605">
        <v>70.443349753694577</v>
      </c>
      <c r="N128" s="605">
        <v>11.33004926108374</v>
      </c>
      <c r="O128" s="607">
        <v>15.02463054187192</v>
      </c>
      <c r="P128" s="290"/>
      <c r="R128" s="54"/>
    </row>
    <row r="129" spans="2:18" ht="12" customHeight="1" x14ac:dyDescent="0.25">
      <c r="B129" s="189"/>
      <c r="C129" s="288"/>
      <c r="D129" s="590"/>
      <c r="E129" s="588"/>
      <c r="F129" s="588"/>
      <c r="G129" s="588"/>
      <c r="H129" s="588"/>
      <c r="I129" s="588"/>
      <c r="J129" s="588"/>
      <c r="K129" s="588"/>
      <c r="L129" s="588"/>
      <c r="M129" s="589"/>
      <c r="N129" s="588"/>
      <c r="O129" s="588"/>
      <c r="P129" s="507"/>
    </row>
    <row r="130" spans="2:18" ht="12" customHeight="1" x14ac:dyDescent="0.25">
      <c r="B130" s="189"/>
      <c r="C130" s="289"/>
      <c r="D130" s="608"/>
      <c r="E130" s="588"/>
      <c r="F130" s="588"/>
      <c r="G130" s="588"/>
      <c r="H130" s="588"/>
      <c r="I130" s="588"/>
      <c r="J130" s="588"/>
      <c r="K130" s="588"/>
      <c r="L130" s="588"/>
      <c r="M130" s="589"/>
      <c r="N130" s="588"/>
      <c r="O130" s="588"/>
      <c r="P130" s="507"/>
    </row>
    <row r="131" spans="2:18" ht="16.5" customHeight="1" x14ac:dyDescent="0.25">
      <c r="B131" s="189"/>
      <c r="C131" s="286" t="s">
        <v>270</v>
      </c>
      <c r="D131" s="587"/>
      <c r="E131" s="588"/>
      <c r="F131" s="588"/>
      <c r="G131" s="588"/>
      <c r="H131" s="588"/>
      <c r="I131" s="588"/>
      <c r="J131" s="588"/>
      <c r="K131" s="588"/>
      <c r="L131" s="588"/>
      <c r="M131" s="589"/>
      <c r="N131" s="588"/>
      <c r="O131" s="588"/>
      <c r="P131" s="507"/>
    </row>
    <row r="132" spans="2:18" ht="12" customHeight="1" x14ac:dyDescent="0.25">
      <c r="B132" s="189"/>
      <c r="C132" s="288" t="str">
        <f>+C7</f>
        <v>One-Year Transition Matrix: 2022</v>
      </c>
      <c r="D132" s="590"/>
      <c r="E132" s="588"/>
      <c r="F132" s="588"/>
      <c r="G132" s="588"/>
      <c r="H132" s="588"/>
      <c r="I132" s="588"/>
      <c r="J132" s="588"/>
      <c r="K132" s="588"/>
      <c r="L132" s="588"/>
      <c r="M132" s="589"/>
      <c r="N132" s="588"/>
      <c r="O132" s="588"/>
      <c r="P132" s="507"/>
    </row>
    <row r="133" spans="2:18" ht="21" customHeight="1" x14ac:dyDescent="0.25">
      <c r="B133" s="189"/>
      <c r="C133" s="208"/>
      <c r="D133" s="591" t="s">
        <v>86</v>
      </c>
      <c r="E133" s="592" t="s">
        <v>19</v>
      </c>
      <c r="F133" s="593" t="s">
        <v>3</v>
      </c>
      <c r="G133" s="593" t="s">
        <v>2</v>
      </c>
      <c r="H133" s="593" t="s">
        <v>1</v>
      </c>
      <c r="I133" s="593" t="s">
        <v>4</v>
      </c>
      <c r="J133" s="593" t="s">
        <v>5</v>
      </c>
      <c r="K133" s="593" t="s">
        <v>6</v>
      </c>
      <c r="L133" s="593" t="s">
        <v>21</v>
      </c>
      <c r="M133" s="594" t="s">
        <v>35</v>
      </c>
      <c r="N133" s="593" t="s">
        <v>34</v>
      </c>
      <c r="O133" s="595" t="s">
        <v>33</v>
      </c>
      <c r="P133" s="507"/>
    </row>
    <row r="134" spans="2:18" ht="12" customHeight="1" x14ac:dyDescent="0.25">
      <c r="B134" s="189"/>
      <c r="C134" s="213"/>
      <c r="D134" s="596">
        <v>2861</v>
      </c>
      <c r="E134" s="597" t="s">
        <v>3</v>
      </c>
      <c r="F134" s="598">
        <v>90.737504369101714</v>
      </c>
      <c r="G134" s="599">
        <v>0.1048584411045089</v>
      </c>
      <c r="H134" s="599">
        <v>3.4952813701502966E-2</v>
      </c>
      <c r="I134" s="599">
        <v>0</v>
      </c>
      <c r="J134" s="599">
        <v>0</v>
      </c>
      <c r="K134" s="599">
        <v>0</v>
      </c>
      <c r="L134" s="599">
        <v>0</v>
      </c>
      <c r="M134" s="599">
        <v>0</v>
      </c>
      <c r="N134" s="599">
        <v>0</v>
      </c>
      <c r="O134" s="600">
        <v>9.1226843760922751</v>
      </c>
      <c r="P134" s="290"/>
    </row>
    <row r="135" spans="2:18" ht="12" customHeight="1" x14ac:dyDescent="0.25">
      <c r="B135" s="189"/>
      <c r="C135" s="213"/>
      <c r="D135" s="596">
        <v>514</v>
      </c>
      <c r="E135" s="597" t="s">
        <v>2</v>
      </c>
      <c r="F135" s="601">
        <v>4.0856031128404666</v>
      </c>
      <c r="G135" s="598">
        <v>89.299610894941637</v>
      </c>
      <c r="H135" s="601">
        <v>1.7509727626459142</v>
      </c>
      <c r="I135" s="601">
        <v>0</v>
      </c>
      <c r="J135" s="601">
        <v>0</v>
      </c>
      <c r="K135" s="601">
        <v>0</v>
      </c>
      <c r="L135" s="601">
        <v>0</v>
      </c>
      <c r="M135" s="601">
        <v>0</v>
      </c>
      <c r="N135" s="601">
        <v>0</v>
      </c>
      <c r="O135" s="602">
        <v>4.8638132295719849</v>
      </c>
      <c r="P135" s="290"/>
    </row>
    <row r="136" spans="2:18" ht="12" customHeight="1" x14ac:dyDescent="0.25">
      <c r="B136" s="189"/>
      <c r="C136" s="213"/>
      <c r="D136" s="596">
        <v>626</v>
      </c>
      <c r="E136" s="597" t="s">
        <v>1</v>
      </c>
      <c r="F136" s="599">
        <v>0.47923322683706071</v>
      </c>
      <c r="G136" s="599">
        <v>2.3961661341853029</v>
      </c>
      <c r="H136" s="598">
        <v>88.019169329073492</v>
      </c>
      <c r="I136" s="599">
        <v>3.3546325878594248</v>
      </c>
      <c r="J136" s="599">
        <v>0</v>
      </c>
      <c r="K136" s="599">
        <v>0.15974440894568689</v>
      </c>
      <c r="L136" s="599">
        <v>0</v>
      </c>
      <c r="M136" s="599">
        <v>0</v>
      </c>
      <c r="N136" s="599">
        <v>0</v>
      </c>
      <c r="O136" s="600">
        <v>5.5910543130990416</v>
      </c>
      <c r="P136" s="290"/>
    </row>
    <row r="137" spans="2:18" ht="12" customHeight="1" x14ac:dyDescent="0.25">
      <c r="B137" s="189"/>
      <c r="C137" s="213"/>
      <c r="D137" s="596">
        <v>810</v>
      </c>
      <c r="E137" s="597" t="s">
        <v>4</v>
      </c>
      <c r="F137" s="601">
        <v>0.49382716049382724</v>
      </c>
      <c r="G137" s="601">
        <v>0.37037037037037041</v>
      </c>
      <c r="H137" s="601">
        <v>1.728395061728395</v>
      </c>
      <c r="I137" s="598">
        <v>91.23456790123457</v>
      </c>
      <c r="J137" s="601">
        <v>2.9629629629629632</v>
      </c>
      <c r="K137" s="601">
        <v>0.12345679012345681</v>
      </c>
      <c r="L137" s="601">
        <v>0.24691358024691362</v>
      </c>
      <c r="M137" s="601">
        <v>0</v>
      </c>
      <c r="N137" s="601">
        <v>0</v>
      </c>
      <c r="O137" s="602">
        <v>2.8395061728395059</v>
      </c>
      <c r="P137" s="290"/>
    </row>
    <row r="138" spans="2:18" ht="12" customHeight="1" x14ac:dyDescent="0.25">
      <c r="B138" s="189"/>
      <c r="C138" s="213"/>
      <c r="D138" s="596">
        <v>410</v>
      </c>
      <c r="E138" s="597" t="s">
        <v>5</v>
      </c>
      <c r="F138" s="599">
        <v>0</v>
      </c>
      <c r="G138" s="599">
        <v>0</v>
      </c>
      <c r="H138" s="599">
        <v>0</v>
      </c>
      <c r="I138" s="599">
        <v>1.219512195121951</v>
      </c>
      <c r="J138" s="598">
        <v>87.073170731707322</v>
      </c>
      <c r="K138" s="599">
        <v>6.3414634146341466</v>
      </c>
      <c r="L138" s="599">
        <v>1.219512195121951</v>
      </c>
      <c r="M138" s="599">
        <v>0.48780487804878048</v>
      </c>
      <c r="N138" s="599">
        <v>0</v>
      </c>
      <c r="O138" s="600">
        <v>3.6585365853658529</v>
      </c>
      <c r="P138" s="290"/>
    </row>
    <row r="139" spans="2:18" ht="12" customHeight="1" x14ac:dyDescent="0.25">
      <c r="B139" s="189"/>
      <c r="C139" s="213"/>
      <c r="D139" s="596">
        <v>360</v>
      </c>
      <c r="E139" s="597" t="s">
        <v>6</v>
      </c>
      <c r="F139" s="601">
        <v>0</v>
      </c>
      <c r="G139" s="601">
        <v>0</v>
      </c>
      <c r="H139" s="601">
        <v>0</v>
      </c>
      <c r="I139" s="601">
        <v>0</v>
      </c>
      <c r="J139" s="601">
        <v>0.27777777777777779</v>
      </c>
      <c r="K139" s="598">
        <v>82.5</v>
      </c>
      <c r="L139" s="601">
        <v>13.888888888888889</v>
      </c>
      <c r="M139" s="601">
        <v>1.3888888888888891</v>
      </c>
      <c r="N139" s="601">
        <v>0</v>
      </c>
      <c r="O139" s="602">
        <v>1.9444444444444442</v>
      </c>
      <c r="P139" s="290"/>
    </row>
    <row r="140" spans="2:18" ht="12" customHeight="1" x14ac:dyDescent="0.25">
      <c r="B140" s="189"/>
      <c r="C140" s="220"/>
      <c r="D140" s="603">
        <v>179</v>
      </c>
      <c r="E140" s="604" t="s">
        <v>21</v>
      </c>
      <c r="F140" s="605">
        <v>0</v>
      </c>
      <c r="G140" s="605">
        <v>0</v>
      </c>
      <c r="H140" s="605">
        <v>0</v>
      </c>
      <c r="I140" s="605">
        <v>0</v>
      </c>
      <c r="J140" s="605">
        <v>0</v>
      </c>
      <c r="K140" s="605">
        <v>0.55865921787709494</v>
      </c>
      <c r="L140" s="606">
        <v>73.184357541899431</v>
      </c>
      <c r="M140" s="605">
        <v>22.905027932960888</v>
      </c>
      <c r="N140" s="605">
        <v>0</v>
      </c>
      <c r="O140" s="607">
        <v>3.3519553072625698</v>
      </c>
      <c r="P140" s="290"/>
      <c r="R140" s="54"/>
    </row>
    <row r="141" spans="2:18" ht="12" customHeight="1" x14ac:dyDescent="0.25">
      <c r="B141" s="189"/>
      <c r="C141" s="288"/>
      <c r="D141" s="590"/>
      <c r="E141" s="588"/>
      <c r="F141" s="588"/>
      <c r="G141" s="588"/>
      <c r="H141" s="588"/>
      <c r="I141" s="588"/>
      <c r="J141" s="588"/>
      <c r="K141" s="588"/>
      <c r="L141" s="588"/>
      <c r="M141" s="589"/>
      <c r="N141" s="588"/>
      <c r="O141" s="588"/>
      <c r="P141" s="507"/>
    </row>
    <row r="142" spans="2:18" ht="12" customHeight="1" x14ac:dyDescent="0.25">
      <c r="B142" s="189"/>
      <c r="C142" s="288" t="s">
        <v>42</v>
      </c>
      <c r="D142" s="590"/>
      <c r="E142" s="588"/>
      <c r="F142" s="588"/>
      <c r="G142" s="588"/>
      <c r="H142" s="588"/>
      <c r="I142" s="588"/>
      <c r="J142" s="588"/>
      <c r="K142" s="588"/>
      <c r="L142" s="588"/>
      <c r="M142" s="589"/>
      <c r="N142" s="588"/>
      <c r="O142" s="588"/>
      <c r="P142" s="507"/>
    </row>
    <row r="143" spans="2:18" ht="21" customHeight="1" x14ac:dyDescent="0.25">
      <c r="B143" s="189"/>
      <c r="C143" s="208"/>
      <c r="D143" s="591" t="s">
        <v>86</v>
      </c>
      <c r="E143" s="592" t="s">
        <v>19</v>
      </c>
      <c r="F143" s="593" t="s">
        <v>3</v>
      </c>
      <c r="G143" s="593" t="s">
        <v>2</v>
      </c>
      <c r="H143" s="593" t="s">
        <v>1</v>
      </c>
      <c r="I143" s="593" t="s">
        <v>4</v>
      </c>
      <c r="J143" s="593" t="s">
        <v>5</v>
      </c>
      <c r="K143" s="593" t="s">
        <v>6</v>
      </c>
      <c r="L143" s="593" t="s">
        <v>21</v>
      </c>
      <c r="M143" s="594" t="s">
        <v>35</v>
      </c>
      <c r="N143" s="593" t="s">
        <v>34</v>
      </c>
      <c r="O143" s="595" t="s">
        <v>33</v>
      </c>
      <c r="P143" s="507"/>
    </row>
    <row r="144" spans="2:18" ht="12" customHeight="1" x14ac:dyDescent="0.25">
      <c r="B144" s="189"/>
      <c r="C144" s="213"/>
      <c r="D144" s="596">
        <v>40012</v>
      </c>
      <c r="E144" s="597" t="s">
        <v>3</v>
      </c>
      <c r="F144" s="598">
        <v>86.231630510846756</v>
      </c>
      <c r="G144" s="599">
        <v>0.40987703688893329</v>
      </c>
      <c r="H144" s="599">
        <v>0.3498950314905529</v>
      </c>
      <c r="I144" s="599">
        <v>0.26492052384284709</v>
      </c>
      <c r="J144" s="599">
        <v>0.1299610116964911</v>
      </c>
      <c r="K144" s="599">
        <v>2.7491752474257721E-2</v>
      </c>
      <c r="L144" s="599">
        <v>7.4977506747975599E-3</v>
      </c>
      <c r="M144" s="599">
        <v>2.4992502249325198E-3</v>
      </c>
      <c r="N144" s="599">
        <v>0.28241527541737482</v>
      </c>
      <c r="O144" s="600">
        <v>12.293811856443069</v>
      </c>
      <c r="P144" s="290"/>
    </row>
    <row r="145" spans="2:18" ht="12" customHeight="1" x14ac:dyDescent="0.25">
      <c r="B145" s="189"/>
      <c r="C145" s="213"/>
      <c r="D145" s="596">
        <v>10214</v>
      </c>
      <c r="E145" s="597" t="s">
        <v>2</v>
      </c>
      <c r="F145" s="601">
        <v>11.67025651067163</v>
      </c>
      <c r="G145" s="598">
        <v>75.425886038770315</v>
      </c>
      <c r="H145" s="601">
        <v>2.4476209124730759</v>
      </c>
      <c r="I145" s="601">
        <v>1.3412962600352458</v>
      </c>
      <c r="J145" s="601">
        <v>1.3412962600352458</v>
      </c>
      <c r="K145" s="601">
        <v>0.54826708439396898</v>
      </c>
      <c r="L145" s="601">
        <v>0.16643822204816919</v>
      </c>
      <c r="M145" s="601">
        <v>0.1174858037987077</v>
      </c>
      <c r="N145" s="601">
        <v>0.60700998629332281</v>
      </c>
      <c r="O145" s="602">
        <v>6.3344429214803206</v>
      </c>
      <c r="P145" s="290"/>
    </row>
    <row r="146" spans="2:18" ht="12" customHeight="1" x14ac:dyDescent="0.25">
      <c r="B146" s="189"/>
      <c r="C146" s="213"/>
      <c r="D146" s="596">
        <v>12458</v>
      </c>
      <c r="E146" s="597" t="s">
        <v>1</v>
      </c>
      <c r="F146" s="599">
        <v>3.949269545673463</v>
      </c>
      <c r="G146" s="599">
        <v>5.8917964360250439</v>
      </c>
      <c r="H146" s="598">
        <v>76.858243698828062</v>
      </c>
      <c r="I146" s="599">
        <v>2.8656285117996472</v>
      </c>
      <c r="J146" s="599">
        <v>1.6615829186065179</v>
      </c>
      <c r="K146" s="599">
        <v>1.6053941242575049</v>
      </c>
      <c r="L146" s="599">
        <v>0.34515973671536349</v>
      </c>
      <c r="M146" s="599">
        <v>0.24080911863862581</v>
      </c>
      <c r="N146" s="599">
        <v>0.30502488360892599</v>
      </c>
      <c r="O146" s="600">
        <v>6.2770910258468451</v>
      </c>
      <c r="P146" s="290"/>
    </row>
    <row r="147" spans="2:18" ht="12" customHeight="1" x14ac:dyDescent="0.25">
      <c r="B147" s="189"/>
      <c r="C147" s="213"/>
      <c r="D147" s="596">
        <v>15659</v>
      </c>
      <c r="E147" s="597" t="s">
        <v>4</v>
      </c>
      <c r="F147" s="601">
        <v>1.2197458330672459</v>
      </c>
      <c r="G147" s="601">
        <v>1.2197458330672459</v>
      </c>
      <c r="H147" s="601">
        <v>4.5596781403665618</v>
      </c>
      <c r="I147" s="598">
        <v>77.642250462992564</v>
      </c>
      <c r="J147" s="601">
        <v>3.9466121719139138</v>
      </c>
      <c r="K147" s="601">
        <v>3.2952295804329781</v>
      </c>
      <c r="L147" s="601">
        <v>1.168657002362858</v>
      </c>
      <c r="M147" s="601">
        <v>0.65138259148093736</v>
      </c>
      <c r="N147" s="601">
        <v>0.22989973816974268</v>
      </c>
      <c r="O147" s="602">
        <v>6.0667986461459869</v>
      </c>
      <c r="P147" s="290"/>
    </row>
    <row r="148" spans="2:18" ht="12" customHeight="1" x14ac:dyDescent="0.25">
      <c r="B148" s="189"/>
      <c r="C148" s="213"/>
      <c r="D148" s="596">
        <v>10882</v>
      </c>
      <c r="E148" s="597" t="s">
        <v>5</v>
      </c>
      <c r="F148" s="599">
        <v>0.46866384855725057</v>
      </c>
      <c r="G148" s="599">
        <v>0.29406359125160819</v>
      </c>
      <c r="H148" s="599">
        <v>1.121117441646756</v>
      </c>
      <c r="I148" s="599">
        <v>4.6406910494394413</v>
      </c>
      <c r="J148" s="598">
        <v>75.022973718066524</v>
      </c>
      <c r="K148" s="599">
        <v>8.3348649145377696</v>
      </c>
      <c r="L148" s="599">
        <v>3.5195736077926858</v>
      </c>
      <c r="M148" s="599">
        <v>2.2973718066531892</v>
      </c>
      <c r="N148" s="599">
        <v>0.2481161551185444</v>
      </c>
      <c r="O148" s="600">
        <v>4.0525638669362243</v>
      </c>
      <c r="P148" s="290"/>
    </row>
    <row r="149" spans="2:18" ht="12" customHeight="1" x14ac:dyDescent="0.25">
      <c r="B149" s="189"/>
      <c r="C149" s="213"/>
      <c r="D149" s="596">
        <v>10423</v>
      </c>
      <c r="E149" s="597" t="s">
        <v>6</v>
      </c>
      <c r="F149" s="601">
        <v>0.14391250119927079</v>
      </c>
      <c r="G149" s="601">
        <v>1.918833349323611E-2</v>
      </c>
      <c r="H149" s="601">
        <v>0.20147750167897921</v>
      </c>
      <c r="I149" s="601">
        <v>0.36457833637148623</v>
      </c>
      <c r="J149" s="601">
        <v>2.868655857238799</v>
      </c>
      <c r="K149" s="598">
        <v>72.167322268061014</v>
      </c>
      <c r="L149" s="601">
        <v>11.484217595701809</v>
      </c>
      <c r="M149" s="601">
        <v>10.006715916722641</v>
      </c>
      <c r="N149" s="601">
        <v>0.2110716684255973</v>
      </c>
      <c r="O149" s="602">
        <v>2.532860021107167</v>
      </c>
      <c r="P149" s="290"/>
    </row>
    <row r="150" spans="2:18" ht="12" customHeight="1" x14ac:dyDescent="0.25">
      <c r="B150" s="189"/>
      <c r="C150" s="220"/>
      <c r="D150" s="603">
        <v>3997</v>
      </c>
      <c r="E150" s="604" t="s">
        <v>21</v>
      </c>
      <c r="F150" s="605">
        <v>0.22516887665749311</v>
      </c>
      <c r="G150" s="605">
        <v>0</v>
      </c>
      <c r="H150" s="605">
        <v>0.35026269702276697</v>
      </c>
      <c r="I150" s="605">
        <v>0.22516887665749311</v>
      </c>
      <c r="J150" s="605">
        <v>1.1258443832874661</v>
      </c>
      <c r="K150" s="605">
        <v>3.4525894420815622</v>
      </c>
      <c r="L150" s="606">
        <v>57.81836377282962</v>
      </c>
      <c r="M150" s="605">
        <v>32.149111833875402</v>
      </c>
      <c r="N150" s="605">
        <v>0.5504128096072054</v>
      </c>
      <c r="O150" s="607">
        <v>4.1030773079809864</v>
      </c>
      <c r="P150" s="290"/>
      <c r="R150" s="54"/>
    </row>
    <row r="151" spans="2:18" ht="12" customHeight="1" x14ac:dyDescent="0.25">
      <c r="B151" s="189"/>
      <c r="C151" s="288"/>
      <c r="D151" s="590"/>
      <c r="E151" s="588"/>
      <c r="F151" s="588"/>
      <c r="G151" s="588"/>
      <c r="H151" s="588"/>
      <c r="I151" s="588"/>
      <c r="J151" s="588"/>
      <c r="K151" s="588"/>
      <c r="L151" s="588"/>
      <c r="M151" s="589"/>
      <c r="N151" s="588"/>
      <c r="O151" s="588"/>
      <c r="P151" s="507"/>
    </row>
    <row r="152" spans="2:18" ht="12" customHeight="1" x14ac:dyDescent="0.25">
      <c r="B152" s="189"/>
      <c r="C152" s="288" t="s">
        <v>39</v>
      </c>
      <c r="D152" s="590"/>
      <c r="E152" s="588"/>
      <c r="F152" s="588"/>
      <c r="G152" s="588"/>
      <c r="H152" s="588"/>
      <c r="I152" s="588"/>
      <c r="J152" s="588"/>
      <c r="K152" s="588"/>
      <c r="L152" s="588"/>
      <c r="M152" s="589"/>
      <c r="N152" s="588"/>
      <c r="O152" s="588"/>
      <c r="P152" s="507"/>
    </row>
    <row r="153" spans="2:18" ht="21" customHeight="1" x14ac:dyDescent="0.25">
      <c r="B153" s="189"/>
      <c r="C153" s="208"/>
      <c r="D153" s="591" t="s">
        <v>86</v>
      </c>
      <c r="E153" s="592" t="s">
        <v>19</v>
      </c>
      <c r="F153" s="593" t="s">
        <v>3</v>
      </c>
      <c r="G153" s="593" t="s">
        <v>2</v>
      </c>
      <c r="H153" s="593" t="s">
        <v>1</v>
      </c>
      <c r="I153" s="593" t="s">
        <v>4</v>
      </c>
      <c r="J153" s="593" t="s">
        <v>5</v>
      </c>
      <c r="K153" s="593" t="s">
        <v>6</v>
      </c>
      <c r="L153" s="593" t="s">
        <v>21</v>
      </c>
      <c r="M153" s="594" t="s">
        <v>35</v>
      </c>
      <c r="N153" s="593" t="s">
        <v>34</v>
      </c>
      <c r="O153" s="595" t="s">
        <v>33</v>
      </c>
      <c r="P153" s="507"/>
    </row>
    <row r="154" spans="2:18" ht="12" customHeight="1" x14ac:dyDescent="0.25">
      <c r="B154" s="189"/>
      <c r="C154" s="213"/>
      <c r="D154" s="596">
        <v>37151</v>
      </c>
      <c r="E154" s="597" t="s">
        <v>3</v>
      </c>
      <c r="F154" s="598">
        <v>72.63869074856666</v>
      </c>
      <c r="G154" s="599">
        <v>0.67292939624774573</v>
      </c>
      <c r="H154" s="599">
        <v>0.68369626658770954</v>
      </c>
      <c r="I154" s="599">
        <v>0.54372695216817846</v>
      </c>
      <c r="J154" s="599">
        <v>0.33108126295389084</v>
      </c>
      <c r="K154" s="599">
        <v>9.4210115474684386E-2</v>
      </c>
      <c r="L154" s="599">
        <v>5.1142634114828674E-2</v>
      </c>
      <c r="M154" s="599">
        <v>2.9608893434900811E-2</v>
      </c>
      <c r="N154" s="599">
        <v>0.5060429059783047</v>
      </c>
      <c r="O154" s="600">
        <v>24.448870824473101</v>
      </c>
      <c r="P154" s="290"/>
    </row>
    <row r="155" spans="2:18" ht="12" customHeight="1" x14ac:dyDescent="0.25">
      <c r="B155" s="189"/>
      <c r="C155" s="213"/>
      <c r="D155" s="596">
        <v>9700</v>
      </c>
      <c r="E155" s="597" t="s">
        <v>2</v>
      </c>
      <c r="F155" s="601">
        <v>16.958762886597931</v>
      </c>
      <c r="G155" s="598">
        <v>56.195876288659797</v>
      </c>
      <c r="H155" s="601">
        <v>3.8865979381443307</v>
      </c>
      <c r="I155" s="601">
        <v>2.6907216494845358</v>
      </c>
      <c r="J155" s="601">
        <v>2.63917525773196</v>
      </c>
      <c r="K155" s="601">
        <v>1.257731958762887</v>
      </c>
      <c r="L155" s="601">
        <v>0.6288659793814434</v>
      </c>
      <c r="M155" s="601">
        <v>0.41237113402061876</v>
      </c>
      <c r="N155" s="601">
        <v>1.2989690721649481</v>
      </c>
      <c r="O155" s="602">
        <v>14.030927835051548</v>
      </c>
      <c r="P155" s="290"/>
    </row>
    <row r="156" spans="2:18" ht="12" customHeight="1" x14ac:dyDescent="0.25">
      <c r="B156" s="189"/>
      <c r="C156" s="213"/>
      <c r="D156" s="596">
        <v>11832</v>
      </c>
      <c r="E156" s="597" t="s">
        <v>1</v>
      </c>
      <c r="F156" s="599">
        <v>8.037525354969576</v>
      </c>
      <c r="G156" s="599">
        <v>7.3106828938471926</v>
      </c>
      <c r="H156" s="598">
        <v>58.274171737660588</v>
      </c>
      <c r="I156" s="599">
        <v>3.963826910074375</v>
      </c>
      <c r="J156" s="599">
        <v>3.2031778228532786</v>
      </c>
      <c r="K156" s="599">
        <v>2.991886409736308</v>
      </c>
      <c r="L156" s="599">
        <v>1.4283299526707229</v>
      </c>
      <c r="M156" s="599">
        <v>0.92123056118999325</v>
      </c>
      <c r="N156" s="599">
        <v>0.65922920892494929</v>
      </c>
      <c r="O156" s="600">
        <v>13.209939148073019</v>
      </c>
      <c r="P156" s="290"/>
    </row>
    <row r="157" spans="2:18" ht="12" customHeight="1" x14ac:dyDescent="0.25">
      <c r="B157" s="189"/>
      <c r="C157" s="213"/>
      <c r="D157" s="596">
        <v>14849</v>
      </c>
      <c r="E157" s="597" t="s">
        <v>4</v>
      </c>
      <c r="F157" s="601">
        <v>3.2998855141760384</v>
      </c>
      <c r="G157" s="601">
        <v>2.559094888544684</v>
      </c>
      <c r="H157" s="601">
        <v>6.1350932722742275</v>
      </c>
      <c r="I157" s="598">
        <v>58.003905986935145</v>
      </c>
      <c r="J157" s="601">
        <v>5.0710485554582805</v>
      </c>
      <c r="K157" s="601">
        <v>5.7579634992255375</v>
      </c>
      <c r="L157" s="601">
        <v>3.3200888948750764</v>
      </c>
      <c r="M157" s="601">
        <v>2.6803151727389061</v>
      </c>
      <c r="N157" s="601">
        <v>0.55222573910701034</v>
      </c>
      <c r="O157" s="602">
        <v>12.620378476665101</v>
      </c>
      <c r="P157" s="290"/>
    </row>
    <row r="158" spans="2:18" ht="12" customHeight="1" x14ac:dyDescent="0.25">
      <c r="B158" s="189"/>
      <c r="C158" s="213"/>
      <c r="D158" s="596">
        <v>10472</v>
      </c>
      <c r="E158" s="597" t="s">
        <v>5</v>
      </c>
      <c r="F158" s="599">
        <v>1.2891520244461421</v>
      </c>
      <c r="G158" s="599">
        <v>0.63980137509549273</v>
      </c>
      <c r="H158" s="599">
        <v>2.1772345301757059</v>
      </c>
      <c r="I158" s="599">
        <v>6.6271963330786834</v>
      </c>
      <c r="J158" s="598">
        <v>55.366692131398011</v>
      </c>
      <c r="K158" s="599">
        <v>10.781130634071809</v>
      </c>
      <c r="L158" s="599">
        <v>6.6558441558441563</v>
      </c>
      <c r="M158" s="599">
        <v>7.3338426279602755</v>
      </c>
      <c r="N158" s="599">
        <v>0.5347593582887703</v>
      </c>
      <c r="O158" s="600">
        <v>8.5943468296409442</v>
      </c>
      <c r="P158" s="290"/>
    </row>
    <row r="159" spans="2:18" ht="12" customHeight="1" x14ac:dyDescent="0.25">
      <c r="B159" s="189"/>
      <c r="C159" s="213"/>
      <c r="D159" s="596">
        <v>10063</v>
      </c>
      <c r="E159" s="597" t="s">
        <v>6</v>
      </c>
      <c r="F159" s="601">
        <v>0.4869323263440325</v>
      </c>
      <c r="G159" s="601">
        <v>7.9499155321474696E-2</v>
      </c>
      <c r="H159" s="601">
        <v>0.46705753751366375</v>
      </c>
      <c r="I159" s="601">
        <v>0.94405246944251209</v>
      </c>
      <c r="J159" s="601">
        <v>4.0643943158103966</v>
      </c>
      <c r="K159" s="598">
        <v>52.201132862963327</v>
      </c>
      <c r="L159" s="601">
        <v>12.69999006260559</v>
      </c>
      <c r="M159" s="601">
        <v>23.164066381794701</v>
      </c>
      <c r="N159" s="601">
        <v>0.49686972075921676</v>
      </c>
      <c r="O159" s="602">
        <v>5.3960051674450966</v>
      </c>
      <c r="P159" s="290"/>
    </row>
    <row r="160" spans="2:18" ht="12" customHeight="1" x14ac:dyDescent="0.25">
      <c r="B160" s="189"/>
      <c r="C160" s="220"/>
      <c r="D160" s="603">
        <v>3818</v>
      </c>
      <c r="E160" s="604" t="s">
        <v>21</v>
      </c>
      <c r="F160" s="605">
        <v>0.41906757464641187</v>
      </c>
      <c r="G160" s="605">
        <v>0</v>
      </c>
      <c r="H160" s="605">
        <v>0.78575170246202208</v>
      </c>
      <c r="I160" s="605">
        <v>0.60240963855421692</v>
      </c>
      <c r="J160" s="605">
        <v>2.14772132006286</v>
      </c>
      <c r="K160" s="605">
        <v>4.8716605552645369</v>
      </c>
      <c r="L160" s="606">
        <v>35.62074384494499</v>
      </c>
      <c r="M160" s="605">
        <v>44.892613933996863</v>
      </c>
      <c r="N160" s="605">
        <v>1.1524358302776321</v>
      </c>
      <c r="O160" s="607">
        <v>9.5075955997904646</v>
      </c>
      <c r="P160" s="290"/>
      <c r="R160" s="54"/>
    </row>
    <row r="161" spans="2:18" ht="12" customHeight="1" x14ac:dyDescent="0.25">
      <c r="B161" s="189"/>
      <c r="C161" s="289"/>
      <c r="D161" s="608"/>
      <c r="E161" s="588"/>
      <c r="F161" s="588"/>
      <c r="G161" s="588"/>
      <c r="H161" s="588"/>
      <c r="I161" s="588"/>
      <c r="J161" s="588"/>
      <c r="K161" s="588"/>
      <c r="L161" s="588"/>
      <c r="M161" s="589"/>
      <c r="N161" s="588"/>
      <c r="O161" s="588"/>
      <c r="P161" s="507"/>
    </row>
    <row r="162" spans="2:18" ht="12" customHeight="1" x14ac:dyDescent="0.25">
      <c r="B162" s="189"/>
      <c r="C162" s="288" t="s">
        <v>38</v>
      </c>
      <c r="D162" s="590"/>
      <c r="E162" s="588"/>
      <c r="F162" s="588"/>
      <c r="G162" s="588"/>
      <c r="H162" s="588"/>
      <c r="I162" s="588"/>
      <c r="J162" s="588"/>
      <c r="K162" s="588"/>
      <c r="L162" s="588"/>
      <c r="M162" s="589"/>
      <c r="N162" s="588"/>
      <c r="O162" s="588"/>
      <c r="P162" s="507"/>
    </row>
    <row r="163" spans="2:18" ht="21" customHeight="1" x14ac:dyDescent="0.25">
      <c r="B163" s="189"/>
      <c r="C163" s="208"/>
      <c r="D163" s="591" t="s">
        <v>86</v>
      </c>
      <c r="E163" s="592" t="s">
        <v>19</v>
      </c>
      <c r="F163" s="593" t="s">
        <v>3</v>
      </c>
      <c r="G163" s="593" t="s">
        <v>2</v>
      </c>
      <c r="H163" s="593" t="s">
        <v>1</v>
      </c>
      <c r="I163" s="593" t="s">
        <v>4</v>
      </c>
      <c r="J163" s="593" t="s">
        <v>5</v>
      </c>
      <c r="K163" s="593" t="s">
        <v>6</v>
      </c>
      <c r="L163" s="593" t="s">
        <v>21</v>
      </c>
      <c r="M163" s="594" t="s">
        <v>35</v>
      </c>
      <c r="N163" s="593" t="s">
        <v>34</v>
      </c>
      <c r="O163" s="595" t="s">
        <v>33</v>
      </c>
      <c r="P163" s="507"/>
    </row>
    <row r="164" spans="2:18" ht="12" customHeight="1" x14ac:dyDescent="0.25">
      <c r="B164" s="189"/>
      <c r="C164" s="213"/>
      <c r="D164" s="596">
        <v>34469</v>
      </c>
      <c r="E164" s="597" t="s">
        <v>3</v>
      </c>
      <c r="F164" s="598">
        <v>59.424410339725561</v>
      </c>
      <c r="G164" s="599">
        <v>0.77460906901853832</v>
      </c>
      <c r="H164" s="599">
        <v>0.89065537149322582</v>
      </c>
      <c r="I164" s="599">
        <v>0.71078360265746021</v>
      </c>
      <c r="J164" s="599">
        <v>0.49319678551742141</v>
      </c>
      <c r="K164" s="599">
        <v>0.2088833444544374</v>
      </c>
      <c r="L164" s="599">
        <v>0.17697061127389832</v>
      </c>
      <c r="M164" s="599">
        <v>7.5430096608546812E-2</v>
      </c>
      <c r="N164" s="599">
        <v>0.71368476021932725</v>
      </c>
      <c r="O164" s="600">
        <v>36.531376019031597</v>
      </c>
      <c r="P164" s="290"/>
    </row>
    <row r="165" spans="2:18" ht="12" customHeight="1" x14ac:dyDescent="0.25">
      <c r="B165" s="189"/>
      <c r="C165" s="213"/>
      <c r="D165" s="596">
        <v>9245</v>
      </c>
      <c r="E165" s="597" t="s">
        <v>2</v>
      </c>
      <c r="F165" s="601">
        <v>19.837750135208221</v>
      </c>
      <c r="G165" s="598">
        <v>41.103299080584101</v>
      </c>
      <c r="H165" s="601">
        <v>4.1752298539751225</v>
      </c>
      <c r="I165" s="601">
        <v>3.3531638723634396</v>
      </c>
      <c r="J165" s="601">
        <v>2.9745808545159553</v>
      </c>
      <c r="K165" s="601">
        <v>1.871281773931855</v>
      </c>
      <c r="L165" s="601">
        <v>1.773931855056788</v>
      </c>
      <c r="M165" s="601">
        <v>0.95186587344510554</v>
      </c>
      <c r="N165" s="601">
        <v>1.9037317468902111</v>
      </c>
      <c r="O165" s="602">
        <v>22.055164954029209</v>
      </c>
      <c r="P165" s="290"/>
    </row>
    <row r="166" spans="2:18" ht="12" customHeight="1" x14ac:dyDescent="0.25">
      <c r="B166" s="189"/>
      <c r="C166" s="213"/>
      <c r="D166" s="596">
        <v>11261</v>
      </c>
      <c r="E166" s="597" t="s">
        <v>1</v>
      </c>
      <c r="F166" s="599">
        <v>11.24234082230708</v>
      </c>
      <c r="G166" s="599">
        <v>7.6280969718497476</v>
      </c>
      <c r="H166" s="598">
        <v>43.877097948672422</v>
      </c>
      <c r="I166" s="599">
        <v>3.9694520912885181</v>
      </c>
      <c r="J166" s="599">
        <v>3.5254417902495341</v>
      </c>
      <c r="K166" s="599">
        <v>3.1435929313560083</v>
      </c>
      <c r="L166" s="599">
        <v>2.9748690169611929</v>
      </c>
      <c r="M166" s="599">
        <v>2.433176449693633</v>
      </c>
      <c r="N166" s="599">
        <v>0.97682266228576475</v>
      </c>
      <c r="O166" s="600">
        <v>20.22910931533611</v>
      </c>
      <c r="P166" s="290"/>
    </row>
    <row r="167" spans="2:18" ht="12" customHeight="1" x14ac:dyDescent="0.25">
      <c r="B167" s="189"/>
      <c r="C167" s="213"/>
      <c r="D167" s="596">
        <v>14090</v>
      </c>
      <c r="E167" s="597" t="s">
        <v>4</v>
      </c>
      <c r="F167" s="601">
        <v>5.5074520936834652</v>
      </c>
      <c r="G167" s="601">
        <v>3.4918381831085878</v>
      </c>
      <c r="H167" s="601">
        <v>6.6926898509581267</v>
      </c>
      <c r="I167" s="598">
        <v>42.413058907026254</v>
      </c>
      <c r="J167" s="601">
        <v>4.7906316536550735</v>
      </c>
      <c r="K167" s="601">
        <v>5.3087295954577742</v>
      </c>
      <c r="L167" s="601">
        <v>5.2164655784244154</v>
      </c>
      <c r="M167" s="601">
        <v>6.5578424414478347</v>
      </c>
      <c r="N167" s="601">
        <v>0.92973740241305902</v>
      </c>
      <c r="O167" s="602">
        <v>19.091554293825411</v>
      </c>
      <c r="P167" s="290"/>
    </row>
    <row r="168" spans="2:18" ht="12" customHeight="1" x14ac:dyDescent="0.25">
      <c r="B168" s="189"/>
      <c r="C168" s="213"/>
      <c r="D168" s="596">
        <v>10061</v>
      </c>
      <c r="E168" s="597" t="s">
        <v>5</v>
      </c>
      <c r="F168" s="599">
        <v>1.8984196401948119</v>
      </c>
      <c r="G168" s="599">
        <v>0.89454328595567045</v>
      </c>
      <c r="H168" s="599">
        <v>2.951992843653712</v>
      </c>
      <c r="I168" s="599">
        <v>7.8222840671901395</v>
      </c>
      <c r="J168" s="598">
        <v>40.96014312692575</v>
      </c>
      <c r="K168" s="599">
        <v>9.9393698439518943</v>
      </c>
      <c r="L168" s="599">
        <v>7.0768313288937481</v>
      </c>
      <c r="M168" s="599">
        <v>14.352450054666541</v>
      </c>
      <c r="N168" s="599">
        <v>0.79514958751615139</v>
      </c>
      <c r="O168" s="600">
        <v>13.30881622105159</v>
      </c>
      <c r="P168" s="290"/>
    </row>
    <row r="169" spans="2:18" ht="12" customHeight="1" x14ac:dyDescent="0.25">
      <c r="B169" s="189"/>
      <c r="C169" s="213"/>
      <c r="D169" s="596">
        <v>9711</v>
      </c>
      <c r="E169" s="597" t="s">
        <v>6</v>
      </c>
      <c r="F169" s="601">
        <v>0.97827206260941213</v>
      </c>
      <c r="G169" s="601">
        <v>0.17505921120378951</v>
      </c>
      <c r="H169" s="601">
        <v>0.60755843888374017</v>
      </c>
      <c r="I169" s="601">
        <v>1.1739264751312939</v>
      </c>
      <c r="J169" s="601">
        <v>4.4279682833899692</v>
      </c>
      <c r="K169" s="598">
        <v>38.945525692513641</v>
      </c>
      <c r="L169" s="601">
        <v>11.162599114406339</v>
      </c>
      <c r="M169" s="601">
        <v>33.271547729379044</v>
      </c>
      <c r="N169" s="601">
        <v>0.75172484811039053</v>
      </c>
      <c r="O169" s="602">
        <v>8.5058181443723591</v>
      </c>
      <c r="P169" s="290"/>
    </row>
    <row r="170" spans="2:18" ht="12" customHeight="1" x14ac:dyDescent="0.25">
      <c r="B170" s="189"/>
      <c r="C170" s="220"/>
      <c r="D170" s="603">
        <v>3683</v>
      </c>
      <c r="E170" s="604" t="s">
        <v>21</v>
      </c>
      <c r="F170" s="605">
        <v>0.84170513168612549</v>
      </c>
      <c r="G170" s="605">
        <v>8.1455335324463751E-2</v>
      </c>
      <c r="H170" s="605">
        <v>0.92316046701058918</v>
      </c>
      <c r="I170" s="605">
        <v>0.86885691012761335</v>
      </c>
      <c r="J170" s="605">
        <v>2.3893565028509371</v>
      </c>
      <c r="K170" s="605">
        <v>4.5886505566114577</v>
      </c>
      <c r="L170" s="606">
        <v>22.888949226174311</v>
      </c>
      <c r="M170" s="605">
        <v>49.932120553896269</v>
      </c>
      <c r="N170" s="605">
        <v>1.7920173771382029</v>
      </c>
      <c r="O170" s="607">
        <v>15.693727939180018</v>
      </c>
      <c r="P170" s="290"/>
      <c r="R170" s="54"/>
    </row>
    <row r="171" spans="2:18" ht="12" customHeight="1" x14ac:dyDescent="0.25">
      <c r="B171" s="189"/>
      <c r="C171" s="289"/>
      <c r="D171" s="608"/>
      <c r="E171" s="588"/>
      <c r="F171" s="588"/>
      <c r="G171" s="588"/>
      <c r="H171" s="588"/>
      <c r="I171" s="588"/>
      <c r="J171" s="588"/>
      <c r="K171" s="588"/>
      <c r="L171" s="588"/>
      <c r="M171" s="589"/>
      <c r="N171" s="588"/>
      <c r="O171" s="588"/>
      <c r="P171" s="507"/>
    </row>
    <row r="172" spans="2:18" ht="12" customHeight="1" x14ac:dyDescent="0.25">
      <c r="B172" s="189"/>
      <c r="C172" s="288" t="s">
        <v>37</v>
      </c>
      <c r="D172" s="590"/>
      <c r="E172" s="588"/>
      <c r="F172" s="588"/>
      <c r="G172" s="588"/>
      <c r="H172" s="588"/>
      <c r="I172" s="588"/>
      <c r="J172" s="588"/>
      <c r="K172" s="588"/>
      <c r="L172" s="588"/>
      <c r="M172" s="589"/>
      <c r="N172" s="588"/>
      <c r="O172" s="588"/>
      <c r="P172" s="507"/>
    </row>
    <row r="173" spans="2:18" ht="21" customHeight="1" x14ac:dyDescent="0.25">
      <c r="B173" s="189"/>
      <c r="C173" s="208"/>
      <c r="D173" s="591" t="s">
        <v>86</v>
      </c>
      <c r="E173" s="592" t="s">
        <v>19</v>
      </c>
      <c r="F173" s="593" t="s">
        <v>3</v>
      </c>
      <c r="G173" s="593" t="s">
        <v>2</v>
      </c>
      <c r="H173" s="593" t="s">
        <v>1</v>
      </c>
      <c r="I173" s="593" t="s">
        <v>4</v>
      </c>
      <c r="J173" s="593" t="s">
        <v>5</v>
      </c>
      <c r="K173" s="593" t="s">
        <v>6</v>
      </c>
      <c r="L173" s="593" t="s">
        <v>21</v>
      </c>
      <c r="M173" s="594" t="s">
        <v>35</v>
      </c>
      <c r="N173" s="593" t="s">
        <v>34</v>
      </c>
      <c r="O173" s="595" t="s">
        <v>33</v>
      </c>
      <c r="P173" s="507"/>
    </row>
    <row r="174" spans="2:18" ht="12" customHeight="1" x14ac:dyDescent="0.25">
      <c r="B174" s="189"/>
      <c r="C174" s="213"/>
      <c r="D174" s="596">
        <v>31998</v>
      </c>
      <c r="E174" s="597" t="s">
        <v>3</v>
      </c>
      <c r="F174" s="598">
        <v>46.368523032689552</v>
      </c>
      <c r="G174" s="599">
        <v>0.79379961247577968</v>
      </c>
      <c r="H174" s="599">
        <v>1.040690043127696</v>
      </c>
      <c r="I174" s="599">
        <v>0.75004687792987068</v>
      </c>
      <c r="J174" s="599">
        <v>0.61566347896743556</v>
      </c>
      <c r="K174" s="599">
        <v>0.25626601662603909</v>
      </c>
      <c r="L174" s="599">
        <v>0.35002187636727289</v>
      </c>
      <c r="M174" s="599">
        <v>0.1750109381836365</v>
      </c>
      <c r="N174" s="599">
        <v>0.92193262078879934</v>
      </c>
      <c r="O174" s="600">
        <v>48.728045502843933</v>
      </c>
      <c r="P174" s="290"/>
    </row>
    <row r="175" spans="2:18" ht="12" customHeight="1" x14ac:dyDescent="0.25">
      <c r="B175" s="189"/>
      <c r="C175" s="213"/>
      <c r="D175" s="596">
        <v>8825</v>
      </c>
      <c r="E175" s="597" t="s">
        <v>2</v>
      </c>
      <c r="F175" s="601">
        <v>21.393767705382441</v>
      </c>
      <c r="G175" s="598">
        <v>28.940509915014161</v>
      </c>
      <c r="H175" s="601">
        <v>4.022662889518414</v>
      </c>
      <c r="I175" s="601">
        <v>3.4107648725212472</v>
      </c>
      <c r="J175" s="601">
        <v>2.6288951841359771</v>
      </c>
      <c r="K175" s="601">
        <v>1.9036827195467418</v>
      </c>
      <c r="L175" s="601">
        <v>2.776203966005665</v>
      </c>
      <c r="M175" s="601">
        <v>2.1983002832861183</v>
      </c>
      <c r="N175" s="601">
        <v>2.4135977337110481</v>
      </c>
      <c r="O175" s="602">
        <v>30.31161473087819</v>
      </c>
      <c r="P175" s="290"/>
    </row>
    <row r="176" spans="2:18" ht="12" customHeight="1" x14ac:dyDescent="0.25">
      <c r="B176" s="189"/>
      <c r="C176" s="213"/>
      <c r="D176" s="596">
        <v>10706</v>
      </c>
      <c r="E176" s="597" t="s">
        <v>1</v>
      </c>
      <c r="F176" s="599">
        <v>14.113581169437699</v>
      </c>
      <c r="G176" s="599">
        <v>7.2202503269194835</v>
      </c>
      <c r="H176" s="598">
        <v>31.851298337380911</v>
      </c>
      <c r="I176" s="599">
        <v>3.810947132449094</v>
      </c>
      <c r="J176" s="599">
        <v>3.4186437511675689</v>
      </c>
      <c r="K176" s="599">
        <v>2.7181019988791331</v>
      </c>
      <c r="L176" s="599">
        <v>3.6895198953857657</v>
      </c>
      <c r="M176" s="599">
        <v>4.6609377918923993</v>
      </c>
      <c r="N176" s="599">
        <v>1.251634597422006</v>
      </c>
      <c r="O176" s="600">
        <v>27.265084999065941</v>
      </c>
      <c r="P176" s="290"/>
    </row>
    <row r="177" spans="2:18" ht="12" customHeight="1" x14ac:dyDescent="0.25">
      <c r="B177" s="189"/>
      <c r="C177" s="213"/>
      <c r="D177" s="596">
        <v>13384</v>
      </c>
      <c r="E177" s="597" t="s">
        <v>4</v>
      </c>
      <c r="F177" s="601">
        <v>7.5762104004781836</v>
      </c>
      <c r="G177" s="601">
        <v>4.1467423789599529</v>
      </c>
      <c r="H177" s="601">
        <v>6.6945606694560666</v>
      </c>
      <c r="I177" s="598">
        <v>29.834130304841587</v>
      </c>
      <c r="J177" s="601">
        <v>4.1392707710699339</v>
      </c>
      <c r="K177" s="601">
        <v>4.2513448894202028</v>
      </c>
      <c r="L177" s="601">
        <v>5.7606096832038265</v>
      </c>
      <c r="M177" s="601">
        <v>10.82635983263598</v>
      </c>
      <c r="N177" s="601">
        <v>1.30005977286312</v>
      </c>
      <c r="O177" s="602">
        <v>25.470711297071119</v>
      </c>
      <c r="P177" s="290"/>
    </row>
    <row r="178" spans="2:18" ht="12" customHeight="1" x14ac:dyDescent="0.25">
      <c r="B178" s="189"/>
      <c r="C178" s="213"/>
      <c r="D178" s="596">
        <v>9639</v>
      </c>
      <c r="E178" s="597" t="s">
        <v>5</v>
      </c>
      <c r="F178" s="599">
        <v>2.4380122419338108</v>
      </c>
      <c r="G178" s="599">
        <v>1.2241933810561261</v>
      </c>
      <c r="H178" s="599">
        <v>3.7348272642390303</v>
      </c>
      <c r="I178" s="599">
        <v>8.4448594252515825</v>
      </c>
      <c r="J178" s="598">
        <v>29.359892104990148</v>
      </c>
      <c r="K178" s="599">
        <v>8.4967320261437891</v>
      </c>
      <c r="L178" s="599">
        <v>6.6085693536673933</v>
      </c>
      <c r="M178" s="599">
        <v>20.749040356883491</v>
      </c>
      <c r="N178" s="599">
        <v>1.0374520178441748</v>
      </c>
      <c r="O178" s="600">
        <v>17.906421827990453</v>
      </c>
      <c r="P178" s="290"/>
    </row>
    <row r="179" spans="2:18" ht="12" customHeight="1" x14ac:dyDescent="0.25">
      <c r="B179" s="189"/>
      <c r="C179" s="213"/>
      <c r="D179" s="596">
        <v>9359</v>
      </c>
      <c r="E179" s="597" t="s">
        <v>6</v>
      </c>
      <c r="F179" s="601">
        <v>1.292873170210493</v>
      </c>
      <c r="G179" s="601">
        <v>0.23506784912918052</v>
      </c>
      <c r="H179" s="601">
        <v>0.66246393845496332</v>
      </c>
      <c r="I179" s="601">
        <v>1.367667485842504</v>
      </c>
      <c r="J179" s="601">
        <v>4.6372475691847423</v>
      </c>
      <c r="K179" s="598">
        <v>28.240196602201088</v>
      </c>
      <c r="L179" s="601">
        <v>9.8942194678918689</v>
      </c>
      <c r="M179" s="601">
        <v>41.062079281974569</v>
      </c>
      <c r="N179" s="601">
        <v>1.0150657121487339</v>
      </c>
      <c r="O179" s="602">
        <v>11.59311892296186</v>
      </c>
      <c r="P179" s="290"/>
    </row>
    <row r="180" spans="2:18" ht="12" customHeight="1" x14ac:dyDescent="0.25">
      <c r="B180" s="189"/>
      <c r="C180" s="220"/>
      <c r="D180" s="603">
        <v>3625</v>
      </c>
      <c r="E180" s="604" t="s">
        <v>21</v>
      </c>
      <c r="F180" s="605">
        <v>1.2137931034482761</v>
      </c>
      <c r="G180" s="605">
        <v>0.1103448275862069</v>
      </c>
      <c r="H180" s="605">
        <v>0.7448275862068966</v>
      </c>
      <c r="I180" s="605">
        <v>0.88275862068965516</v>
      </c>
      <c r="J180" s="605">
        <v>2.1517241379310339</v>
      </c>
      <c r="K180" s="605">
        <v>3.36551724137931</v>
      </c>
      <c r="L180" s="606">
        <v>14.399999999999999</v>
      </c>
      <c r="M180" s="605">
        <v>53.29655172413792</v>
      </c>
      <c r="N180" s="605">
        <v>2.3448275862068959</v>
      </c>
      <c r="O180" s="607">
        <v>21.489655172413791</v>
      </c>
      <c r="P180" s="290"/>
      <c r="R180" s="54"/>
    </row>
    <row r="181" spans="2:18" ht="12" customHeight="1" x14ac:dyDescent="0.25">
      <c r="B181" s="189"/>
      <c r="C181" s="289"/>
      <c r="D181" s="608"/>
      <c r="E181" s="588"/>
      <c r="F181" s="588"/>
      <c r="G181" s="588"/>
      <c r="H181" s="588"/>
      <c r="I181" s="588"/>
      <c r="J181" s="588"/>
      <c r="K181" s="588"/>
      <c r="L181" s="588"/>
      <c r="M181" s="589"/>
      <c r="N181" s="588"/>
      <c r="O181" s="588"/>
      <c r="P181" s="507"/>
    </row>
    <row r="182" spans="2:18" ht="12" customHeight="1" x14ac:dyDescent="0.25">
      <c r="B182" s="189"/>
      <c r="C182" s="288" t="s">
        <v>36</v>
      </c>
      <c r="D182" s="590"/>
      <c r="E182" s="588"/>
      <c r="F182" s="588"/>
      <c r="G182" s="588"/>
      <c r="H182" s="588"/>
      <c r="I182" s="588"/>
      <c r="J182" s="588"/>
      <c r="K182" s="588"/>
      <c r="L182" s="588"/>
      <c r="M182" s="589"/>
      <c r="N182" s="588"/>
      <c r="O182" s="588"/>
      <c r="P182" s="507"/>
    </row>
    <row r="183" spans="2:18" ht="21" customHeight="1" x14ac:dyDescent="0.25">
      <c r="B183" s="189"/>
      <c r="C183" s="208"/>
      <c r="D183" s="591" t="s">
        <v>86</v>
      </c>
      <c r="E183" s="592" t="s">
        <v>19</v>
      </c>
      <c r="F183" s="593" t="s">
        <v>3</v>
      </c>
      <c r="G183" s="593" t="s">
        <v>2</v>
      </c>
      <c r="H183" s="593" t="s">
        <v>1</v>
      </c>
      <c r="I183" s="593" t="s">
        <v>4</v>
      </c>
      <c r="J183" s="593" t="s">
        <v>5</v>
      </c>
      <c r="K183" s="593" t="s">
        <v>6</v>
      </c>
      <c r="L183" s="593" t="s">
        <v>21</v>
      </c>
      <c r="M183" s="594" t="s">
        <v>35</v>
      </c>
      <c r="N183" s="593" t="s">
        <v>34</v>
      </c>
      <c r="O183" s="595" t="s">
        <v>33</v>
      </c>
      <c r="P183" s="507"/>
    </row>
    <row r="184" spans="2:18" ht="12" customHeight="1" x14ac:dyDescent="0.25">
      <c r="B184" s="189"/>
      <c r="C184" s="213"/>
      <c r="D184" s="596">
        <v>29836</v>
      </c>
      <c r="E184" s="597" t="s">
        <v>3</v>
      </c>
      <c r="F184" s="598">
        <v>34.565625418956955</v>
      </c>
      <c r="G184" s="599">
        <v>0.69714438932832801</v>
      </c>
      <c r="H184" s="599">
        <v>1.1362112883764579</v>
      </c>
      <c r="I184" s="599">
        <v>0.6937927336104035</v>
      </c>
      <c r="J184" s="599">
        <v>0.62675961925191048</v>
      </c>
      <c r="K184" s="599">
        <v>0.25807749028019838</v>
      </c>
      <c r="L184" s="599">
        <v>0.48934173481699961</v>
      </c>
      <c r="M184" s="599">
        <v>0.31505563748491761</v>
      </c>
      <c r="N184" s="599">
        <v>1.11610135406891</v>
      </c>
      <c r="O184" s="600">
        <v>60.101890333824926</v>
      </c>
      <c r="P184" s="290"/>
    </row>
    <row r="185" spans="2:18" ht="12" customHeight="1" x14ac:dyDescent="0.25">
      <c r="B185" s="189"/>
      <c r="C185" s="213"/>
      <c r="D185" s="596">
        <v>8453</v>
      </c>
      <c r="E185" s="597" t="s">
        <v>2</v>
      </c>
      <c r="F185" s="601">
        <v>21.128593398793331</v>
      </c>
      <c r="G185" s="598">
        <v>19.25943452028865</v>
      </c>
      <c r="H185" s="601">
        <v>3.5726960842304512</v>
      </c>
      <c r="I185" s="601">
        <v>3.0758310658937651</v>
      </c>
      <c r="J185" s="601">
        <v>2.283213060451911</v>
      </c>
      <c r="K185" s="601">
        <v>1.6443866083047431</v>
      </c>
      <c r="L185" s="601">
        <v>2.91020939311487</v>
      </c>
      <c r="M185" s="601">
        <v>3.8092984739145859</v>
      </c>
      <c r="N185" s="601">
        <v>2.8983792736306637</v>
      </c>
      <c r="O185" s="602">
        <v>39.417958121377026</v>
      </c>
      <c r="P185" s="290"/>
    </row>
    <row r="186" spans="2:18" ht="12" customHeight="1" x14ac:dyDescent="0.25">
      <c r="B186" s="189"/>
      <c r="C186" s="213"/>
      <c r="D186" s="596">
        <v>10186</v>
      </c>
      <c r="E186" s="597" t="s">
        <v>1</v>
      </c>
      <c r="F186" s="599">
        <v>15.874730021598271</v>
      </c>
      <c r="G186" s="599">
        <v>6.5089338307480844</v>
      </c>
      <c r="H186" s="598">
        <v>22.089141959552329</v>
      </c>
      <c r="I186" s="599">
        <v>3.4851757313960325</v>
      </c>
      <c r="J186" s="599">
        <v>2.9255841350873752</v>
      </c>
      <c r="K186" s="599">
        <v>2.4347143137639899</v>
      </c>
      <c r="L186" s="599">
        <v>3.4459061456901625</v>
      </c>
      <c r="M186" s="599">
        <v>6.7543687414097775</v>
      </c>
      <c r="N186" s="599">
        <v>1.5315138425289609</v>
      </c>
      <c r="O186" s="600">
        <v>34.949931278225023</v>
      </c>
      <c r="P186" s="290"/>
    </row>
    <row r="187" spans="2:18" ht="12" customHeight="1" x14ac:dyDescent="0.25">
      <c r="B187" s="189"/>
      <c r="C187" s="213"/>
      <c r="D187" s="596">
        <v>12797</v>
      </c>
      <c r="E187" s="597" t="s">
        <v>4</v>
      </c>
      <c r="F187" s="601">
        <v>9.3303117918262117</v>
      </c>
      <c r="G187" s="601">
        <v>4.3291396421036179</v>
      </c>
      <c r="H187" s="601">
        <v>6.267093850121122</v>
      </c>
      <c r="I187" s="598">
        <v>20.192232554504962</v>
      </c>
      <c r="J187" s="601">
        <v>3.5320778307415797</v>
      </c>
      <c r="K187" s="601">
        <v>3.4539345159021648</v>
      </c>
      <c r="L187" s="601">
        <v>5.2434164257247788</v>
      </c>
      <c r="M187" s="601">
        <v>14.01891068219113</v>
      </c>
      <c r="N187" s="601">
        <v>1.6488239431116669</v>
      </c>
      <c r="O187" s="602">
        <v>31.984058763772751</v>
      </c>
      <c r="P187" s="290"/>
    </row>
    <row r="188" spans="2:18" ht="12" customHeight="1" x14ac:dyDescent="0.25">
      <c r="B188" s="189"/>
      <c r="C188" s="213"/>
      <c r="D188" s="596">
        <v>9249</v>
      </c>
      <c r="E188" s="597" t="s">
        <v>5</v>
      </c>
      <c r="F188" s="599">
        <v>2.9300464915125959</v>
      </c>
      <c r="G188" s="599">
        <v>1.5461130933073841</v>
      </c>
      <c r="H188" s="599">
        <v>4.2707319710238938</v>
      </c>
      <c r="I188" s="599">
        <v>8.3252243485782245</v>
      </c>
      <c r="J188" s="598">
        <v>20.704941074710781</v>
      </c>
      <c r="K188" s="599">
        <v>6.9629149097199692</v>
      </c>
      <c r="L188" s="599">
        <v>6.065520596821278</v>
      </c>
      <c r="M188" s="599">
        <v>25.667639744837278</v>
      </c>
      <c r="N188" s="599">
        <v>1.2758136014704289</v>
      </c>
      <c r="O188" s="600">
        <v>22.251054168018168</v>
      </c>
      <c r="P188" s="290"/>
    </row>
    <row r="189" spans="2:18" ht="12" customHeight="1" x14ac:dyDescent="0.25">
      <c r="B189" s="189"/>
      <c r="C189" s="213"/>
      <c r="D189" s="596">
        <v>9042</v>
      </c>
      <c r="E189" s="597" t="s">
        <v>6</v>
      </c>
      <c r="F189" s="601">
        <v>1.4045565140455649</v>
      </c>
      <c r="G189" s="601">
        <v>0.25436850254368509</v>
      </c>
      <c r="H189" s="601">
        <v>0.69674850696748536</v>
      </c>
      <c r="I189" s="601">
        <v>1.3934970139349701</v>
      </c>
      <c r="J189" s="601">
        <v>4.5233355452333566</v>
      </c>
      <c r="K189" s="598">
        <v>20.117230701172311</v>
      </c>
      <c r="L189" s="601">
        <v>8.2725060827250605</v>
      </c>
      <c r="M189" s="601">
        <v>47.66644547666445</v>
      </c>
      <c r="N189" s="601">
        <v>1.2829020128290201</v>
      </c>
      <c r="O189" s="602">
        <v>14.388409643884101</v>
      </c>
      <c r="P189" s="290"/>
    </row>
    <row r="190" spans="2:18" ht="12" customHeight="1" x14ac:dyDescent="0.25">
      <c r="B190" s="189"/>
      <c r="C190" s="220"/>
      <c r="D190" s="603">
        <v>3578</v>
      </c>
      <c r="E190" s="604" t="s">
        <v>21</v>
      </c>
      <c r="F190" s="605">
        <v>1.062045835662381</v>
      </c>
      <c r="G190" s="605">
        <v>2.7948574622694237E-2</v>
      </c>
      <c r="H190" s="605">
        <v>0.64281721632196753</v>
      </c>
      <c r="I190" s="605">
        <v>0.61486864169927347</v>
      </c>
      <c r="J190" s="605">
        <v>1.453325880380101</v>
      </c>
      <c r="K190" s="605">
        <v>2.0961430967020678</v>
      </c>
      <c r="L190" s="606">
        <v>8.6640581330352155</v>
      </c>
      <c r="M190" s="605">
        <v>55.897149245388491</v>
      </c>
      <c r="N190" s="605">
        <v>2.5992174399105639</v>
      </c>
      <c r="O190" s="607">
        <v>26.942425936277246</v>
      </c>
      <c r="P190" s="290"/>
      <c r="R190" s="54"/>
    </row>
    <row r="191" spans="2:18" ht="12" customHeight="1" x14ac:dyDescent="0.25">
      <c r="B191" s="189"/>
      <c r="C191" s="289"/>
      <c r="D191" s="608"/>
      <c r="E191" s="588"/>
      <c r="F191" s="588"/>
      <c r="G191" s="588"/>
      <c r="H191" s="588"/>
      <c r="I191" s="588"/>
      <c r="J191" s="588"/>
      <c r="K191" s="588"/>
      <c r="L191" s="588"/>
      <c r="M191" s="589"/>
      <c r="N191" s="588"/>
      <c r="O191" s="588"/>
      <c r="P191" s="507"/>
    </row>
    <row r="192" spans="2:18" ht="12" customHeight="1" x14ac:dyDescent="0.25">
      <c r="B192" s="189"/>
      <c r="C192" s="289"/>
      <c r="D192" s="608"/>
      <c r="E192" s="588"/>
      <c r="F192" s="588"/>
      <c r="G192" s="588"/>
      <c r="H192" s="588"/>
      <c r="I192" s="588"/>
      <c r="J192" s="588"/>
      <c r="K192" s="588"/>
      <c r="L192" s="588"/>
      <c r="M192" s="589"/>
      <c r="N192" s="588"/>
      <c r="O192" s="588"/>
      <c r="P192" s="507"/>
    </row>
    <row r="193" spans="2:18" ht="16.5" customHeight="1" x14ac:dyDescent="0.25">
      <c r="B193" s="189"/>
      <c r="C193" s="286" t="s">
        <v>271</v>
      </c>
      <c r="D193" s="587"/>
      <c r="E193" s="588"/>
      <c r="F193" s="588"/>
      <c r="G193" s="588"/>
      <c r="H193" s="588"/>
      <c r="I193" s="588"/>
      <c r="J193" s="588"/>
      <c r="K193" s="588"/>
      <c r="L193" s="588"/>
      <c r="M193" s="589"/>
      <c r="N193" s="588"/>
      <c r="O193" s="588"/>
      <c r="P193" s="507"/>
    </row>
    <row r="194" spans="2:18" ht="12" customHeight="1" x14ac:dyDescent="0.25">
      <c r="B194" s="189"/>
      <c r="C194" s="288" t="str">
        <f>+C7</f>
        <v>One-Year Transition Matrix: 2022</v>
      </c>
      <c r="D194" s="590"/>
      <c r="E194" s="588"/>
      <c r="F194" s="588"/>
      <c r="G194" s="588"/>
      <c r="H194" s="588"/>
      <c r="I194" s="588"/>
      <c r="J194" s="588"/>
      <c r="K194" s="588"/>
      <c r="L194" s="588"/>
      <c r="M194" s="589"/>
      <c r="N194" s="588"/>
      <c r="O194" s="588"/>
      <c r="P194" s="507"/>
    </row>
    <row r="195" spans="2:18" ht="21" customHeight="1" x14ac:dyDescent="0.25">
      <c r="B195" s="189"/>
      <c r="C195" s="208"/>
      <c r="D195" s="591" t="s">
        <v>86</v>
      </c>
      <c r="E195" s="592" t="s">
        <v>19</v>
      </c>
      <c r="F195" s="593" t="s">
        <v>3</v>
      </c>
      <c r="G195" s="593" t="s">
        <v>2</v>
      </c>
      <c r="H195" s="593" t="s">
        <v>1</v>
      </c>
      <c r="I195" s="593" t="s">
        <v>4</v>
      </c>
      <c r="J195" s="593" t="s">
        <v>5</v>
      </c>
      <c r="K195" s="593" t="s">
        <v>6</v>
      </c>
      <c r="L195" s="593" t="s">
        <v>21</v>
      </c>
      <c r="M195" s="594" t="s">
        <v>35</v>
      </c>
      <c r="N195" s="593" t="s">
        <v>34</v>
      </c>
      <c r="O195" s="595" t="s">
        <v>33</v>
      </c>
      <c r="P195" s="507"/>
    </row>
    <row r="196" spans="2:18" ht="12" customHeight="1" x14ac:dyDescent="0.25">
      <c r="B196" s="189"/>
      <c r="C196" s="213"/>
      <c r="D196" s="596">
        <v>3586</v>
      </c>
      <c r="E196" s="597" t="s">
        <v>3</v>
      </c>
      <c r="F196" s="598">
        <v>89.124372559955376</v>
      </c>
      <c r="G196" s="599">
        <v>2.7886224205242612E-2</v>
      </c>
      <c r="H196" s="599">
        <v>0.25097601784718354</v>
      </c>
      <c r="I196" s="599">
        <v>0</v>
      </c>
      <c r="J196" s="599">
        <v>0</v>
      </c>
      <c r="K196" s="599">
        <v>0</v>
      </c>
      <c r="L196" s="599">
        <v>0</v>
      </c>
      <c r="M196" s="599">
        <v>0</v>
      </c>
      <c r="N196" s="599">
        <v>2.7886224205242612E-2</v>
      </c>
      <c r="O196" s="600">
        <v>10.568878973786951</v>
      </c>
      <c r="P196" s="290"/>
    </row>
    <row r="197" spans="2:18" ht="12" customHeight="1" x14ac:dyDescent="0.25">
      <c r="B197" s="189"/>
      <c r="C197" s="213"/>
      <c r="D197" s="596">
        <v>702</v>
      </c>
      <c r="E197" s="597" t="s">
        <v>2</v>
      </c>
      <c r="F197" s="601">
        <v>46.438746438746442</v>
      </c>
      <c r="G197" s="598">
        <v>37.606837606837615</v>
      </c>
      <c r="H197" s="601">
        <v>2.4216524216524213</v>
      </c>
      <c r="I197" s="601">
        <v>0.14245014245014251</v>
      </c>
      <c r="J197" s="601">
        <v>0</v>
      </c>
      <c r="K197" s="601">
        <v>0</v>
      </c>
      <c r="L197" s="601">
        <v>0</v>
      </c>
      <c r="M197" s="601">
        <v>0</v>
      </c>
      <c r="N197" s="601">
        <v>3.7037037037037028</v>
      </c>
      <c r="O197" s="602">
        <v>9.6866096866096854</v>
      </c>
      <c r="P197" s="290"/>
    </row>
    <row r="198" spans="2:18" ht="12" customHeight="1" x14ac:dyDescent="0.25">
      <c r="B198" s="189"/>
      <c r="C198" s="213"/>
      <c r="D198" s="596">
        <v>1398</v>
      </c>
      <c r="E198" s="597" t="s">
        <v>1</v>
      </c>
      <c r="F198" s="599">
        <v>16.237482117310439</v>
      </c>
      <c r="G198" s="599">
        <v>25.035765379113016</v>
      </c>
      <c r="H198" s="598">
        <v>40.557939914163086</v>
      </c>
      <c r="I198" s="599">
        <v>0.71530758226037194</v>
      </c>
      <c r="J198" s="599">
        <v>0.35765379113018597</v>
      </c>
      <c r="K198" s="599">
        <v>7.1530758226037189E-2</v>
      </c>
      <c r="L198" s="599">
        <v>0</v>
      </c>
      <c r="M198" s="599">
        <v>0</v>
      </c>
      <c r="N198" s="599">
        <v>6.6523605150214591</v>
      </c>
      <c r="O198" s="600">
        <v>10.371959942775391</v>
      </c>
      <c r="P198" s="290"/>
    </row>
    <row r="199" spans="2:18" ht="12" customHeight="1" x14ac:dyDescent="0.25">
      <c r="B199" s="189"/>
      <c r="C199" s="213"/>
      <c r="D199" s="596">
        <v>1310</v>
      </c>
      <c r="E199" s="597" t="s">
        <v>4</v>
      </c>
      <c r="F199" s="601">
        <v>1.2977099236641219</v>
      </c>
      <c r="G199" s="601">
        <v>12.519083969465649</v>
      </c>
      <c r="H199" s="601">
        <v>28.854961832061072</v>
      </c>
      <c r="I199" s="598">
        <v>37.022900763358777</v>
      </c>
      <c r="J199" s="601">
        <v>1.4503816793893129</v>
      </c>
      <c r="K199" s="601">
        <v>0</v>
      </c>
      <c r="L199" s="601">
        <v>0</v>
      </c>
      <c r="M199" s="601">
        <v>0</v>
      </c>
      <c r="N199" s="601">
        <v>13.74045801526718</v>
      </c>
      <c r="O199" s="602">
        <v>5.114503816793893</v>
      </c>
      <c r="P199" s="290"/>
    </row>
    <row r="200" spans="2:18" ht="12" customHeight="1" x14ac:dyDescent="0.25">
      <c r="B200" s="189"/>
      <c r="C200" s="213"/>
      <c r="D200" s="596">
        <v>1061</v>
      </c>
      <c r="E200" s="597" t="s">
        <v>5</v>
      </c>
      <c r="F200" s="599">
        <v>0.94250706880301593</v>
      </c>
      <c r="G200" s="599">
        <v>1.9792648444863341</v>
      </c>
      <c r="H200" s="599">
        <v>20.735155513666349</v>
      </c>
      <c r="I200" s="599">
        <v>18.473138548539108</v>
      </c>
      <c r="J200" s="598">
        <v>35.532516493873715</v>
      </c>
      <c r="K200" s="599">
        <v>1.1310084825636189</v>
      </c>
      <c r="L200" s="599">
        <v>0.3770028275212064</v>
      </c>
      <c r="M200" s="599">
        <v>1.2252591894439211</v>
      </c>
      <c r="N200" s="599">
        <v>14.326107445805841</v>
      </c>
      <c r="O200" s="600">
        <v>5.2780395852968898</v>
      </c>
      <c r="P200" s="290"/>
    </row>
    <row r="201" spans="2:18" ht="12" customHeight="1" x14ac:dyDescent="0.25">
      <c r="B201" s="189"/>
      <c r="C201" s="213"/>
      <c r="D201" s="596">
        <v>565</v>
      </c>
      <c r="E201" s="597" t="s">
        <v>6</v>
      </c>
      <c r="F201" s="601">
        <v>0</v>
      </c>
      <c r="G201" s="601">
        <v>0</v>
      </c>
      <c r="H201" s="601">
        <v>0.35398230088495569</v>
      </c>
      <c r="I201" s="601">
        <v>13.98230088495575</v>
      </c>
      <c r="J201" s="601">
        <v>21.76991150442478</v>
      </c>
      <c r="K201" s="598">
        <v>48.318584070796462</v>
      </c>
      <c r="L201" s="601">
        <v>1.0619469026548671</v>
      </c>
      <c r="M201" s="601">
        <v>1.946902654867257</v>
      </c>
      <c r="N201" s="601">
        <v>9.7345132743362832</v>
      </c>
      <c r="O201" s="602">
        <v>2.831858407079646</v>
      </c>
      <c r="P201" s="290"/>
    </row>
    <row r="202" spans="2:18" ht="12" customHeight="1" x14ac:dyDescent="0.25">
      <c r="B202" s="189"/>
      <c r="C202" s="220"/>
      <c r="D202" s="603">
        <v>128</v>
      </c>
      <c r="E202" s="604" t="s">
        <v>21</v>
      </c>
      <c r="F202" s="605">
        <v>0</v>
      </c>
      <c r="G202" s="605">
        <v>0</v>
      </c>
      <c r="H202" s="605">
        <v>0</v>
      </c>
      <c r="I202" s="605">
        <v>0</v>
      </c>
      <c r="J202" s="605">
        <v>7.8125</v>
      </c>
      <c r="K202" s="605">
        <v>10.15625</v>
      </c>
      <c r="L202" s="606">
        <v>39.84375</v>
      </c>
      <c r="M202" s="605">
        <v>14.0625</v>
      </c>
      <c r="N202" s="605">
        <v>14.84375</v>
      </c>
      <c r="O202" s="607">
        <v>13.28125</v>
      </c>
      <c r="P202" s="290"/>
      <c r="R202" s="54"/>
    </row>
    <row r="203" spans="2:18" ht="12" customHeight="1" x14ac:dyDescent="0.25">
      <c r="B203" s="189"/>
      <c r="C203" s="288"/>
      <c r="D203" s="590"/>
      <c r="E203" s="588"/>
      <c r="F203" s="588"/>
      <c r="G203" s="588"/>
      <c r="H203" s="588"/>
      <c r="I203" s="588"/>
      <c r="J203" s="588"/>
      <c r="K203" s="588"/>
      <c r="L203" s="588"/>
      <c r="M203" s="589"/>
      <c r="N203" s="588"/>
      <c r="O203" s="588"/>
      <c r="P203" s="507"/>
    </row>
    <row r="204" spans="2:18" ht="12" customHeight="1" x14ac:dyDescent="0.25">
      <c r="B204" s="189"/>
      <c r="C204" s="288" t="s">
        <v>42</v>
      </c>
      <c r="D204" s="590"/>
      <c r="E204" s="588"/>
      <c r="F204" s="588"/>
      <c r="G204" s="588"/>
      <c r="H204" s="588"/>
      <c r="I204" s="588"/>
      <c r="J204" s="588"/>
      <c r="K204" s="588"/>
      <c r="L204" s="588"/>
      <c r="M204" s="589"/>
      <c r="N204" s="588"/>
      <c r="O204" s="588"/>
      <c r="P204" s="507"/>
    </row>
    <row r="205" spans="2:18" ht="21" customHeight="1" x14ac:dyDescent="0.25">
      <c r="B205" s="189"/>
      <c r="C205" s="208"/>
      <c r="D205" s="591" t="s">
        <v>86</v>
      </c>
      <c r="E205" s="592" t="s">
        <v>19</v>
      </c>
      <c r="F205" s="593" t="s">
        <v>3</v>
      </c>
      <c r="G205" s="593" t="s">
        <v>2</v>
      </c>
      <c r="H205" s="593" t="s">
        <v>1</v>
      </c>
      <c r="I205" s="593" t="s">
        <v>4</v>
      </c>
      <c r="J205" s="593" t="s">
        <v>5</v>
      </c>
      <c r="K205" s="593" t="s">
        <v>6</v>
      </c>
      <c r="L205" s="593" t="s">
        <v>21</v>
      </c>
      <c r="M205" s="594" t="s">
        <v>35</v>
      </c>
      <c r="N205" s="593" t="s">
        <v>34</v>
      </c>
      <c r="O205" s="595" t="s">
        <v>33</v>
      </c>
      <c r="P205" s="507"/>
    </row>
    <row r="206" spans="2:18" ht="12" customHeight="1" x14ac:dyDescent="0.25">
      <c r="B206" s="189"/>
      <c r="C206" s="213"/>
      <c r="D206" s="596">
        <v>272866</v>
      </c>
      <c r="E206" s="597" t="s">
        <v>3</v>
      </c>
      <c r="F206" s="598">
        <v>79.356167496133637</v>
      </c>
      <c r="G206" s="599">
        <v>1.1991233792410931</v>
      </c>
      <c r="H206" s="599">
        <v>1.0752530546128869</v>
      </c>
      <c r="I206" s="599">
        <v>1.0536307198405082</v>
      </c>
      <c r="J206" s="599">
        <v>0.70657392273130393</v>
      </c>
      <c r="K206" s="599">
        <v>0.64573820116833902</v>
      </c>
      <c r="L206" s="599">
        <v>1.3167635396128501</v>
      </c>
      <c r="M206" s="599">
        <v>1.1364552564262311</v>
      </c>
      <c r="N206" s="599">
        <v>0.30527804856596291</v>
      </c>
      <c r="O206" s="600">
        <v>13.205016381667189</v>
      </c>
      <c r="P206" s="290"/>
    </row>
    <row r="207" spans="2:18" ht="12" customHeight="1" x14ac:dyDescent="0.25">
      <c r="B207" s="189"/>
      <c r="C207" s="213"/>
      <c r="D207" s="596">
        <v>45783</v>
      </c>
      <c r="E207" s="597" t="s">
        <v>2</v>
      </c>
      <c r="F207" s="601">
        <v>8.0226284865561457</v>
      </c>
      <c r="G207" s="598">
        <v>68.10606557018977</v>
      </c>
      <c r="H207" s="601">
        <v>5.0062250180197889</v>
      </c>
      <c r="I207" s="601">
        <v>3.520957560666623</v>
      </c>
      <c r="J207" s="601">
        <v>2.0837428739925299</v>
      </c>
      <c r="K207" s="601">
        <v>1.49618854159841</v>
      </c>
      <c r="L207" s="601">
        <v>1.570451914466068</v>
      </c>
      <c r="M207" s="601">
        <v>1.917742393464823</v>
      </c>
      <c r="N207" s="601">
        <v>0.6618177052617783</v>
      </c>
      <c r="O207" s="602">
        <v>7.6141799357840263</v>
      </c>
      <c r="P207" s="290"/>
    </row>
    <row r="208" spans="2:18" ht="12" customHeight="1" x14ac:dyDescent="0.25">
      <c r="B208" s="189"/>
      <c r="C208" s="213"/>
      <c r="D208" s="596">
        <v>46771</v>
      </c>
      <c r="E208" s="597" t="s">
        <v>1</v>
      </c>
      <c r="F208" s="599">
        <v>2.5656924162408332</v>
      </c>
      <c r="G208" s="599">
        <v>6.5510679694682601</v>
      </c>
      <c r="H208" s="598">
        <v>65.382395073870569</v>
      </c>
      <c r="I208" s="599">
        <v>6.1170383357208529</v>
      </c>
      <c r="J208" s="599">
        <v>3.0275170511641831</v>
      </c>
      <c r="K208" s="599">
        <v>2.3582989459280319</v>
      </c>
      <c r="L208" s="599">
        <v>2.4117508712663831</v>
      </c>
      <c r="M208" s="599">
        <v>3.7779820829146256</v>
      </c>
      <c r="N208" s="599">
        <v>0.72908426161510342</v>
      </c>
      <c r="O208" s="600">
        <v>7.0791729918111637</v>
      </c>
      <c r="P208" s="290"/>
    </row>
    <row r="209" spans="2:18" ht="12" customHeight="1" x14ac:dyDescent="0.25">
      <c r="B209" s="189"/>
      <c r="C209" s="213"/>
      <c r="D209" s="596">
        <v>48386</v>
      </c>
      <c r="E209" s="597" t="s">
        <v>4</v>
      </c>
      <c r="F209" s="601">
        <v>0.39474228082503199</v>
      </c>
      <c r="G209" s="601">
        <v>2.0419129500268673</v>
      </c>
      <c r="H209" s="601">
        <v>7.00202537924193</v>
      </c>
      <c r="I209" s="598">
        <v>61.050717149588728</v>
      </c>
      <c r="J209" s="601">
        <v>6.2993427851031294</v>
      </c>
      <c r="K209" s="601">
        <v>4.8485098995577243</v>
      </c>
      <c r="L209" s="601">
        <v>3.7820857272764838</v>
      </c>
      <c r="M209" s="601">
        <v>7.6179060058694663</v>
      </c>
      <c r="N209" s="601">
        <v>0.9734220642334559</v>
      </c>
      <c r="O209" s="602">
        <v>5.9893357582771865</v>
      </c>
      <c r="P209" s="290"/>
    </row>
    <row r="210" spans="2:18" ht="12" customHeight="1" x14ac:dyDescent="0.25">
      <c r="B210" s="189"/>
      <c r="C210" s="213"/>
      <c r="D210" s="596">
        <v>36577</v>
      </c>
      <c r="E210" s="597" t="s">
        <v>5</v>
      </c>
      <c r="F210" s="599">
        <v>9.5688547447849728E-2</v>
      </c>
      <c r="G210" s="599">
        <v>0.41829565027202886</v>
      </c>
      <c r="H210" s="599">
        <v>2.5562511961068428</v>
      </c>
      <c r="I210" s="599">
        <v>8.9892555431008567</v>
      </c>
      <c r="J210" s="598">
        <v>58.823851053940999</v>
      </c>
      <c r="K210" s="599">
        <v>5.957295568253274</v>
      </c>
      <c r="L210" s="599">
        <v>4.1556169177351885</v>
      </c>
      <c r="M210" s="599">
        <v>12.081362604915661</v>
      </c>
      <c r="N210" s="599">
        <v>1.7934767750225549</v>
      </c>
      <c r="O210" s="600">
        <v>5.1289061432047456</v>
      </c>
      <c r="P210" s="290"/>
    </row>
    <row r="211" spans="2:18" ht="12" customHeight="1" x14ac:dyDescent="0.25">
      <c r="B211" s="189"/>
      <c r="C211" s="213"/>
      <c r="D211" s="596">
        <v>29264</v>
      </c>
      <c r="E211" s="597" t="s">
        <v>6</v>
      </c>
      <c r="F211" s="601">
        <v>1.025150355385457E-2</v>
      </c>
      <c r="G211" s="601">
        <v>5.8091853471842536E-2</v>
      </c>
      <c r="H211" s="601">
        <v>0.33146528157463101</v>
      </c>
      <c r="I211" s="601">
        <v>2.0400492072170593</v>
      </c>
      <c r="J211" s="601">
        <v>10.541962821213779</v>
      </c>
      <c r="K211" s="598">
        <v>56.355932203389834</v>
      </c>
      <c r="L211" s="601">
        <v>8.3652268999453252</v>
      </c>
      <c r="M211" s="601">
        <v>17.410470202296342</v>
      </c>
      <c r="N211" s="601">
        <v>0.96705850191361409</v>
      </c>
      <c r="O211" s="602">
        <v>3.9194915254237288</v>
      </c>
      <c r="P211" s="290"/>
    </row>
    <row r="212" spans="2:18" ht="12" customHeight="1" x14ac:dyDescent="0.25">
      <c r="B212" s="189"/>
      <c r="C212" s="220"/>
      <c r="D212" s="603">
        <v>23135</v>
      </c>
      <c r="E212" s="604" t="s">
        <v>21</v>
      </c>
      <c r="F212" s="605">
        <v>0</v>
      </c>
      <c r="G212" s="605">
        <v>0</v>
      </c>
      <c r="H212" s="605">
        <v>1.296736546358331E-2</v>
      </c>
      <c r="I212" s="605">
        <v>0.12535119948130541</v>
      </c>
      <c r="J212" s="605">
        <v>1.6641452344931922</v>
      </c>
      <c r="K212" s="605">
        <v>5.2690728333693526</v>
      </c>
      <c r="L212" s="606">
        <v>51.437216338880468</v>
      </c>
      <c r="M212" s="605">
        <v>39.105251783012754</v>
      </c>
      <c r="N212" s="605">
        <v>0.68727036956991572</v>
      </c>
      <c r="O212" s="607">
        <v>1.698724875729414</v>
      </c>
      <c r="P212" s="290"/>
      <c r="R212" s="54"/>
    </row>
    <row r="213" spans="2:18" ht="12" customHeight="1" x14ac:dyDescent="0.25">
      <c r="B213" s="189"/>
      <c r="C213" s="288"/>
      <c r="D213" s="590"/>
      <c r="E213" s="588"/>
      <c r="F213" s="588"/>
      <c r="G213" s="588"/>
      <c r="H213" s="588"/>
      <c r="I213" s="588"/>
      <c r="J213" s="588"/>
      <c r="K213" s="588"/>
      <c r="L213" s="588"/>
      <c r="M213" s="589"/>
      <c r="N213" s="588"/>
      <c r="O213" s="588"/>
      <c r="P213" s="507"/>
    </row>
    <row r="214" spans="2:18" ht="12" customHeight="1" x14ac:dyDescent="0.25">
      <c r="B214" s="189"/>
      <c r="C214" s="288" t="s">
        <v>39</v>
      </c>
      <c r="D214" s="590"/>
      <c r="E214" s="588"/>
      <c r="F214" s="588"/>
      <c r="G214" s="588"/>
      <c r="H214" s="588"/>
      <c r="I214" s="588"/>
      <c r="J214" s="588"/>
      <c r="K214" s="588"/>
      <c r="L214" s="588"/>
      <c r="M214" s="589"/>
      <c r="N214" s="588"/>
      <c r="O214" s="588"/>
      <c r="P214" s="507"/>
    </row>
    <row r="215" spans="2:18" ht="21" customHeight="1" x14ac:dyDescent="0.25">
      <c r="B215" s="189"/>
      <c r="C215" s="208"/>
      <c r="D215" s="591" t="s">
        <v>86</v>
      </c>
      <c r="E215" s="592" t="s">
        <v>19</v>
      </c>
      <c r="F215" s="593" t="s">
        <v>3</v>
      </c>
      <c r="G215" s="593" t="s">
        <v>2</v>
      </c>
      <c r="H215" s="593" t="s">
        <v>1</v>
      </c>
      <c r="I215" s="593" t="s">
        <v>4</v>
      </c>
      <c r="J215" s="593" t="s">
        <v>5</v>
      </c>
      <c r="K215" s="593" t="s">
        <v>6</v>
      </c>
      <c r="L215" s="593" t="s">
        <v>21</v>
      </c>
      <c r="M215" s="594" t="s">
        <v>35</v>
      </c>
      <c r="N215" s="593" t="s">
        <v>34</v>
      </c>
      <c r="O215" s="595" t="s">
        <v>33</v>
      </c>
      <c r="P215" s="507"/>
    </row>
    <row r="216" spans="2:18" ht="12" customHeight="1" x14ac:dyDescent="0.25">
      <c r="B216" s="189"/>
      <c r="C216" s="213"/>
      <c r="D216" s="596">
        <v>269280</v>
      </c>
      <c r="E216" s="597" t="s">
        <v>3</v>
      </c>
      <c r="F216" s="598">
        <v>60.574123588829487</v>
      </c>
      <c r="G216" s="599">
        <v>1.8248663101604279</v>
      </c>
      <c r="H216" s="599">
        <v>1.786616161616162</v>
      </c>
      <c r="I216" s="599">
        <v>1.834521687462864</v>
      </c>
      <c r="J216" s="599">
        <v>1.018270944741533</v>
      </c>
      <c r="K216" s="599">
        <v>1.0141859774212709</v>
      </c>
      <c r="L216" s="599">
        <v>2.0395127748068931</v>
      </c>
      <c r="M216" s="599">
        <v>3.7652257872846109</v>
      </c>
      <c r="N216" s="599">
        <v>0.642825311942959</v>
      </c>
      <c r="O216" s="600">
        <v>25.499851455733818</v>
      </c>
      <c r="P216" s="290"/>
    </row>
    <row r="217" spans="2:18" ht="12" customHeight="1" x14ac:dyDescent="0.25">
      <c r="B217" s="189"/>
      <c r="C217" s="213"/>
      <c r="D217" s="596">
        <v>45081</v>
      </c>
      <c r="E217" s="597" t="s">
        <v>2</v>
      </c>
      <c r="F217" s="601">
        <v>10.017524012333361</v>
      </c>
      <c r="G217" s="598">
        <v>46.802422306514949</v>
      </c>
      <c r="H217" s="601">
        <v>5.5500099820323419</v>
      </c>
      <c r="I217" s="601">
        <v>4.8135578181495529</v>
      </c>
      <c r="J217" s="601">
        <v>3.0899935671347141</v>
      </c>
      <c r="K217" s="601">
        <v>3.2009050375989889</v>
      </c>
      <c r="L217" s="601">
        <v>2.8548612497504502</v>
      </c>
      <c r="M217" s="601">
        <v>6.8232736629622233</v>
      </c>
      <c r="N217" s="601">
        <v>1.1046782458241831</v>
      </c>
      <c r="O217" s="602">
        <v>15.742774117699248</v>
      </c>
      <c r="P217" s="290"/>
    </row>
    <row r="218" spans="2:18" ht="12" customHeight="1" x14ac:dyDescent="0.25">
      <c r="B218" s="189"/>
      <c r="C218" s="213"/>
      <c r="D218" s="596">
        <v>45373</v>
      </c>
      <c r="E218" s="597" t="s">
        <v>1</v>
      </c>
      <c r="F218" s="599">
        <v>4.5269212968064707</v>
      </c>
      <c r="G218" s="599">
        <v>6.9622903488859027</v>
      </c>
      <c r="H218" s="598">
        <v>43.592004055275154</v>
      </c>
      <c r="I218" s="599">
        <v>6.3672227976990712</v>
      </c>
      <c r="J218" s="599">
        <v>3.7026425407180477</v>
      </c>
      <c r="K218" s="599">
        <v>3.7511295263703075</v>
      </c>
      <c r="L218" s="599">
        <v>3.5329380909351373</v>
      </c>
      <c r="M218" s="599">
        <v>11.27763207193706</v>
      </c>
      <c r="N218" s="599">
        <v>1.2871090736781789</v>
      </c>
      <c r="O218" s="600">
        <v>15.000110197694669</v>
      </c>
      <c r="P218" s="290"/>
    </row>
    <row r="219" spans="2:18" ht="12" customHeight="1" x14ac:dyDescent="0.25">
      <c r="B219" s="189"/>
      <c r="C219" s="213"/>
      <c r="D219" s="596">
        <v>47075</v>
      </c>
      <c r="E219" s="597" t="s">
        <v>4</v>
      </c>
      <c r="F219" s="601">
        <v>1.3489113117365901</v>
      </c>
      <c r="G219" s="601">
        <v>3.5390334572490709</v>
      </c>
      <c r="H219" s="601">
        <v>7.4052044609665444</v>
      </c>
      <c r="I219" s="598">
        <v>38.292087095061078</v>
      </c>
      <c r="J219" s="601">
        <v>6.2241104620286789</v>
      </c>
      <c r="K219" s="601">
        <v>5.8374933616569296</v>
      </c>
      <c r="L219" s="601">
        <v>4.7222517259691985</v>
      </c>
      <c r="M219" s="601">
        <v>18.51938396176314</v>
      </c>
      <c r="N219" s="601">
        <v>1.6866702071163042</v>
      </c>
      <c r="O219" s="602">
        <v>12.42485395645247</v>
      </c>
      <c r="P219" s="290"/>
    </row>
    <row r="220" spans="2:18" ht="12" customHeight="1" x14ac:dyDescent="0.25">
      <c r="B220" s="189"/>
      <c r="C220" s="213"/>
      <c r="D220" s="596">
        <v>35516</v>
      </c>
      <c r="E220" s="597" t="s">
        <v>5</v>
      </c>
      <c r="F220" s="599">
        <v>0.34913841648834332</v>
      </c>
      <c r="G220" s="599">
        <v>1.4106318279085479</v>
      </c>
      <c r="H220" s="599">
        <v>5.4651424709989866</v>
      </c>
      <c r="I220" s="599">
        <v>9.9307354431805379</v>
      </c>
      <c r="J220" s="598">
        <v>38.379885122198445</v>
      </c>
      <c r="K220" s="599">
        <v>5.1244509516837482</v>
      </c>
      <c r="L220" s="599">
        <v>4.3839396328415363</v>
      </c>
      <c r="M220" s="599">
        <v>20.069827683297671</v>
      </c>
      <c r="N220" s="599">
        <v>3.3759432368509956</v>
      </c>
      <c r="O220" s="600">
        <v>11.51030521455119</v>
      </c>
      <c r="P220" s="290"/>
    </row>
    <row r="221" spans="2:18" ht="12" customHeight="1" x14ac:dyDescent="0.25">
      <c r="B221" s="189"/>
      <c r="C221" s="213"/>
      <c r="D221" s="596">
        <v>28700</v>
      </c>
      <c r="E221" s="597" t="s">
        <v>6</v>
      </c>
      <c r="F221" s="601">
        <v>9.4076655052264813E-2</v>
      </c>
      <c r="G221" s="601">
        <v>0.29965156794425091</v>
      </c>
      <c r="H221" s="601">
        <v>1.7944250871080141</v>
      </c>
      <c r="I221" s="601">
        <v>4.013937282229965</v>
      </c>
      <c r="J221" s="601">
        <v>13.74216027874564</v>
      </c>
      <c r="K221" s="598">
        <v>34.139372822299649</v>
      </c>
      <c r="L221" s="601">
        <v>9.0836236933797938</v>
      </c>
      <c r="M221" s="601">
        <v>26.066202090592338</v>
      </c>
      <c r="N221" s="601">
        <v>1.634146341463415</v>
      </c>
      <c r="O221" s="602">
        <v>9.1324041811846701</v>
      </c>
      <c r="P221" s="290"/>
    </row>
    <row r="222" spans="2:18" ht="12" customHeight="1" x14ac:dyDescent="0.25">
      <c r="B222" s="189"/>
      <c r="C222" s="220"/>
      <c r="D222" s="603">
        <v>23007</v>
      </c>
      <c r="E222" s="604" t="s">
        <v>21</v>
      </c>
      <c r="F222" s="605">
        <v>1.738601295257965E-2</v>
      </c>
      <c r="G222" s="605">
        <v>3.47720259051593E-2</v>
      </c>
      <c r="H222" s="605">
        <v>0.25209718781240492</v>
      </c>
      <c r="I222" s="605">
        <v>1.2257139131568651</v>
      </c>
      <c r="J222" s="605">
        <v>4.6116399356717537</v>
      </c>
      <c r="K222" s="605">
        <v>6.6936149867431638</v>
      </c>
      <c r="L222" s="606">
        <v>32.446646672751775</v>
      </c>
      <c r="M222" s="605">
        <v>50.102142826096404</v>
      </c>
      <c r="N222" s="605">
        <v>1.169209371060981</v>
      </c>
      <c r="O222" s="607">
        <v>3.4467770678489162</v>
      </c>
      <c r="P222" s="290"/>
      <c r="R222" s="54"/>
    </row>
    <row r="223" spans="2:18" ht="12" customHeight="1" x14ac:dyDescent="0.25">
      <c r="B223" s="189"/>
      <c r="C223" s="289"/>
      <c r="D223" s="608"/>
      <c r="E223" s="588"/>
      <c r="F223" s="588"/>
      <c r="G223" s="588"/>
      <c r="H223" s="588"/>
      <c r="I223" s="588"/>
      <c r="J223" s="588"/>
      <c r="K223" s="588"/>
      <c r="L223" s="588"/>
      <c r="M223" s="589"/>
      <c r="N223" s="588"/>
      <c r="O223" s="588"/>
      <c r="P223" s="507"/>
    </row>
    <row r="224" spans="2:18" ht="12" customHeight="1" x14ac:dyDescent="0.25">
      <c r="B224" s="189"/>
      <c r="C224" s="288" t="s">
        <v>38</v>
      </c>
      <c r="D224" s="590"/>
      <c r="E224" s="588"/>
      <c r="F224" s="588"/>
      <c r="G224" s="588"/>
      <c r="H224" s="588"/>
      <c r="I224" s="588"/>
      <c r="J224" s="588"/>
      <c r="K224" s="588"/>
      <c r="L224" s="588"/>
      <c r="M224" s="589"/>
      <c r="N224" s="588"/>
      <c r="O224" s="588"/>
      <c r="P224" s="507"/>
    </row>
    <row r="225" spans="2:18" ht="21" customHeight="1" x14ac:dyDescent="0.25">
      <c r="B225" s="189"/>
      <c r="C225" s="208"/>
      <c r="D225" s="591" t="s">
        <v>86</v>
      </c>
      <c r="E225" s="592" t="s">
        <v>19</v>
      </c>
      <c r="F225" s="593" t="s">
        <v>3</v>
      </c>
      <c r="G225" s="593" t="s">
        <v>2</v>
      </c>
      <c r="H225" s="593" t="s">
        <v>1</v>
      </c>
      <c r="I225" s="593" t="s">
        <v>4</v>
      </c>
      <c r="J225" s="593" t="s">
        <v>5</v>
      </c>
      <c r="K225" s="593" t="s">
        <v>6</v>
      </c>
      <c r="L225" s="593" t="s">
        <v>21</v>
      </c>
      <c r="M225" s="594" t="s">
        <v>35</v>
      </c>
      <c r="N225" s="593" t="s">
        <v>34</v>
      </c>
      <c r="O225" s="595" t="s">
        <v>33</v>
      </c>
      <c r="P225" s="507"/>
    </row>
    <row r="226" spans="2:18" ht="12" customHeight="1" x14ac:dyDescent="0.25">
      <c r="B226" s="189"/>
      <c r="C226" s="213"/>
      <c r="D226" s="596">
        <v>266743</v>
      </c>
      <c r="E226" s="597" t="s">
        <v>3</v>
      </c>
      <c r="F226" s="598">
        <v>45.81376081096785</v>
      </c>
      <c r="G226" s="599">
        <v>2.1061471153882199</v>
      </c>
      <c r="H226" s="599">
        <v>2.2474816583752899</v>
      </c>
      <c r="I226" s="599">
        <v>2.2763483952718531</v>
      </c>
      <c r="J226" s="599">
        <v>1.257390072091864</v>
      </c>
      <c r="K226" s="599">
        <v>1.3095001555804651</v>
      </c>
      <c r="L226" s="599">
        <v>1.9003310302425931</v>
      </c>
      <c r="M226" s="599">
        <v>6.1369932856719771</v>
      </c>
      <c r="N226" s="599">
        <v>1.01183536212759</v>
      </c>
      <c r="O226" s="600">
        <v>35.940212114282289</v>
      </c>
      <c r="P226" s="290"/>
    </row>
    <row r="227" spans="2:18" ht="12" customHeight="1" x14ac:dyDescent="0.25">
      <c r="B227" s="189"/>
      <c r="C227" s="213"/>
      <c r="D227" s="596">
        <v>44521</v>
      </c>
      <c r="E227" s="597" t="s">
        <v>2</v>
      </c>
      <c r="F227" s="601">
        <v>10.179465870038861</v>
      </c>
      <c r="G227" s="598">
        <v>32.519485186765799</v>
      </c>
      <c r="H227" s="601">
        <v>5.1975472249051</v>
      </c>
      <c r="I227" s="601">
        <v>5.0425641831944477</v>
      </c>
      <c r="J227" s="601">
        <v>3.4725185867343509</v>
      </c>
      <c r="K227" s="601">
        <v>4.1800498641090718</v>
      </c>
      <c r="L227" s="601">
        <v>3.9531906291413059</v>
      </c>
      <c r="M227" s="601">
        <v>10.788167381685049</v>
      </c>
      <c r="N227" s="601">
        <v>1.53410749983154</v>
      </c>
      <c r="O227" s="602">
        <v>23.132903573594479</v>
      </c>
      <c r="P227" s="290"/>
    </row>
    <row r="228" spans="2:18" ht="12" customHeight="1" x14ac:dyDescent="0.25">
      <c r="B228" s="189"/>
      <c r="C228" s="213"/>
      <c r="D228" s="596">
        <v>44278</v>
      </c>
      <c r="E228" s="597" t="s">
        <v>1</v>
      </c>
      <c r="F228" s="599">
        <v>4.9392474818194145</v>
      </c>
      <c r="G228" s="599">
        <v>6.3711098062243092</v>
      </c>
      <c r="H228" s="598">
        <v>28.867609196440668</v>
      </c>
      <c r="I228" s="599">
        <v>5.5829079904241379</v>
      </c>
      <c r="J228" s="599">
        <v>3.7083879127331847</v>
      </c>
      <c r="K228" s="599">
        <v>4.164596413568816</v>
      </c>
      <c r="L228" s="599">
        <v>4.4830389809837845</v>
      </c>
      <c r="M228" s="599">
        <v>17.525633497447942</v>
      </c>
      <c r="N228" s="599">
        <v>1.678034238222142</v>
      </c>
      <c r="O228" s="600">
        <v>22.679434482135598</v>
      </c>
      <c r="P228" s="290"/>
    </row>
    <row r="229" spans="2:18" ht="12" customHeight="1" x14ac:dyDescent="0.25">
      <c r="B229" s="189"/>
      <c r="C229" s="213"/>
      <c r="D229" s="596">
        <v>45838</v>
      </c>
      <c r="E229" s="597" t="s">
        <v>4</v>
      </c>
      <c r="F229" s="601">
        <v>2.0027051791090362</v>
      </c>
      <c r="G229" s="601">
        <v>3.5145512456913481</v>
      </c>
      <c r="H229" s="601">
        <v>6.3418997338452812</v>
      </c>
      <c r="I229" s="598">
        <v>24.438239015663871</v>
      </c>
      <c r="J229" s="601">
        <v>5.5870674985819626</v>
      </c>
      <c r="K229" s="601">
        <v>5.0700292333871477</v>
      </c>
      <c r="L229" s="601">
        <v>5.0962083860552392</v>
      </c>
      <c r="M229" s="601">
        <v>26.927440115188272</v>
      </c>
      <c r="N229" s="601">
        <v>2.3670317204066489</v>
      </c>
      <c r="O229" s="602">
        <v>18.654827872071213</v>
      </c>
      <c r="P229" s="290"/>
    </row>
    <row r="230" spans="2:18" ht="12" customHeight="1" x14ac:dyDescent="0.25">
      <c r="B230" s="189"/>
      <c r="C230" s="213"/>
      <c r="D230" s="596">
        <v>33818</v>
      </c>
      <c r="E230" s="597" t="s">
        <v>5</v>
      </c>
      <c r="F230" s="599">
        <v>0.77473534803950561</v>
      </c>
      <c r="G230" s="599">
        <v>2.2621089360695481</v>
      </c>
      <c r="H230" s="599">
        <v>6.3279910107043591</v>
      </c>
      <c r="I230" s="599">
        <v>8.5309598438701304</v>
      </c>
      <c r="J230" s="598">
        <v>26.382399905375841</v>
      </c>
      <c r="K230" s="599">
        <v>4.1871192855875581</v>
      </c>
      <c r="L230" s="599">
        <v>4.0806671003607562</v>
      </c>
      <c r="M230" s="599">
        <v>25.76438583003134</v>
      </c>
      <c r="N230" s="599">
        <v>3.9949139511502754</v>
      </c>
      <c r="O230" s="600">
        <v>17.6947187888107</v>
      </c>
      <c r="P230" s="290"/>
    </row>
    <row r="231" spans="2:18" ht="12" customHeight="1" x14ac:dyDescent="0.25">
      <c r="B231" s="189"/>
      <c r="C231" s="213"/>
      <c r="D231" s="596">
        <v>28044</v>
      </c>
      <c r="E231" s="597" t="s">
        <v>6</v>
      </c>
      <c r="F231" s="601">
        <v>0.16046213093709891</v>
      </c>
      <c r="G231" s="601">
        <v>0.58836114676936269</v>
      </c>
      <c r="H231" s="601">
        <v>3.3447439737555271</v>
      </c>
      <c r="I231" s="601">
        <v>4.6070460704607044</v>
      </c>
      <c r="J231" s="601">
        <v>13.31479104264727</v>
      </c>
      <c r="K231" s="598">
        <v>22.06176009128512</v>
      </c>
      <c r="L231" s="601">
        <v>7.8376836399942942</v>
      </c>
      <c r="M231" s="601">
        <v>31.340037084581368</v>
      </c>
      <c r="N231" s="601">
        <v>2.0646127513906718</v>
      </c>
      <c r="O231" s="602">
        <v>14.68050206817858</v>
      </c>
      <c r="P231" s="290"/>
    </row>
    <row r="232" spans="2:18" ht="12" customHeight="1" x14ac:dyDescent="0.25">
      <c r="B232" s="189"/>
      <c r="C232" s="220"/>
      <c r="D232" s="603">
        <v>22815</v>
      </c>
      <c r="E232" s="604" t="s">
        <v>21</v>
      </c>
      <c r="F232" s="605">
        <v>3.5064650449265829E-2</v>
      </c>
      <c r="G232" s="605">
        <v>0.16655708963401269</v>
      </c>
      <c r="H232" s="605">
        <v>1.1571334648257718</v>
      </c>
      <c r="I232" s="605">
        <v>2.2222222222222219</v>
      </c>
      <c r="J232" s="605">
        <v>6.3379355687048005</v>
      </c>
      <c r="K232" s="605">
        <v>6.8332237563006801</v>
      </c>
      <c r="L232" s="606">
        <v>21.906640368178831</v>
      </c>
      <c r="M232" s="605">
        <v>54.827964058733279</v>
      </c>
      <c r="N232" s="605">
        <v>1.4814814814814821</v>
      </c>
      <c r="O232" s="607">
        <v>5.031777339469647</v>
      </c>
      <c r="P232" s="290"/>
      <c r="R232" s="54"/>
    </row>
    <row r="233" spans="2:18" ht="12" customHeight="1" x14ac:dyDescent="0.25">
      <c r="B233" s="189"/>
      <c r="C233" s="289"/>
      <c r="D233" s="608"/>
      <c r="E233" s="588"/>
      <c r="F233" s="588"/>
      <c r="G233" s="588"/>
      <c r="H233" s="588"/>
      <c r="I233" s="588"/>
      <c r="J233" s="588"/>
      <c r="K233" s="588"/>
      <c r="L233" s="588"/>
      <c r="M233" s="589"/>
      <c r="N233" s="588"/>
      <c r="O233" s="588"/>
      <c r="P233" s="507"/>
    </row>
    <row r="234" spans="2:18" ht="12" customHeight="1" x14ac:dyDescent="0.25">
      <c r="B234" s="189"/>
      <c r="C234" s="288" t="s">
        <v>37</v>
      </c>
      <c r="D234" s="590"/>
      <c r="E234" s="588"/>
      <c r="F234" s="588"/>
      <c r="G234" s="588"/>
      <c r="H234" s="588"/>
      <c r="I234" s="588"/>
      <c r="J234" s="588"/>
      <c r="K234" s="588"/>
      <c r="L234" s="588"/>
      <c r="M234" s="589"/>
      <c r="N234" s="588"/>
      <c r="O234" s="588"/>
      <c r="P234" s="507"/>
    </row>
    <row r="235" spans="2:18" ht="21" customHeight="1" x14ac:dyDescent="0.25">
      <c r="B235" s="189"/>
      <c r="C235" s="208"/>
      <c r="D235" s="591" t="s">
        <v>86</v>
      </c>
      <c r="E235" s="592" t="s">
        <v>19</v>
      </c>
      <c r="F235" s="593" t="s">
        <v>3</v>
      </c>
      <c r="G235" s="593" t="s">
        <v>2</v>
      </c>
      <c r="H235" s="593" t="s">
        <v>1</v>
      </c>
      <c r="I235" s="593" t="s">
        <v>4</v>
      </c>
      <c r="J235" s="593" t="s">
        <v>5</v>
      </c>
      <c r="K235" s="593" t="s">
        <v>6</v>
      </c>
      <c r="L235" s="593" t="s">
        <v>21</v>
      </c>
      <c r="M235" s="594" t="s">
        <v>35</v>
      </c>
      <c r="N235" s="593" t="s">
        <v>34</v>
      </c>
      <c r="O235" s="595" t="s">
        <v>33</v>
      </c>
      <c r="P235" s="507"/>
    </row>
    <row r="236" spans="2:18" ht="12" customHeight="1" x14ac:dyDescent="0.25">
      <c r="B236" s="189"/>
      <c r="C236" s="213"/>
      <c r="D236" s="596">
        <v>264711</v>
      </c>
      <c r="E236" s="597" t="s">
        <v>3</v>
      </c>
      <c r="F236" s="598">
        <v>34.136473361515009</v>
      </c>
      <c r="G236" s="599">
        <v>2.1872910457064498</v>
      </c>
      <c r="H236" s="599">
        <v>2.5378620457782262</v>
      </c>
      <c r="I236" s="599">
        <v>2.5276622429744133</v>
      </c>
      <c r="J236" s="599">
        <v>1.5193928472938409</v>
      </c>
      <c r="K236" s="599">
        <v>1.6353683828779311</v>
      </c>
      <c r="L236" s="599">
        <v>1.7422774270808541</v>
      </c>
      <c r="M236" s="599">
        <v>7.6324746610454426</v>
      </c>
      <c r="N236" s="599">
        <v>1.3463739701032449</v>
      </c>
      <c r="O236" s="600">
        <v>44.734824015624604</v>
      </c>
      <c r="P236" s="290"/>
    </row>
    <row r="237" spans="2:18" ht="12" customHeight="1" x14ac:dyDescent="0.25">
      <c r="B237" s="189"/>
      <c r="C237" s="213"/>
      <c r="D237" s="596">
        <v>43947</v>
      </c>
      <c r="E237" s="597" t="s">
        <v>2</v>
      </c>
      <c r="F237" s="601">
        <v>9.3248685917127467</v>
      </c>
      <c r="G237" s="598">
        <v>22.511206680774571</v>
      </c>
      <c r="H237" s="601">
        <v>4.8399208137074199</v>
      </c>
      <c r="I237" s="601">
        <v>4.6760871049218382</v>
      </c>
      <c r="J237" s="601">
        <v>3.6361981477689023</v>
      </c>
      <c r="K237" s="601">
        <v>4.2824311102009238</v>
      </c>
      <c r="L237" s="601">
        <v>5.433818008055157</v>
      </c>
      <c r="M237" s="601">
        <v>13.602748765558509</v>
      </c>
      <c r="N237" s="601">
        <v>1.8931895237445109</v>
      </c>
      <c r="O237" s="602">
        <v>29.799531253555422</v>
      </c>
      <c r="P237" s="290"/>
    </row>
    <row r="238" spans="2:18" ht="12" customHeight="1" x14ac:dyDescent="0.25">
      <c r="B238" s="189"/>
      <c r="C238" s="213"/>
      <c r="D238" s="596">
        <v>43155</v>
      </c>
      <c r="E238" s="597" t="s">
        <v>1</v>
      </c>
      <c r="F238" s="599">
        <v>4.9774070212026427</v>
      </c>
      <c r="G238" s="599">
        <v>5.0631444792028715</v>
      </c>
      <c r="H238" s="598">
        <v>19.04298459042985</v>
      </c>
      <c r="I238" s="599">
        <v>4.6414088749855171</v>
      </c>
      <c r="J238" s="599">
        <v>3.6056076931989338</v>
      </c>
      <c r="K238" s="599">
        <v>3.788668752172403</v>
      </c>
      <c r="L238" s="599">
        <v>4.5695747885528926</v>
      </c>
      <c r="M238" s="599">
        <v>23.00544548719731</v>
      </c>
      <c r="N238" s="599">
        <v>2.0044027343297421</v>
      </c>
      <c r="O238" s="600">
        <v>29.301355578727851</v>
      </c>
      <c r="P238" s="290"/>
    </row>
    <row r="239" spans="2:18" ht="12" customHeight="1" x14ac:dyDescent="0.25">
      <c r="B239" s="189"/>
      <c r="C239" s="213"/>
      <c r="D239" s="596">
        <v>44497</v>
      </c>
      <c r="E239" s="597" t="s">
        <v>4</v>
      </c>
      <c r="F239" s="601">
        <v>2.19115895453626</v>
      </c>
      <c r="G239" s="601">
        <v>3.0361597411061423</v>
      </c>
      <c r="H239" s="601">
        <v>4.8722385778816557</v>
      </c>
      <c r="I239" s="598">
        <v>15.926916421331768</v>
      </c>
      <c r="J239" s="601">
        <v>4.8520124952243959</v>
      </c>
      <c r="K239" s="601">
        <v>4.3081556059959096</v>
      </c>
      <c r="L239" s="601">
        <v>4.5890734206800463</v>
      </c>
      <c r="M239" s="601">
        <v>33.384273097062724</v>
      </c>
      <c r="N239" s="601">
        <v>3.0069442883789921</v>
      </c>
      <c r="O239" s="602">
        <v>23.8330673978021</v>
      </c>
      <c r="P239" s="290"/>
    </row>
    <row r="240" spans="2:18" ht="12" customHeight="1" x14ac:dyDescent="0.25">
      <c r="B240" s="189"/>
      <c r="C240" s="213"/>
      <c r="D240" s="596">
        <v>32035</v>
      </c>
      <c r="E240" s="597" t="s">
        <v>5</v>
      </c>
      <c r="F240" s="599">
        <v>1.3672545653191819</v>
      </c>
      <c r="G240" s="599">
        <v>2.7719681598251911</v>
      </c>
      <c r="H240" s="599">
        <v>5.899797096925238</v>
      </c>
      <c r="I240" s="599">
        <v>6.8081785547057905</v>
      </c>
      <c r="J240" s="598">
        <v>18.42984235991884</v>
      </c>
      <c r="K240" s="599">
        <v>3.4961760574371765</v>
      </c>
      <c r="L240" s="599">
        <v>3.649133759950054</v>
      </c>
      <c r="M240" s="599">
        <v>30.101451537381003</v>
      </c>
      <c r="N240" s="599">
        <v>4.2890588418916815</v>
      </c>
      <c r="O240" s="600">
        <v>23.187139066645859</v>
      </c>
      <c r="P240" s="290"/>
    </row>
    <row r="241" spans="2:18" ht="12" customHeight="1" x14ac:dyDescent="0.25">
      <c r="B241" s="189"/>
      <c r="C241" s="213"/>
      <c r="D241" s="596">
        <v>27319</v>
      </c>
      <c r="E241" s="597" t="s">
        <v>6</v>
      </c>
      <c r="F241" s="601">
        <v>0.33676196054028329</v>
      </c>
      <c r="G241" s="601">
        <v>0.97734177678538736</v>
      </c>
      <c r="H241" s="601">
        <v>4.0008785094622787</v>
      </c>
      <c r="I241" s="601">
        <v>4.593872396500605</v>
      </c>
      <c r="J241" s="601">
        <v>11.83059409202386</v>
      </c>
      <c r="K241" s="598">
        <v>13.953658625864779</v>
      </c>
      <c r="L241" s="601">
        <v>6.2923240235733369</v>
      </c>
      <c r="M241" s="601">
        <v>35.466159083421786</v>
      </c>
      <c r="N241" s="601">
        <v>2.4964310553094911</v>
      </c>
      <c r="O241" s="602">
        <v>20.051978476518169</v>
      </c>
      <c r="P241" s="290"/>
    </row>
    <row r="242" spans="2:18" ht="12" customHeight="1" x14ac:dyDescent="0.25">
      <c r="B242" s="189"/>
      <c r="C242" s="220"/>
      <c r="D242" s="603">
        <v>22520</v>
      </c>
      <c r="E242" s="604" t="s">
        <v>21</v>
      </c>
      <c r="F242" s="605">
        <v>0.1243339253996448</v>
      </c>
      <c r="G242" s="605">
        <v>0.35079928952042627</v>
      </c>
      <c r="H242" s="605">
        <v>2.5044404973357008</v>
      </c>
      <c r="I242" s="605">
        <v>2.9129662522202491</v>
      </c>
      <c r="J242" s="605">
        <v>7.5976909413854337</v>
      </c>
      <c r="K242" s="605">
        <v>6.2477797513321498</v>
      </c>
      <c r="L242" s="606">
        <v>14.316163410301948</v>
      </c>
      <c r="M242" s="605">
        <v>57.71314387211369</v>
      </c>
      <c r="N242" s="605">
        <v>1.7939609236234462</v>
      </c>
      <c r="O242" s="607">
        <v>6.4387211367673185</v>
      </c>
      <c r="P242" s="290"/>
      <c r="R242" s="54"/>
    </row>
    <row r="243" spans="2:18" ht="12" customHeight="1" x14ac:dyDescent="0.25">
      <c r="B243" s="189"/>
      <c r="C243" s="289"/>
      <c r="D243" s="608"/>
      <c r="E243" s="588"/>
      <c r="F243" s="588"/>
      <c r="G243" s="588"/>
      <c r="H243" s="588"/>
      <c r="I243" s="588"/>
      <c r="J243" s="588"/>
      <c r="K243" s="588"/>
      <c r="L243" s="588"/>
      <c r="M243" s="589"/>
      <c r="N243" s="588"/>
      <c r="O243" s="588"/>
      <c r="P243" s="507"/>
    </row>
    <row r="244" spans="2:18" ht="12" customHeight="1" x14ac:dyDescent="0.25">
      <c r="B244" s="189"/>
      <c r="C244" s="288" t="s">
        <v>36</v>
      </c>
      <c r="D244" s="590"/>
      <c r="E244" s="588"/>
      <c r="F244" s="588"/>
      <c r="G244" s="588"/>
      <c r="H244" s="588"/>
      <c r="I244" s="588"/>
      <c r="J244" s="588"/>
      <c r="K244" s="588"/>
      <c r="L244" s="588"/>
      <c r="M244" s="589"/>
      <c r="N244" s="588"/>
      <c r="O244" s="588"/>
      <c r="P244" s="507"/>
    </row>
    <row r="245" spans="2:18" ht="21" customHeight="1" x14ac:dyDescent="0.25">
      <c r="B245" s="189"/>
      <c r="C245" s="208"/>
      <c r="D245" s="591" t="s">
        <v>86</v>
      </c>
      <c r="E245" s="592" t="s">
        <v>19</v>
      </c>
      <c r="F245" s="593" t="s">
        <v>3</v>
      </c>
      <c r="G245" s="593" t="s">
        <v>2</v>
      </c>
      <c r="H245" s="593" t="s">
        <v>1</v>
      </c>
      <c r="I245" s="593" t="s">
        <v>4</v>
      </c>
      <c r="J245" s="593" t="s">
        <v>5</v>
      </c>
      <c r="K245" s="593" t="s">
        <v>6</v>
      </c>
      <c r="L245" s="593" t="s">
        <v>21</v>
      </c>
      <c r="M245" s="594" t="s">
        <v>35</v>
      </c>
      <c r="N245" s="593" t="s">
        <v>34</v>
      </c>
      <c r="O245" s="595" t="s">
        <v>33</v>
      </c>
      <c r="P245" s="507"/>
    </row>
    <row r="246" spans="2:18" ht="12" customHeight="1" x14ac:dyDescent="0.25">
      <c r="B246" s="189"/>
      <c r="C246" s="213"/>
      <c r="D246" s="596">
        <v>263071</v>
      </c>
      <c r="E246" s="597" t="s">
        <v>3</v>
      </c>
      <c r="F246" s="598">
        <v>24.59868248495653</v>
      </c>
      <c r="G246" s="599">
        <v>2.0990531073360423</v>
      </c>
      <c r="H246" s="599">
        <v>2.6703817600571718</v>
      </c>
      <c r="I246" s="599">
        <v>2.5905554013935408</v>
      </c>
      <c r="J246" s="599">
        <v>1.785449555443207</v>
      </c>
      <c r="K246" s="599">
        <v>1.8101577140771892</v>
      </c>
      <c r="L246" s="599">
        <v>1.5953867967202768</v>
      </c>
      <c r="M246" s="599">
        <v>8.5680291632296974</v>
      </c>
      <c r="N246" s="599">
        <v>1.664569640895424</v>
      </c>
      <c r="O246" s="600">
        <v>52.617734375890912</v>
      </c>
      <c r="P246" s="290"/>
    </row>
    <row r="247" spans="2:18" ht="12" customHeight="1" x14ac:dyDescent="0.25">
      <c r="B247" s="189"/>
      <c r="C247" s="213"/>
      <c r="D247" s="596">
        <v>43399</v>
      </c>
      <c r="E247" s="597" t="s">
        <v>2</v>
      </c>
      <c r="F247" s="601">
        <v>7.5623862300974691</v>
      </c>
      <c r="G247" s="598">
        <v>15.408189128781761</v>
      </c>
      <c r="H247" s="601">
        <v>4.4885826862370104</v>
      </c>
      <c r="I247" s="601">
        <v>4.3042466416276879</v>
      </c>
      <c r="J247" s="601">
        <v>3.8779695384686295</v>
      </c>
      <c r="K247" s="601">
        <v>4.3572432544528672</v>
      </c>
      <c r="L247" s="601">
        <v>6.3549851379064037</v>
      </c>
      <c r="M247" s="601">
        <v>15.509573953316899</v>
      </c>
      <c r="N247" s="601">
        <v>2.3733265743450311</v>
      </c>
      <c r="O247" s="602">
        <v>35.763496854766252</v>
      </c>
      <c r="P247" s="290"/>
    </row>
    <row r="248" spans="2:18" ht="12" customHeight="1" x14ac:dyDescent="0.25">
      <c r="B248" s="189"/>
      <c r="C248" s="213"/>
      <c r="D248" s="596">
        <v>41986</v>
      </c>
      <c r="E248" s="597" t="s">
        <v>1</v>
      </c>
      <c r="F248" s="599">
        <v>4.320487781641499</v>
      </c>
      <c r="G248" s="599">
        <v>3.732196446434525</v>
      </c>
      <c r="H248" s="598">
        <v>12.22550373934169</v>
      </c>
      <c r="I248" s="599">
        <v>3.5988186538369931</v>
      </c>
      <c r="J248" s="599">
        <v>3.5059305482779966</v>
      </c>
      <c r="K248" s="599">
        <v>3.474967846424998</v>
      </c>
      <c r="L248" s="599">
        <v>4.6634592483208701</v>
      </c>
      <c r="M248" s="599">
        <v>27.323393512123079</v>
      </c>
      <c r="N248" s="599">
        <v>2.3484018482351257</v>
      </c>
      <c r="O248" s="600">
        <v>34.806840375363215</v>
      </c>
      <c r="P248" s="290"/>
    </row>
    <row r="249" spans="2:18" ht="12" customHeight="1" x14ac:dyDescent="0.25">
      <c r="B249" s="189"/>
      <c r="C249" s="213"/>
      <c r="D249" s="596">
        <v>43413</v>
      </c>
      <c r="E249" s="597" t="s">
        <v>4</v>
      </c>
      <c r="F249" s="601">
        <v>2.1122705180475889</v>
      </c>
      <c r="G249" s="601">
        <v>2.2366572224909587</v>
      </c>
      <c r="H249" s="601">
        <v>3.7016561859350894</v>
      </c>
      <c r="I249" s="598">
        <v>10.38398636353166</v>
      </c>
      <c r="J249" s="601">
        <v>4.003409117084745</v>
      </c>
      <c r="K249" s="601">
        <v>3.390689424826665</v>
      </c>
      <c r="L249" s="601">
        <v>3.9826779996775161</v>
      </c>
      <c r="M249" s="601">
        <v>38.39402943818672</v>
      </c>
      <c r="N249" s="601">
        <v>3.3515306475019</v>
      </c>
      <c r="O249" s="602">
        <v>28.443093082717152</v>
      </c>
      <c r="P249" s="290"/>
    </row>
    <row r="250" spans="2:18" ht="12" customHeight="1" x14ac:dyDescent="0.25">
      <c r="B250" s="189"/>
      <c r="C250" s="213"/>
      <c r="D250" s="596">
        <v>30090</v>
      </c>
      <c r="E250" s="597" t="s">
        <v>5</v>
      </c>
      <c r="F250" s="599">
        <v>1.4855433698903291</v>
      </c>
      <c r="G250" s="599">
        <v>2.1801262878032568</v>
      </c>
      <c r="H250" s="599">
        <v>4.7457627118644083</v>
      </c>
      <c r="I250" s="599">
        <v>5.3705550016616819</v>
      </c>
      <c r="J250" s="598">
        <v>13.396477234961779</v>
      </c>
      <c r="K250" s="599">
        <v>2.6221335992023929</v>
      </c>
      <c r="L250" s="599">
        <v>2.9378531073446328</v>
      </c>
      <c r="M250" s="599">
        <v>34.31372549019607</v>
      </c>
      <c r="N250" s="599">
        <v>4.5230973745430374</v>
      </c>
      <c r="O250" s="600">
        <v>28.424725822532409</v>
      </c>
      <c r="P250" s="290"/>
    </row>
    <row r="251" spans="2:18" ht="12" customHeight="1" x14ac:dyDescent="0.25">
      <c r="B251" s="189"/>
      <c r="C251" s="213"/>
      <c r="D251" s="596">
        <v>26385</v>
      </c>
      <c r="E251" s="597" t="s">
        <v>6</v>
      </c>
      <c r="F251" s="601">
        <v>0.47375402690922869</v>
      </c>
      <c r="G251" s="601">
        <v>1.2848209209778279</v>
      </c>
      <c r="H251" s="601">
        <v>3.8393026340723897</v>
      </c>
      <c r="I251" s="601">
        <v>3.7369717642599962</v>
      </c>
      <c r="J251" s="601">
        <v>9.8237635019897667</v>
      </c>
      <c r="K251" s="598">
        <v>9.3158991851430741</v>
      </c>
      <c r="L251" s="601">
        <v>4.4267576274398337</v>
      </c>
      <c r="M251" s="601">
        <v>39.044911881750998</v>
      </c>
      <c r="N251" s="601">
        <v>2.9107447413303014</v>
      </c>
      <c r="O251" s="602">
        <v>25.143073716126601</v>
      </c>
      <c r="P251" s="290"/>
    </row>
    <row r="252" spans="2:18" ht="12" customHeight="1" x14ac:dyDescent="0.25">
      <c r="B252" s="189"/>
      <c r="C252" s="220"/>
      <c r="D252" s="603">
        <v>22037</v>
      </c>
      <c r="E252" s="604" t="s">
        <v>21</v>
      </c>
      <c r="F252" s="605">
        <v>0.2677315424059537</v>
      </c>
      <c r="G252" s="605">
        <v>0.58991695784362674</v>
      </c>
      <c r="H252" s="605">
        <v>3.4895856967826844</v>
      </c>
      <c r="I252" s="605">
        <v>3.6030312655987662</v>
      </c>
      <c r="J252" s="605">
        <v>7.9048872351045993</v>
      </c>
      <c r="K252" s="605">
        <v>5.0505967236919735</v>
      </c>
      <c r="L252" s="606">
        <v>9.2253936561237921</v>
      </c>
      <c r="M252" s="605">
        <v>60.030857194717981</v>
      </c>
      <c r="N252" s="605">
        <v>2.0737849979579797</v>
      </c>
      <c r="O252" s="607">
        <v>7.7642147297726547</v>
      </c>
      <c r="P252" s="290"/>
      <c r="R252" s="54"/>
    </row>
    <row r="253" spans="2:18" ht="12" customHeight="1" x14ac:dyDescent="0.25">
      <c r="B253" s="189"/>
      <c r="C253" s="288"/>
      <c r="D253" s="590"/>
      <c r="E253" s="588"/>
      <c r="F253" s="588"/>
      <c r="G253" s="588"/>
      <c r="H253" s="588"/>
      <c r="I253" s="588"/>
      <c r="J253" s="588"/>
      <c r="K253" s="588"/>
      <c r="L253" s="588"/>
      <c r="M253" s="589"/>
      <c r="N253" s="588"/>
      <c r="O253" s="588"/>
      <c r="P253" s="507"/>
    </row>
    <row r="254" spans="2:18" ht="12" customHeight="1" x14ac:dyDescent="0.25">
      <c r="B254" s="189"/>
      <c r="C254" s="288"/>
      <c r="D254" s="590"/>
      <c r="E254" s="588"/>
      <c r="F254" s="588"/>
      <c r="G254" s="588"/>
      <c r="H254" s="588"/>
      <c r="I254" s="588"/>
      <c r="J254" s="588"/>
      <c r="K254" s="588"/>
      <c r="L254" s="588"/>
      <c r="M254" s="589"/>
      <c r="N254" s="588"/>
      <c r="O254" s="588"/>
      <c r="P254" s="507"/>
    </row>
    <row r="255" spans="2:18" ht="16.5" customHeight="1" x14ac:dyDescent="0.25">
      <c r="B255" s="189"/>
      <c r="C255" s="286" t="s">
        <v>272</v>
      </c>
      <c r="D255" s="587"/>
      <c r="E255" s="588"/>
      <c r="F255" s="588"/>
      <c r="G255" s="588"/>
      <c r="H255" s="588"/>
      <c r="I255" s="588"/>
      <c r="J255" s="588"/>
      <c r="K255" s="588"/>
      <c r="L255" s="588"/>
      <c r="M255" s="589"/>
      <c r="N255" s="588"/>
      <c r="O255" s="588"/>
      <c r="P255" s="507"/>
    </row>
    <row r="256" spans="2:18" ht="12" customHeight="1" x14ac:dyDescent="0.25">
      <c r="B256" s="189"/>
      <c r="C256" s="288" t="str">
        <f>+C7</f>
        <v>One-Year Transition Matrix: 2022</v>
      </c>
      <c r="D256" s="590"/>
      <c r="E256" s="588"/>
      <c r="F256" s="588"/>
      <c r="G256" s="588"/>
      <c r="H256" s="588"/>
      <c r="I256" s="588"/>
      <c r="J256" s="588"/>
      <c r="K256" s="588"/>
      <c r="L256" s="588"/>
      <c r="M256" s="589"/>
      <c r="N256" s="588"/>
      <c r="O256" s="588"/>
      <c r="P256" s="507"/>
    </row>
    <row r="257" spans="2:18" ht="21" customHeight="1" x14ac:dyDescent="0.25">
      <c r="B257" s="189"/>
      <c r="C257" s="208"/>
      <c r="D257" s="591" t="s">
        <v>86</v>
      </c>
      <c r="E257" s="592" t="s">
        <v>19</v>
      </c>
      <c r="F257" s="593" t="s">
        <v>3</v>
      </c>
      <c r="G257" s="593" t="s">
        <v>2</v>
      </c>
      <c r="H257" s="593" t="s">
        <v>1</v>
      </c>
      <c r="I257" s="593" t="s">
        <v>4</v>
      </c>
      <c r="J257" s="593" t="s">
        <v>5</v>
      </c>
      <c r="K257" s="593" t="s">
        <v>6</v>
      </c>
      <c r="L257" s="593" t="s">
        <v>21</v>
      </c>
      <c r="M257" s="594" t="s">
        <v>35</v>
      </c>
      <c r="N257" s="593" t="s">
        <v>34</v>
      </c>
      <c r="O257" s="595" t="s">
        <v>33</v>
      </c>
      <c r="P257" s="507"/>
    </row>
    <row r="258" spans="2:18" ht="12" customHeight="1" x14ac:dyDescent="0.25">
      <c r="B258" s="189"/>
      <c r="C258" s="213"/>
      <c r="D258" s="596">
        <v>998</v>
      </c>
      <c r="E258" s="597" t="s">
        <v>3</v>
      </c>
      <c r="F258" s="598">
        <v>89.679358717434866</v>
      </c>
      <c r="G258" s="599">
        <v>0</v>
      </c>
      <c r="H258" s="599">
        <v>0</v>
      </c>
      <c r="I258" s="599">
        <v>0</v>
      </c>
      <c r="J258" s="599">
        <v>0</v>
      </c>
      <c r="K258" s="599">
        <v>0</v>
      </c>
      <c r="L258" s="599">
        <v>0</v>
      </c>
      <c r="M258" s="599">
        <v>0</v>
      </c>
      <c r="N258" s="599">
        <v>0.30060120240480964</v>
      </c>
      <c r="O258" s="600">
        <v>10.020040080160319</v>
      </c>
      <c r="P258" s="290"/>
    </row>
    <row r="259" spans="2:18" ht="12" customHeight="1" x14ac:dyDescent="0.25">
      <c r="B259" s="189"/>
      <c r="C259" s="213"/>
      <c r="D259" s="596">
        <v>93</v>
      </c>
      <c r="E259" s="597" t="s">
        <v>2</v>
      </c>
      <c r="F259" s="601">
        <v>4.3010752688172049</v>
      </c>
      <c r="G259" s="598">
        <v>54.838709677419352</v>
      </c>
      <c r="H259" s="601">
        <v>0</v>
      </c>
      <c r="I259" s="601">
        <v>0</v>
      </c>
      <c r="J259" s="601">
        <v>0</v>
      </c>
      <c r="K259" s="601">
        <v>0</v>
      </c>
      <c r="L259" s="601">
        <v>0</v>
      </c>
      <c r="M259" s="601">
        <v>0</v>
      </c>
      <c r="N259" s="601">
        <v>30.107526881720432</v>
      </c>
      <c r="O259" s="602">
        <v>10.75268817204301</v>
      </c>
      <c r="P259" s="290"/>
    </row>
    <row r="260" spans="2:18" ht="12" customHeight="1" x14ac:dyDescent="0.25">
      <c r="B260" s="189"/>
      <c r="C260" s="213"/>
      <c r="D260" s="596">
        <v>97</v>
      </c>
      <c r="E260" s="597" t="s">
        <v>1</v>
      </c>
      <c r="F260" s="599">
        <v>2.061855670103093</v>
      </c>
      <c r="G260" s="599">
        <v>8.2474226804123703</v>
      </c>
      <c r="H260" s="598">
        <v>42.268041237113401</v>
      </c>
      <c r="I260" s="599">
        <v>0</v>
      </c>
      <c r="J260" s="599">
        <v>0</v>
      </c>
      <c r="K260" s="599">
        <v>0</v>
      </c>
      <c r="L260" s="599">
        <v>0</v>
      </c>
      <c r="M260" s="599">
        <v>0</v>
      </c>
      <c r="N260" s="599">
        <v>21.649484536082479</v>
      </c>
      <c r="O260" s="600">
        <v>25.773195876288664</v>
      </c>
      <c r="P260" s="290"/>
    </row>
    <row r="261" spans="2:18" ht="12" customHeight="1" x14ac:dyDescent="0.25">
      <c r="B261" s="189"/>
      <c r="C261" s="213"/>
      <c r="D261" s="596">
        <v>94</v>
      </c>
      <c r="E261" s="597" t="s">
        <v>4</v>
      </c>
      <c r="F261" s="601">
        <v>0</v>
      </c>
      <c r="G261" s="601">
        <v>1.063829787234043</v>
      </c>
      <c r="H261" s="601">
        <v>7.4468085106382977</v>
      </c>
      <c r="I261" s="598">
        <v>41.48936170212766</v>
      </c>
      <c r="J261" s="601">
        <v>0</v>
      </c>
      <c r="K261" s="601">
        <v>0</v>
      </c>
      <c r="L261" s="601">
        <v>0</v>
      </c>
      <c r="M261" s="601">
        <v>0</v>
      </c>
      <c r="N261" s="601">
        <v>23.404255319148941</v>
      </c>
      <c r="O261" s="602">
        <v>26.595744680851059</v>
      </c>
      <c r="P261" s="290"/>
    </row>
    <row r="262" spans="2:18" ht="12" customHeight="1" x14ac:dyDescent="0.25">
      <c r="B262" s="189"/>
      <c r="C262" s="213"/>
      <c r="D262" s="596">
        <v>26</v>
      </c>
      <c r="E262" s="597" t="s">
        <v>5</v>
      </c>
      <c r="F262" s="599">
        <v>0</v>
      </c>
      <c r="G262" s="599">
        <v>0</v>
      </c>
      <c r="H262" s="599">
        <v>0</v>
      </c>
      <c r="I262" s="599">
        <v>7.6923076923076925</v>
      </c>
      <c r="J262" s="598">
        <v>61.53846153846154</v>
      </c>
      <c r="K262" s="599">
        <v>0</v>
      </c>
      <c r="L262" s="599">
        <v>0</v>
      </c>
      <c r="M262" s="599">
        <v>0</v>
      </c>
      <c r="N262" s="599">
        <v>23.07692307692308</v>
      </c>
      <c r="O262" s="600">
        <v>7.6923076923076925</v>
      </c>
      <c r="P262" s="290"/>
    </row>
    <row r="263" spans="2:18" ht="12" customHeight="1" x14ac:dyDescent="0.25">
      <c r="B263" s="189"/>
      <c r="C263" s="213"/>
      <c r="D263" s="596">
        <v>4</v>
      </c>
      <c r="E263" s="597" t="s">
        <v>6</v>
      </c>
      <c r="F263" s="601">
        <v>0</v>
      </c>
      <c r="G263" s="601">
        <v>0</v>
      </c>
      <c r="H263" s="601">
        <v>0</v>
      </c>
      <c r="I263" s="601">
        <v>0</v>
      </c>
      <c r="J263" s="601">
        <v>0</v>
      </c>
      <c r="K263" s="598">
        <v>75</v>
      </c>
      <c r="L263" s="601">
        <v>0</v>
      </c>
      <c r="M263" s="601">
        <v>0</v>
      </c>
      <c r="N263" s="601">
        <v>0</v>
      </c>
      <c r="O263" s="602">
        <v>25</v>
      </c>
      <c r="P263" s="290"/>
    </row>
    <row r="264" spans="2:18" ht="12" customHeight="1" x14ac:dyDescent="0.25">
      <c r="B264" s="189"/>
      <c r="C264" s="220"/>
      <c r="D264" s="603">
        <v>1</v>
      </c>
      <c r="E264" s="604" t="s">
        <v>21</v>
      </c>
      <c r="F264" s="605">
        <v>0</v>
      </c>
      <c r="G264" s="605">
        <v>0</v>
      </c>
      <c r="H264" s="605">
        <v>0</v>
      </c>
      <c r="I264" s="605">
        <v>0</v>
      </c>
      <c r="J264" s="605">
        <v>0</v>
      </c>
      <c r="K264" s="605">
        <v>0</v>
      </c>
      <c r="L264" s="606">
        <v>100</v>
      </c>
      <c r="M264" s="605">
        <v>0</v>
      </c>
      <c r="N264" s="605">
        <v>0</v>
      </c>
      <c r="O264" s="607">
        <v>0</v>
      </c>
      <c r="P264" s="290"/>
      <c r="R264" s="54"/>
    </row>
    <row r="265" spans="2:18" ht="12" customHeight="1" x14ac:dyDescent="0.25">
      <c r="B265" s="189"/>
      <c r="C265" s="288"/>
      <c r="D265" s="590"/>
      <c r="E265" s="588"/>
      <c r="F265" s="611"/>
      <c r="G265" s="611"/>
      <c r="H265" s="611"/>
      <c r="I265" s="611"/>
      <c r="J265" s="611"/>
      <c r="K265" s="611"/>
      <c r="L265" s="611"/>
      <c r="M265" s="611"/>
      <c r="N265" s="611"/>
      <c r="O265" s="611"/>
      <c r="P265" s="507"/>
    </row>
    <row r="266" spans="2:18" ht="12" customHeight="1" x14ac:dyDescent="0.25">
      <c r="B266" s="189"/>
      <c r="C266" s="288" t="s">
        <v>42</v>
      </c>
      <c r="D266" s="590"/>
      <c r="E266" s="588"/>
      <c r="F266" s="588"/>
      <c r="G266" s="588"/>
      <c r="H266" s="588"/>
      <c r="I266" s="588"/>
      <c r="J266" s="588"/>
      <c r="K266" s="588"/>
      <c r="L266" s="588"/>
      <c r="M266" s="589"/>
      <c r="N266" s="588"/>
      <c r="O266" s="588"/>
      <c r="P266" s="507"/>
    </row>
    <row r="267" spans="2:18" ht="21" customHeight="1" x14ac:dyDescent="0.25">
      <c r="B267" s="189"/>
      <c r="C267" s="208"/>
      <c r="D267" s="591" t="s">
        <v>86</v>
      </c>
      <c r="E267" s="592" t="s">
        <v>19</v>
      </c>
      <c r="F267" s="593" t="s">
        <v>3</v>
      </c>
      <c r="G267" s="593" t="s">
        <v>2</v>
      </c>
      <c r="H267" s="593" t="s">
        <v>1</v>
      </c>
      <c r="I267" s="593" t="s">
        <v>4</v>
      </c>
      <c r="J267" s="593" t="s">
        <v>5</v>
      </c>
      <c r="K267" s="593" t="s">
        <v>6</v>
      </c>
      <c r="L267" s="593" t="s">
        <v>21</v>
      </c>
      <c r="M267" s="594" t="s">
        <v>35</v>
      </c>
      <c r="N267" s="593" t="s">
        <v>34</v>
      </c>
      <c r="O267" s="595" t="s">
        <v>33</v>
      </c>
      <c r="P267" s="507"/>
    </row>
    <row r="268" spans="2:18" ht="12" customHeight="1" x14ac:dyDescent="0.25">
      <c r="B268" s="189"/>
      <c r="C268" s="213"/>
      <c r="D268" s="596">
        <v>12462</v>
      </c>
      <c r="E268" s="597" t="s">
        <v>3</v>
      </c>
      <c r="F268" s="598">
        <v>75.477451452415337</v>
      </c>
      <c r="G268" s="599">
        <v>1.7493179264965499</v>
      </c>
      <c r="H268" s="599">
        <v>1.7332691381800671</v>
      </c>
      <c r="I268" s="599">
        <v>1.8536350505536832</v>
      </c>
      <c r="J268" s="599">
        <v>0.79441502166586431</v>
      </c>
      <c r="K268" s="599">
        <v>0.47343925533622222</v>
      </c>
      <c r="L268" s="599">
        <v>0.46541486117798114</v>
      </c>
      <c r="M268" s="599">
        <v>0.48948804365270426</v>
      </c>
      <c r="N268" s="599">
        <v>0.66602471513400741</v>
      </c>
      <c r="O268" s="600">
        <v>16.29754453538758</v>
      </c>
      <c r="P268" s="290"/>
    </row>
    <row r="269" spans="2:18" ht="12" customHeight="1" x14ac:dyDescent="0.25">
      <c r="B269" s="189"/>
      <c r="C269" s="213"/>
      <c r="D269" s="596">
        <v>3937</v>
      </c>
      <c r="E269" s="597" t="s">
        <v>2</v>
      </c>
      <c r="F269" s="601">
        <v>3.8862077724155455</v>
      </c>
      <c r="G269" s="598">
        <v>66.548133096266213</v>
      </c>
      <c r="H269" s="601">
        <v>3.3782067564135132</v>
      </c>
      <c r="I269" s="601">
        <v>4.5466090932181871</v>
      </c>
      <c r="J269" s="601">
        <v>3.3020066040132079</v>
      </c>
      <c r="K269" s="601">
        <v>1.8288036576073152</v>
      </c>
      <c r="L269" s="601">
        <v>1.676403352806705</v>
      </c>
      <c r="M269" s="601">
        <v>2.3622047244094491</v>
      </c>
      <c r="N269" s="601">
        <v>2.184404368808738</v>
      </c>
      <c r="O269" s="602">
        <v>10.287020574041151</v>
      </c>
      <c r="P269" s="290"/>
    </row>
    <row r="270" spans="2:18" ht="12" customHeight="1" x14ac:dyDescent="0.25">
      <c r="B270" s="189"/>
      <c r="C270" s="213"/>
      <c r="D270" s="596">
        <v>4961</v>
      </c>
      <c r="E270" s="597" t="s">
        <v>1</v>
      </c>
      <c r="F270" s="599">
        <v>0.78613182826043126</v>
      </c>
      <c r="G270" s="599">
        <v>4.4950614795404151</v>
      </c>
      <c r="H270" s="598">
        <v>66.11570247933885</v>
      </c>
      <c r="I270" s="599">
        <v>3.809715783108246</v>
      </c>
      <c r="J270" s="599">
        <v>5.1199354968756303</v>
      </c>
      <c r="K270" s="599">
        <v>2.4994960693408581</v>
      </c>
      <c r="L270" s="599">
        <v>1.733521467446079</v>
      </c>
      <c r="M270" s="599">
        <v>6.147954041523886</v>
      </c>
      <c r="N270" s="599">
        <v>1.290062487401733</v>
      </c>
      <c r="O270" s="600">
        <v>8.0024188671638807</v>
      </c>
      <c r="P270" s="290"/>
    </row>
    <row r="271" spans="2:18" ht="12" customHeight="1" x14ac:dyDescent="0.25">
      <c r="B271" s="189"/>
      <c r="C271" s="213"/>
      <c r="D271" s="596">
        <v>5594</v>
      </c>
      <c r="E271" s="597" t="s">
        <v>4</v>
      </c>
      <c r="F271" s="601">
        <v>0.25026814444047191</v>
      </c>
      <c r="G271" s="601">
        <v>0.3575259206292456</v>
      </c>
      <c r="H271" s="601">
        <v>5.0053628888094357</v>
      </c>
      <c r="I271" s="598">
        <v>64.837325706113702</v>
      </c>
      <c r="J271" s="601">
        <v>4.9159814086521276</v>
      </c>
      <c r="K271" s="601">
        <v>5.6310332499106188</v>
      </c>
      <c r="L271" s="601">
        <v>3.9685377189846256</v>
      </c>
      <c r="M271" s="601">
        <v>6.4354665713264207</v>
      </c>
      <c r="N271" s="601">
        <v>1.7340007150518411</v>
      </c>
      <c r="O271" s="602">
        <v>6.8644976760815162</v>
      </c>
      <c r="P271" s="290"/>
    </row>
    <row r="272" spans="2:18" ht="12" customHeight="1" x14ac:dyDescent="0.25">
      <c r="B272" s="189"/>
      <c r="C272" s="213"/>
      <c r="D272" s="596">
        <v>3133</v>
      </c>
      <c r="E272" s="597" t="s">
        <v>5</v>
      </c>
      <c r="F272" s="599">
        <v>6.3836578359399931E-2</v>
      </c>
      <c r="G272" s="599">
        <v>0.19150973507819979</v>
      </c>
      <c r="H272" s="599">
        <v>1.244813278008299</v>
      </c>
      <c r="I272" s="599">
        <v>5.7452920523459934</v>
      </c>
      <c r="J272" s="598">
        <v>56.367698691350142</v>
      </c>
      <c r="K272" s="599">
        <v>9.1924672837535883</v>
      </c>
      <c r="L272" s="599">
        <v>6.8943504628151935</v>
      </c>
      <c r="M272" s="599">
        <v>12.448132780082991</v>
      </c>
      <c r="N272" s="599">
        <v>1.053303542930099</v>
      </c>
      <c r="O272" s="600">
        <v>6.7985955952760913</v>
      </c>
      <c r="P272" s="290"/>
    </row>
    <row r="273" spans="2:18" ht="12" customHeight="1" x14ac:dyDescent="0.25">
      <c r="B273" s="189"/>
      <c r="C273" s="213"/>
      <c r="D273" s="596">
        <v>2363</v>
      </c>
      <c r="E273" s="597" t="s">
        <v>6</v>
      </c>
      <c r="F273" s="601">
        <v>0.12695725772323321</v>
      </c>
      <c r="G273" s="601">
        <v>8.4638171815488772E-2</v>
      </c>
      <c r="H273" s="601">
        <v>0.67710537452391018</v>
      </c>
      <c r="I273" s="601">
        <v>1.100296233601354</v>
      </c>
      <c r="J273" s="601">
        <v>4.9090139652983495</v>
      </c>
      <c r="K273" s="598">
        <v>51.290732120186213</v>
      </c>
      <c r="L273" s="601">
        <v>9.7333897587812128</v>
      </c>
      <c r="M273" s="601">
        <v>24.206517139229792</v>
      </c>
      <c r="N273" s="601">
        <v>1.2272534913245869</v>
      </c>
      <c r="O273" s="602">
        <v>6.6440964875158688</v>
      </c>
      <c r="P273" s="290"/>
    </row>
    <row r="274" spans="2:18" ht="12" customHeight="1" x14ac:dyDescent="0.25">
      <c r="B274" s="189"/>
      <c r="C274" s="220"/>
      <c r="D274" s="603">
        <v>1553</v>
      </c>
      <c r="E274" s="604" t="s">
        <v>21</v>
      </c>
      <c r="F274" s="605">
        <v>0.12878300064391501</v>
      </c>
      <c r="G274" s="605">
        <v>0</v>
      </c>
      <c r="H274" s="605">
        <v>0</v>
      </c>
      <c r="I274" s="605">
        <v>0.45074050225370249</v>
      </c>
      <c r="J274" s="605">
        <v>1.0946555054732778</v>
      </c>
      <c r="K274" s="605">
        <v>5.2157115260785574</v>
      </c>
      <c r="L274" s="606">
        <v>41.274951706374772</v>
      </c>
      <c r="M274" s="605">
        <v>45.911139729555686</v>
      </c>
      <c r="N274" s="605">
        <v>0.90148100450740498</v>
      </c>
      <c r="O274" s="607">
        <v>5.0225370251126842</v>
      </c>
      <c r="P274" s="290"/>
      <c r="R274" s="54"/>
    </row>
    <row r="275" spans="2:18" ht="12" customHeight="1" x14ac:dyDescent="0.25">
      <c r="B275" s="189"/>
      <c r="C275" s="288"/>
      <c r="D275" s="590"/>
      <c r="E275" s="588"/>
      <c r="F275" s="588"/>
      <c r="G275" s="588"/>
      <c r="H275" s="588"/>
      <c r="I275" s="588"/>
      <c r="J275" s="588"/>
      <c r="K275" s="588"/>
      <c r="L275" s="588"/>
      <c r="M275" s="589"/>
      <c r="N275" s="588"/>
      <c r="O275" s="588"/>
      <c r="P275" s="507"/>
    </row>
    <row r="276" spans="2:18" ht="12" customHeight="1" x14ac:dyDescent="0.25">
      <c r="B276" s="189"/>
      <c r="C276" s="288" t="s">
        <v>39</v>
      </c>
      <c r="D276" s="590"/>
      <c r="E276" s="588"/>
      <c r="F276" s="588"/>
      <c r="G276" s="588"/>
      <c r="H276" s="588"/>
      <c r="I276" s="588"/>
      <c r="J276" s="588"/>
      <c r="K276" s="588"/>
      <c r="L276" s="588"/>
      <c r="M276" s="589"/>
      <c r="N276" s="588"/>
      <c r="O276" s="588"/>
      <c r="P276" s="507"/>
    </row>
    <row r="277" spans="2:18" ht="21" customHeight="1" x14ac:dyDescent="0.25">
      <c r="B277" s="189"/>
      <c r="C277" s="208"/>
      <c r="D277" s="591" t="s">
        <v>86</v>
      </c>
      <c r="E277" s="592" t="s">
        <v>19</v>
      </c>
      <c r="F277" s="593" t="s">
        <v>3</v>
      </c>
      <c r="G277" s="593" t="s">
        <v>2</v>
      </c>
      <c r="H277" s="593" t="s">
        <v>1</v>
      </c>
      <c r="I277" s="593" t="s">
        <v>4</v>
      </c>
      <c r="J277" s="593" t="s">
        <v>5</v>
      </c>
      <c r="K277" s="593" t="s">
        <v>6</v>
      </c>
      <c r="L277" s="593" t="s">
        <v>21</v>
      </c>
      <c r="M277" s="594" t="s">
        <v>35</v>
      </c>
      <c r="N277" s="593" t="s">
        <v>34</v>
      </c>
      <c r="O277" s="595" t="s">
        <v>33</v>
      </c>
      <c r="P277" s="507"/>
    </row>
    <row r="278" spans="2:18" ht="12" customHeight="1" x14ac:dyDescent="0.25">
      <c r="B278" s="189"/>
      <c r="C278" s="213"/>
      <c r="D278" s="596">
        <v>11464</v>
      </c>
      <c r="E278" s="597" t="s">
        <v>3</v>
      </c>
      <c r="F278" s="598">
        <v>51.796929518492682</v>
      </c>
      <c r="G278" s="599">
        <v>2.6168876482902999</v>
      </c>
      <c r="H278" s="599">
        <v>2.5558269364968598</v>
      </c>
      <c r="I278" s="599">
        <v>2.7215631542219123</v>
      </c>
      <c r="J278" s="599">
        <v>1.866713189113747</v>
      </c>
      <c r="K278" s="599">
        <v>1.3346127006280528</v>
      </c>
      <c r="L278" s="599">
        <v>1.727145847871598</v>
      </c>
      <c r="M278" s="599">
        <v>2.0324494068387997</v>
      </c>
      <c r="N278" s="599">
        <v>1.378227494766225</v>
      </c>
      <c r="O278" s="600">
        <v>31.969644103279833</v>
      </c>
      <c r="P278" s="290"/>
    </row>
    <row r="279" spans="2:18" ht="12" customHeight="1" x14ac:dyDescent="0.25">
      <c r="B279" s="189"/>
      <c r="C279" s="213"/>
      <c r="D279" s="596">
        <v>3844</v>
      </c>
      <c r="E279" s="597" t="s">
        <v>2</v>
      </c>
      <c r="F279" s="601">
        <v>5.4110301768990618</v>
      </c>
      <c r="G279" s="598">
        <v>41.259105098855358</v>
      </c>
      <c r="H279" s="601">
        <v>3.8241415192507802</v>
      </c>
      <c r="I279" s="601">
        <v>5.9833506763787723</v>
      </c>
      <c r="J279" s="601">
        <v>4.2924037460978148</v>
      </c>
      <c r="K279" s="601">
        <v>3.3298647242455779</v>
      </c>
      <c r="L279" s="601">
        <v>3.0176899063475542</v>
      </c>
      <c r="M279" s="601">
        <v>9.2872008324661817</v>
      </c>
      <c r="N279" s="601">
        <v>2.9656607700312172</v>
      </c>
      <c r="O279" s="602">
        <v>20.629552549427679</v>
      </c>
      <c r="P279" s="290"/>
    </row>
    <row r="280" spans="2:18" ht="12" customHeight="1" x14ac:dyDescent="0.25">
      <c r="B280" s="189"/>
      <c r="C280" s="213"/>
      <c r="D280" s="596">
        <v>4864</v>
      </c>
      <c r="E280" s="597" t="s">
        <v>1</v>
      </c>
      <c r="F280" s="599">
        <v>1.3980263157894741</v>
      </c>
      <c r="G280" s="599">
        <v>6.681743421052631</v>
      </c>
      <c r="H280" s="598">
        <v>42.722039473684212</v>
      </c>
      <c r="I280" s="599">
        <v>4.2763157894736832</v>
      </c>
      <c r="J280" s="599">
        <v>5.1398026315789469</v>
      </c>
      <c r="K280" s="599">
        <v>3.8651315789473681</v>
      </c>
      <c r="L280" s="599">
        <v>3.3305921052631584</v>
      </c>
      <c r="M280" s="599">
        <v>15.707236842105271</v>
      </c>
      <c r="N280" s="599">
        <v>2.0559210526315792</v>
      </c>
      <c r="O280" s="600">
        <v>14.823190789473681</v>
      </c>
      <c r="P280" s="290"/>
    </row>
    <row r="281" spans="2:18" ht="12" customHeight="1" x14ac:dyDescent="0.25">
      <c r="B281" s="189"/>
      <c r="C281" s="213"/>
      <c r="D281" s="596">
        <v>5500</v>
      </c>
      <c r="E281" s="597" t="s">
        <v>4</v>
      </c>
      <c r="F281" s="601">
        <v>0.41818181818181821</v>
      </c>
      <c r="G281" s="601">
        <v>1.072727272727273</v>
      </c>
      <c r="H281" s="601">
        <v>7.0909090909090908</v>
      </c>
      <c r="I281" s="598">
        <v>41.745454545454542</v>
      </c>
      <c r="J281" s="601">
        <v>5.0727272727272732</v>
      </c>
      <c r="K281" s="601">
        <v>6.4545454545454541</v>
      </c>
      <c r="L281" s="601">
        <v>5.2181818181818187</v>
      </c>
      <c r="M281" s="601">
        <v>16.563636363636363</v>
      </c>
      <c r="N281" s="601">
        <v>3.1454545454545451</v>
      </c>
      <c r="O281" s="602">
        <v>13.21818181818182</v>
      </c>
      <c r="P281" s="290"/>
    </row>
    <row r="282" spans="2:18" ht="12" customHeight="1" x14ac:dyDescent="0.25">
      <c r="B282" s="189"/>
      <c r="C282" s="213"/>
      <c r="D282" s="596">
        <v>3107</v>
      </c>
      <c r="E282" s="597" t="s">
        <v>5</v>
      </c>
      <c r="F282" s="599">
        <v>0.19311232700354042</v>
      </c>
      <c r="G282" s="599">
        <v>0.38622465400708084</v>
      </c>
      <c r="H282" s="599">
        <v>2.3495333118764079</v>
      </c>
      <c r="I282" s="599">
        <v>8.23945928548439</v>
      </c>
      <c r="J282" s="598">
        <v>34.14869649179272</v>
      </c>
      <c r="K282" s="599">
        <v>8.5613131638236233</v>
      </c>
      <c r="L282" s="599">
        <v>6.0830383006115225</v>
      </c>
      <c r="M282" s="599">
        <v>24.20341165111039</v>
      </c>
      <c r="N282" s="599">
        <v>1.738010943031864</v>
      </c>
      <c r="O282" s="600">
        <v>14.09719987125845</v>
      </c>
      <c r="P282" s="290"/>
    </row>
    <row r="283" spans="2:18" ht="12" customHeight="1" x14ac:dyDescent="0.25">
      <c r="B283" s="189"/>
      <c r="C283" s="213"/>
      <c r="D283" s="596">
        <v>2359</v>
      </c>
      <c r="E283" s="597" t="s">
        <v>6</v>
      </c>
      <c r="F283" s="601">
        <v>4.2390843577787191E-2</v>
      </c>
      <c r="G283" s="601">
        <v>4.2390843577787198E-2</v>
      </c>
      <c r="H283" s="601">
        <v>0.80542602797795659</v>
      </c>
      <c r="I283" s="601">
        <v>1.610852055955913</v>
      </c>
      <c r="J283" s="601">
        <v>6.7401441288681658</v>
      </c>
      <c r="K283" s="598">
        <v>30.351844001695639</v>
      </c>
      <c r="L283" s="601">
        <v>7.0368800339126754</v>
      </c>
      <c r="M283" s="601">
        <v>36.328952946163625</v>
      </c>
      <c r="N283" s="601">
        <v>2.2891055532005091</v>
      </c>
      <c r="O283" s="602">
        <v>14.752013565069941</v>
      </c>
      <c r="P283" s="290"/>
    </row>
    <row r="284" spans="2:18" ht="12" customHeight="1" x14ac:dyDescent="0.25">
      <c r="B284" s="189"/>
      <c r="C284" s="220"/>
      <c r="D284" s="603">
        <v>1552</v>
      </c>
      <c r="E284" s="604" t="s">
        <v>21</v>
      </c>
      <c r="F284" s="605">
        <v>0.32216494845360821</v>
      </c>
      <c r="G284" s="605">
        <v>0.12886597938144329</v>
      </c>
      <c r="H284" s="605">
        <v>0.3865979381443298</v>
      </c>
      <c r="I284" s="605">
        <v>1.15979381443299</v>
      </c>
      <c r="J284" s="605">
        <v>2.5128865979381443</v>
      </c>
      <c r="K284" s="605">
        <v>6.4432989690721643</v>
      </c>
      <c r="L284" s="606">
        <v>20.682989690721651</v>
      </c>
      <c r="M284" s="605">
        <v>57.087628865979369</v>
      </c>
      <c r="N284" s="605">
        <v>1.4175257731958759</v>
      </c>
      <c r="O284" s="607">
        <v>9.8582474226804138</v>
      </c>
      <c r="P284" s="290"/>
      <c r="R284" s="54"/>
    </row>
    <row r="285" spans="2:18" ht="12" customHeight="1" x14ac:dyDescent="0.25">
      <c r="B285" s="189"/>
      <c r="C285" s="289"/>
      <c r="D285" s="608"/>
      <c r="E285" s="588"/>
      <c r="F285" s="588"/>
      <c r="G285" s="588"/>
      <c r="H285" s="588"/>
      <c r="I285" s="588"/>
      <c r="J285" s="588"/>
      <c r="K285" s="588"/>
      <c r="L285" s="588"/>
      <c r="M285" s="589"/>
      <c r="N285" s="588"/>
      <c r="O285" s="588"/>
      <c r="P285" s="507"/>
    </row>
    <row r="286" spans="2:18" ht="12" customHeight="1" x14ac:dyDescent="0.25">
      <c r="B286" s="189"/>
      <c r="C286" s="288" t="s">
        <v>38</v>
      </c>
      <c r="D286" s="590"/>
      <c r="E286" s="588"/>
      <c r="F286" s="588"/>
      <c r="G286" s="588"/>
      <c r="H286" s="588"/>
      <c r="I286" s="588"/>
      <c r="J286" s="588"/>
      <c r="K286" s="588"/>
      <c r="L286" s="588"/>
      <c r="M286" s="589"/>
      <c r="N286" s="588"/>
      <c r="O286" s="588"/>
      <c r="P286" s="507"/>
    </row>
    <row r="287" spans="2:18" ht="21" customHeight="1" x14ac:dyDescent="0.25">
      <c r="B287" s="189"/>
      <c r="C287" s="208"/>
      <c r="D287" s="591" t="s">
        <v>86</v>
      </c>
      <c r="E287" s="592" t="s">
        <v>19</v>
      </c>
      <c r="F287" s="593" t="s">
        <v>3</v>
      </c>
      <c r="G287" s="593" t="s">
        <v>2</v>
      </c>
      <c r="H287" s="593" t="s">
        <v>1</v>
      </c>
      <c r="I287" s="593" t="s">
        <v>4</v>
      </c>
      <c r="J287" s="593" t="s">
        <v>5</v>
      </c>
      <c r="K287" s="593" t="s">
        <v>6</v>
      </c>
      <c r="L287" s="593" t="s">
        <v>21</v>
      </c>
      <c r="M287" s="594" t="s">
        <v>35</v>
      </c>
      <c r="N287" s="593" t="s">
        <v>34</v>
      </c>
      <c r="O287" s="595" t="s">
        <v>33</v>
      </c>
      <c r="P287" s="507"/>
    </row>
    <row r="288" spans="2:18" ht="12" customHeight="1" x14ac:dyDescent="0.25">
      <c r="B288" s="189"/>
      <c r="C288" s="213"/>
      <c r="D288" s="596">
        <v>10122</v>
      </c>
      <c r="E288" s="597" t="s">
        <v>3</v>
      </c>
      <c r="F288" s="598">
        <v>35.012843311598502</v>
      </c>
      <c r="G288" s="599">
        <v>2.8749259039715471</v>
      </c>
      <c r="H288" s="599">
        <v>2.88480537443193</v>
      </c>
      <c r="I288" s="599">
        <v>3.4775736020549299</v>
      </c>
      <c r="J288" s="599">
        <v>2.7958901402884799</v>
      </c>
      <c r="K288" s="599">
        <v>2.3611934400316139</v>
      </c>
      <c r="L288" s="599">
        <v>2.6773364947638809</v>
      </c>
      <c r="M288" s="599">
        <v>4.9100968188105121</v>
      </c>
      <c r="N288" s="599">
        <v>1.985773562537047</v>
      </c>
      <c r="O288" s="600">
        <v>41.019561351511555</v>
      </c>
      <c r="P288" s="290"/>
    </row>
    <row r="289" spans="2:18" ht="12" customHeight="1" x14ac:dyDescent="0.25">
      <c r="B289" s="189"/>
      <c r="C289" s="213"/>
      <c r="D289" s="596">
        <v>3758</v>
      </c>
      <c r="E289" s="597" t="s">
        <v>2</v>
      </c>
      <c r="F289" s="601">
        <v>5.0292708887706219</v>
      </c>
      <c r="G289" s="598">
        <v>24.880255455029271</v>
      </c>
      <c r="H289" s="601">
        <v>3.273017562533262</v>
      </c>
      <c r="I289" s="601">
        <v>5.2155401809473121</v>
      </c>
      <c r="J289" s="601">
        <v>4.018094731240021</v>
      </c>
      <c r="K289" s="601">
        <v>3.7253858435337945</v>
      </c>
      <c r="L289" s="601">
        <v>4.0447046301224061</v>
      </c>
      <c r="M289" s="601">
        <v>16.498137307078231</v>
      </c>
      <c r="N289" s="601">
        <v>3.1931878658861104</v>
      </c>
      <c r="O289" s="602">
        <v>30.122405534858959</v>
      </c>
      <c r="P289" s="290"/>
    </row>
    <row r="290" spans="2:18" ht="12" customHeight="1" x14ac:dyDescent="0.25">
      <c r="B290" s="189"/>
      <c r="C290" s="213"/>
      <c r="D290" s="596">
        <v>4791</v>
      </c>
      <c r="E290" s="597" t="s">
        <v>1</v>
      </c>
      <c r="F290" s="599">
        <v>1.7324149446879562</v>
      </c>
      <c r="G290" s="599">
        <v>6.7418075558338533</v>
      </c>
      <c r="H290" s="598">
        <v>27.155082446253381</v>
      </c>
      <c r="I290" s="599">
        <v>4.257983719474014</v>
      </c>
      <c r="J290" s="599">
        <v>3.548319766228345</v>
      </c>
      <c r="K290" s="599">
        <v>3.4439574201628047</v>
      </c>
      <c r="L290" s="599">
        <v>3.4857023585890214</v>
      </c>
      <c r="M290" s="599">
        <v>25.56877478605719</v>
      </c>
      <c r="N290" s="599">
        <v>2.7551659361302439</v>
      </c>
      <c r="O290" s="600">
        <v>21.310791066583178</v>
      </c>
      <c r="P290" s="290"/>
    </row>
    <row r="291" spans="2:18" ht="12" customHeight="1" x14ac:dyDescent="0.25">
      <c r="B291" s="189"/>
      <c r="C291" s="213"/>
      <c r="D291" s="596">
        <v>5427</v>
      </c>
      <c r="E291" s="597" t="s">
        <v>4</v>
      </c>
      <c r="F291" s="601">
        <v>0.47908605122535469</v>
      </c>
      <c r="G291" s="601">
        <v>1.6399484061175591</v>
      </c>
      <c r="H291" s="601">
        <v>7.4258337939929975</v>
      </c>
      <c r="I291" s="598">
        <v>26.239174497880963</v>
      </c>
      <c r="J291" s="601">
        <v>5.0856826976229961</v>
      </c>
      <c r="K291" s="601">
        <v>5.2883729500644918</v>
      </c>
      <c r="L291" s="601">
        <v>4.5513174866408699</v>
      </c>
      <c r="M291" s="601">
        <v>26.202321724709787</v>
      </c>
      <c r="N291" s="601">
        <v>3.7774092500460648</v>
      </c>
      <c r="O291" s="602">
        <v>19.310853141698921</v>
      </c>
      <c r="P291" s="290"/>
    </row>
    <row r="292" spans="2:18" ht="12" customHeight="1" x14ac:dyDescent="0.25">
      <c r="B292" s="189"/>
      <c r="C292" s="213"/>
      <c r="D292" s="596">
        <v>3068</v>
      </c>
      <c r="E292" s="597" t="s">
        <v>5</v>
      </c>
      <c r="F292" s="599">
        <v>0.45632333767926975</v>
      </c>
      <c r="G292" s="599">
        <v>0.58670143415906117</v>
      </c>
      <c r="H292" s="599">
        <v>3.1290743155149929</v>
      </c>
      <c r="I292" s="599">
        <v>8.1812255541069092</v>
      </c>
      <c r="J292" s="598">
        <v>20.664928292046941</v>
      </c>
      <c r="K292" s="599">
        <v>7.9856584093872263</v>
      </c>
      <c r="L292" s="599">
        <v>4.465449804432855</v>
      </c>
      <c r="M292" s="599">
        <v>31.877444589309</v>
      </c>
      <c r="N292" s="599">
        <v>2.3468057366362451</v>
      </c>
      <c r="O292" s="600">
        <v>20.30638852672751</v>
      </c>
      <c r="P292" s="290"/>
    </row>
    <row r="293" spans="2:18" ht="12" customHeight="1" x14ac:dyDescent="0.25">
      <c r="B293" s="189"/>
      <c r="C293" s="213"/>
      <c r="D293" s="596">
        <v>2337</v>
      </c>
      <c r="E293" s="597" t="s">
        <v>6</v>
      </c>
      <c r="F293" s="601">
        <v>4.2789901583226361E-2</v>
      </c>
      <c r="G293" s="601">
        <v>8.5579803166452723E-2</v>
      </c>
      <c r="H293" s="601">
        <v>0.81300813008130068</v>
      </c>
      <c r="I293" s="601">
        <v>2.0967051775780918</v>
      </c>
      <c r="J293" s="601">
        <v>6.5896448438168598</v>
      </c>
      <c r="K293" s="598">
        <v>18.485237483953789</v>
      </c>
      <c r="L293" s="601">
        <v>5.1347881899871624</v>
      </c>
      <c r="M293" s="601">
        <v>42.27642276422764</v>
      </c>
      <c r="N293" s="601">
        <v>3.1664527171587511</v>
      </c>
      <c r="O293" s="602">
        <v>21.30937098844672</v>
      </c>
      <c r="P293" s="290"/>
    </row>
    <row r="294" spans="2:18" ht="12" customHeight="1" x14ac:dyDescent="0.25">
      <c r="B294" s="189"/>
      <c r="C294" s="220"/>
      <c r="D294" s="603">
        <v>1551</v>
      </c>
      <c r="E294" s="604" t="s">
        <v>21</v>
      </c>
      <c r="F294" s="605">
        <v>0.32237266279819471</v>
      </c>
      <c r="G294" s="605">
        <v>0.19342359767891681</v>
      </c>
      <c r="H294" s="605">
        <v>0.58027079303675055</v>
      </c>
      <c r="I294" s="605">
        <v>1.0960670535138619</v>
      </c>
      <c r="J294" s="605">
        <v>3.417150225660865</v>
      </c>
      <c r="K294" s="605">
        <v>5.673758865248228</v>
      </c>
      <c r="L294" s="606">
        <v>11.73436492585429</v>
      </c>
      <c r="M294" s="605">
        <v>59.058671824629258</v>
      </c>
      <c r="N294" s="605">
        <v>1.9987105093488069</v>
      </c>
      <c r="O294" s="607">
        <v>15.925209542230819</v>
      </c>
      <c r="P294" s="290"/>
      <c r="R294" s="54"/>
    </row>
    <row r="295" spans="2:18" ht="12" customHeight="1" x14ac:dyDescent="0.25">
      <c r="B295" s="189"/>
      <c r="C295" s="289"/>
      <c r="D295" s="608"/>
      <c r="E295" s="588"/>
      <c r="F295" s="588"/>
      <c r="G295" s="588"/>
      <c r="H295" s="588"/>
      <c r="I295" s="588"/>
      <c r="J295" s="588"/>
      <c r="K295" s="588"/>
      <c r="L295" s="588"/>
      <c r="M295" s="589"/>
      <c r="N295" s="588"/>
      <c r="O295" s="588"/>
      <c r="P295" s="507"/>
    </row>
    <row r="296" spans="2:18" ht="12" customHeight="1" x14ac:dyDescent="0.25">
      <c r="B296" s="189"/>
      <c r="C296" s="288" t="s">
        <v>37</v>
      </c>
      <c r="D296" s="590"/>
      <c r="E296" s="588"/>
      <c r="F296" s="588"/>
      <c r="G296" s="588"/>
      <c r="H296" s="588"/>
      <c r="I296" s="588"/>
      <c r="J296" s="588"/>
      <c r="K296" s="588"/>
      <c r="L296" s="588"/>
      <c r="M296" s="589"/>
      <c r="N296" s="588"/>
      <c r="O296" s="588"/>
      <c r="P296" s="507"/>
    </row>
    <row r="297" spans="2:18" ht="21" customHeight="1" x14ac:dyDescent="0.25">
      <c r="B297" s="189"/>
      <c r="C297" s="208"/>
      <c r="D297" s="591" t="s">
        <v>86</v>
      </c>
      <c r="E297" s="592" t="s">
        <v>19</v>
      </c>
      <c r="F297" s="593" t="s">
        <v>3</v>
      </c>
      <c r="G297" s="593" t="s">
        <v>2</v>
      </c>
      <c r="H297" s="593" t="s">
        <v>1</v>
      </c>
      <c r="I297" s="593" t="s">
        <v>4</v>
      </c>
      <c r="J297" s="593" t="s">
        <v>5</v>
      </c>
      <c r="K297" s="593" t="s">
        <v>6</v>
      </c>
      <c r="L297" s="593" t="s">
        <v>21</v>
      </c>
      <c r="M297" s="594" t="s">
        <v>35</v>
      </c>
      <c r="N297" s="593" t="s">
        <v>34</v>
      </c>
      <c r="O297" s="595" t="s">
        <v>33</v>
      </c>
      <c r="P297" s="507"/>
    </row>
    <row r="298" spans="2:18" ht="12" customHeight="1" x14ac:dyDescent="0.25">
      <c r="B298" s="189"/>
      <c r="C298" s="213"/>
      <c r="D298" s="596">
        <v>8847</v>
      </c>
      <c r="E298" s="597" t="s">
        <v>3</v>
      </c>
      <c r="F298" s="598">
        <v>22.606533288120271</v>
      </c>
      <c r="G298" s="599">
        <v>2.9953656606759358</v>
      </c>
      <c r="H298" s="599">
        <v>3.2440375268452586</v>
      </c>
      <c r="I298" s="599">
        <v>4.2952413247428503</v>
      </c>
      <c r="J298" s="599">
        <v>3.4135865265061613</v>
      </c>
      <c r="K298" s="599">
        <v>2.5884480614897698</v>
      </c>
      <c r="L298" s="599">
        <v>2.9501525940996953</v>
      </c>
      <c r="M298" s="599">
        <v>9.0426133152481061</v>
      </c>
      <c r="N298" s="599">
        <v>2.5997513281338298</v>
      </c>
      <c r="O298" s="600">
        <v>46.264270374138121</v>
      </c>
      <c r="P298" s="290"/>
    </row>
    <row r="299" spans="2:18" ht="12" customHeight="1" x14ac:dyDescent="0.25">
      <c r="B299" s="189"/>
      <c r="C299" s="213"/>
      <c r="D299" s="596">
        <v>3685</v>
      </c>
      <c r="E299" s="597" t="s">
        <v>2</v>
      </c>
      <c r="F299" s="601">
        <v>4.1791044776119408</v>
      </c>
      <c r="G299" s="598">
        <v>14.029850746268661</v>
      </c>
      <c r="H299" s="601">
        <v>2.849389416553596</v>
      </c>
      <c r="I299" s="601">
        <v>3.7991858887381271</v>
      </c>
      <c r="J299" s="601">
        <v>3.6092265943012207</v>
      </c>
      <c r="K299" s="601">
        <v>4.233378561736771</v>
      </c>
      <c r="L299" s="601">
        <v>3.7177747625508824</v>
      </c>
      <c r="M299" s="601">
        <v>22.17096336499322</v>
      </c>
      <c r="N299" s="601">
        <v>3.4192672998643148</v>
      </c>
      <c r="O299" s="602">
        <v>37.991858887381269</v>
      </c>
      <c r="P299" s="290"/>
    </row>
    <row r="300" spans="2:18" ht="12" customHeight="1" x14ac:dyDescent="0.25">
      <c r="B300" s="189"/>
      <c r="C300" s="213"/>
      <c r="D300" s="596">
        <v>4712</v>
      </c>
      <c r="E300" s="597" t="s">
        <v>1</v>
      </c>
      <c r="F300" s="599">
        <v>1.6765704584040748</v>
      </c>
      <c r="G300" s="599">
        <v>5.8998302207130733</v>
      </c>
      <c r="H300" s="598">
        <v>16.341256366723261</v>
      </c>
      <c r="I300" s="599">
        <v>3.8624787775891338</v>
      </c>
      <c r="J300" s="599">
        <v>2.6528013582342953</v>
      </c>
      <c r="K300" s="599">
        <v>2.9286926994906621</v>
      </c>
      <c r="L300" s="599">
        <v>3.3531409168081496</v>
      </c>
      <c r="M300" s="599">
        <v>32.640067911714773</v>
      </c>
      <c r="N300" s="599">
        <v>3.1409168081494063</v>
      </c>
      <c r="O300" s="600">
        <v>27.504244482173167</v>
      </c>
      <c r="P300" s="290"/>
    </row>
    <row r="301" spans="2:18" ht="12" customHeight="1" x14ac:dyDescent="0.25">
      <c r="B301" s="189"/>
      <c r="C301" s="213"/>
      <c r="D301" s="596">
        <v>5355</v>
      </c>
      <c r="E301" s="597" t="s">
        <v>4</v>
      </c>
      <c r="F301" s="601">
        <v>0.504201680672269</v>
      </c>
      <c r="G301" s="601">
        <v>1.9607843137254901</v>
      </c>
      <c r="H301" s="601">
        <v>6.7600373482726424</v>
      </c>
      <c r="I301" s="598">
        <v>16.115779645191409</v>
      </c>
      <c r="J301" s="601">
        <v>4.2203548085901019</v>
      </c>
      <c r="K301" s="601">
        <v>4.2577030812324921</v>
      </c>
      <c r="L301" s="601">
        <v>3.6227824463118576</v>
      </c>
      <c r="M301" s="601">
        <v>33.034547152194207</v>
      </c>
      <c r="N301" s="601">
        <v>4.3323996265172724</v>
      </c>
      <c r="O301" s="602">
        <v>25.19140989729226</v>
      </c>
      <c r="P301" s="290"/>
    </row>
    <row r="302" spans="2:18" ht="12" customHeight="1" x14ac:dyDescent="0.25">
      <c r="B302" s="189"/>
      <c r="C302" s="213"/>
      <c r="D302" s="596">
        <v>3034</v>
      </c>
      <c r="E302" s="597" t="s">
        <v>5</v>
      </c>
      <c r="F302" s="599">
        <v>0.56031641397495058</v>
      </c>
      <c r="G302" s="599">
        <v>0.59327620303230055</v>
      </c>
      <c r="H302" s="599">
        <v>3.3618984838497035</v>
      </c>
      <c r="I302" s="599">
        <v>7.1193144363876071</v>
      </c>
      <c r="J302" s="598">
        <v>13.08503625576796</v>
      </c>
      <c r="K302" s="599">
        <v>6.0975609756097553</v>
      </c>
      <c r="L302" s="599">
        <v>3.9551746868820028</v>
      </c>
      <c r="M302" s="599">
        <v>36.288727752142393</v>
      </c>
      <c r="N302" s="599">
        <v>2.9663810151615029</v>
      </c>
      <c r="O302" s="600">
        <v>25.97231377719184</v>
      </c>
      <c r="P302" s="290"/>
    </row>
    <row r="303" spans="2:18" ht="12" customHeight="1" x14ac:dyDescent="0.25">
      <c r="B303" s="189"/>
      <c r="C303" s="213"/>
      <c r="D303" s="596">
        <v>2315</v>
      </c>
      <c r="E303" s="597" t="s">
        <v>6</v>
      </c>
      <c r="F303" s="601">
        <v>0</v>
      </c>
      <c r="G303" s="601">
        <v>0.12958963282937361</v>
      </c>
      <c r="H303" s="601">
        <v>0.99352051835853128</v>
      </c>
      <c r="I303" s="601">
        <v>2.419006479481641</v>
      </c>
      <c r="J303" s="601">
        <v>5.5723542116630655</v>
      </c>
      <c r="K303" s="598">
        <v>11.4902807775378</v>
      </c>
      <c r="L303" s="601">
        <v>4.1036717062634986</v>
      </c>
      <c r="M303" s="601">
        <v>45.615550755939523</v>
      </c>
      <c r="N303" s="601">
        <v>4.0604751619870401</v>
      </c>
      <c r="O303" s="602">
        <v>25.61555075593952</v>
      </c>
      <c r="P303" s="290"/>
    </row>
    <row r="304" spans="2:18" ht="12" customHeight="1" x14ac:dyDescent="0.25">
      <c r="B304" s="189"/>
      <c r="C304" s="220"/>
      <c r="D304" s="603">
        <v>1550</v>
      </c>
      <c r="E304" s="604" t="s">
        <v>21</v>
      </c>
      <c r="F304" s="605">
        <v>0.19354838709677419</v>
      </c>
      <c r="G304" s="605">
        <v>0.19354838709677419</v>
      </c>
      <c r="H304" s="605">
        <v>0.38709677419354838</v>
      </c>
      <c r="I304" s="605">
        <v>0.96774193548387089</v>
      </c>
      <c r="J304" s="605">
        <v>3.6774193548387104</v>
      </c>
      <c r="K304" s="605">
        <v>4.7741935483870961</v>
      </c>
      <c r="L304" s="606">
        <v>6.5806451612903203</v>
      </c>
      <c r="M304" s="605">
        <v>59.93548387096773</v>
      </c>
      <c r="N304" s="605">
        <v>2.6451612903225801</v>
      </c>
      <c r="O304" s="607">
        <v>20.64516129032258</v>
      </c>
      <c r="P304" s="290"/>
      <c r="R304" s="54"/>
    </row>
    <row r="305" spans="2:18" ht="12" customHeight="1" x14ac:dyDescent="0.25">
      <c r="B305" s="189"/>
      <c r="C305" s="289"/>
      <c r="D305" s="608"/>
      <c r="E305" s="588"/>
      <c r="F305" s="588"/>
      <c r="G305" s="588"/>
      <c r="H305" s="588"/>
      <c r="I305" s="588"/>
      <c r="J305" s="588"/>
      <c r="K305" s="588"/>
      <c r="L305" s="588"/>
      <c r="M305" s="589"/>
      <c r="N305" s="588"/>
      <c r="O305" s="588"/>
      <c r="P305" s="507"/>
    </row>
    <row r="306" spans="2:18" ht="12" customHeight="1" x14ac:dyDescent="0.25">
      <c r="B306" s="189"/>
      <c r="C306" s="288" t="s">
        <v>36</v>
      </c>
      <c r="D306" s="590"/>
      <c r="E306" s="588"/>
      <c r="F306" s="588"/>
      <c r="G306" s="588"/>
      <c r="H306" s="588"/>
      <c r="I306" s="588"/>
      <c r="J306" s="588"/>
      <c r="K306" s="588"/>
      <c r="L306" s="588"/>
      <c r="M306" s="589"/>
      <c r="N306" s="588"/>
      <c r="O306" s="588"/>
      <c r="P306" s="507"/>
    </row>
    <row r="307" spans="2:18" ht="21" customHeight="1" x14ac:dyDescent="0.25">
      <c r="B307" s="189"/>
      <c r="C307" s="208"/>
      <c r="D307" s="591" t="s">
        <v>86</v>
      </c>
      <c r="E307" s="592" t="s">
        <v>19</v>
      </c>
      <c r="F307" s="593" t="s">
        <v>3</v>
      </c>
      <c r="G307" s="593" t="s">
        <v>2</v>
      </c>
      <c r="H307" s="593" t="s">
        <v>1</v>
      </c>
      <c r="I307" s="593" t="s">
        <v>4</v>
      </c>
      <c r="J307" s="593" t="s">
        <v>5</v>
      </c>
      <c r="K307" s="593" t="s">
        <v>6</v>
      </c>
      <c r="L307" s="593" t="s">
        <v>21</v>
      </c>
      <c r="M307" s="594" t="s">
        <v>35</v>
      </c>
      <c r="N307" s="593" t="s">
        <v>34</v>
      </c>
      <c r="O307" s="595" t="s">
        <v>33</v>
      </c>
      <c r="P307" s="507"/>
    </row>
    <row r="308" spans="2:18" ht="12" customHeight="1" x14ac:dyDescent="0.25">
      <c r="B308" s="189"/>
      <c r="C308" s="213"/>
      <c r="D308" s="596">
        <v>7806</v>
      </c>
      <c r="E308" s="597" t="s">
        <v>3</v>
      </c>
      <c r="F308" s="598">
        <v>12.605687932359718</v>
      </c>
      <c r="G308" s="599">
        <v>3.0105047399436331</v>
      </c>
      <c r="H308" s="599">
        <v>3.9841147834998725</v>
      </c>
      <c r="I308" s="599">
        <v>4.5990263899564434</v>
      </c>
      <c r="J308" s="599">
        <v>3.3692031770432997</v>
      </c>
      <c r="K308" s="599">
        <v>2.6389956443761209</v>
      </c>
      <c r="L308" s="599">
        <v>2.7286702536510381</v>
      </c>
      <c r="M308" s="599">
        <v>13.169356904944909</v>
      </c>
      <c r="N308" s="599">
        <v>3.1386113246220848</v>
      </c>
      <c r="O308" s="600">
        <v>50.755828849602878</v>
      </c>
      <c r="P308" s="290"/>
    </row>
    <row r="309" spans="2:18" ht="12" customHeight="1" x14ac:dyDescent="0.25">
      <c r="B309" s="189"/>
      <c r="C309" s="213"/>
      <c r="D309" s="596">
        <v>3612</v>
      </c>
      <c r="E309" s="597" t="s">
        <v>2</v>
      </c>
      <c r="F309" s="601">
        <v>2.8516057585825023</v>
      </c>
      <c r="G309" s="598">
        <v>6.3122923588039868</v>
      </c>
      <c r="H309" s="601">
        <v>2.3809523809523814</v>
      </c>
      <c r="I309" s="601">
        <v>3.2392026578073088</v>
      </c>
      <c r="J309" s="601">
        <v>3.0454042081949058</v>
      </c>
      <c r="K309" s="601">
        <v>3.8205980066445182</v>
      </c>
      <c r="L309" s="601">
        <v>3.3776301218161677</v>
      </c>
      <c r="M309" s="601">
        <v>26.05204872646733</v>
      </c>
      <c r="N309" s="601">
        <v>3.4883720930232549</v>
      </c>
      <c r="O309" s="602">
        <v>45.431893687707642</v>
      </c>
      <c r="P309" s="290"/>
    </row>
    <row r="310" spans="2:18" ht="12" customHeight="1" x14ac:dyDescent="0.25">
      <c r="B310" s="189"/>
      <c r="C310" s="213"/>
      <c r="D310" s="596">
        <v>4637</v>
      </c>
      <c r="E310" s="597" t="s">
        <v>1</v>
      </c>
      <c r="F310" s="599">
        <v>1.4017683847315081</v>
      </c>
      <c r="G310" s="599">
        <v>4.7660125080871252</v>
      </c>
      <c r="H310" s="598">
        <v>9.1869743368557248</v>
      </c>
      <c r="I310" s="599">
        <v>3.2348501186111718</v>
      </c>
      <c r="J310" s="599">
        <v>2.3290920854000428</v>
      </c>
      <c r="K310" s="599">
        <v>2.7388397670907909</v>
      </c>
      <c r="L310" s="599">
        <v>3.1701531162389482</v>
      </c>
      <c r="M310" s="599">
        <v>37.30860470131551</v>
      </c>
      <c r="N310" s="599">
        <v>3.3211127884408032</v>
      </c>
      <c r="O310" s="600">
        <v>32.54259219322838</v>
      </c>
      <c r="P310" s="290"/>
    </row>
    <row r="311" spans="2:18" ht="12" customHeight="1" x14ac:dyDescent="0.25">
      <c r="B311" s="189"/>
      <c r="C311" s="213"/>
      <c r="D311" s="596">
        <v>5285</v>
      </c>
      <c r="E311" s="597" t="s">
        <v>4</v>
      </c>
      <c r="F311" s="601">
        <v>0.54872280037842946</v>
      </c>
      <c r="G311" s="601">
        <v>2.0056764427625362</v>
      </c>
      <c r="H311" s="601">
        <v>5.0520340586565755</v>
      </c>
      <c r="I311" s="598">
        <v>9.5553453169347193</v>
      </c>
      <c r="J311" s="601">
        <v>3.4058656575212871</v>
      </c>
      <c r="K311" s="601">
        <v>3.084200567644277</v>
      </c>
      <c r="L311" s="601">
        <v>3.2544938505203409</v>
      </c>
      <c r="M311" s="601">
        <v>37.786187322611156</v>
      </c>
      <c r="N311" s="601">
        <v>4.8438978240302735</v>
      </c>
      <c r="O311" s="602">
        <v>30.463576158940398</v>
      </c>
      <c r="P311" s="290"/>
    </row>
    <row r="312" spans="2:18" ht="12" customHeight="1" x14ac:dyDescent="0.25">
      <c r="B312" s="189"/>
      <c r="C312" s="213"/>
      <c r="D312" s="596">
        <v>3004</v>
      </c>
      <c r="E312" s="597" t="s">
        <v>5</v>
      </c>
      <c r="F312" s="599">
        <v>0.5992010652463382</v>
      </c>
      <c r="G312" s="599">
        <v>0.66577896138482018</v>
      </c>
      <c r="H312" s="599">
        <v>3.3288948069241009</v>
      </c>
      <c r="I312" s="599">
        <v>5.8588548601864181</v>
      </c>
      <c r="J312" s="598">
        <v>8.1557922769640463</v>
      </c>
      <c r="K312" s="599">
        <v>4.760319573901465</v>
      </c>
      <c r="L312" s="599">
        <v>3.1624500665778972</v>
      </c>
      <c r="M312" s="599">
        <v>39.014647137150469</v>
      </c>
      <c r="N312" s="599">
        <v>3.4287616511318237</v>
      </c>
      <c r="O312" s="600">
        <v>31.02529960053262</v>
      </c>
      <c r="P312" s="290"/>
    </row>
    <row r="313" spans="2:18" ht="12" customHeight="1" x14ac:dyDescent="0.25">
      <c r="B313" s="189"/>
      <c r="C313" s="213"/>
      <c r="D313" s="596">
        <v>2294</v>
      </c>
      <c r="E313" s="597" t="s">
        <v>6</v>
      </c>
      <c r="F313" s="601">
        <v>0</v>
      </c>
      <c r="G313" s="601">
        <v>0.17436791630340021</v>
      </c>
      <c r="H313" s="601">
        <v>0.6974716652136006</v>
      </c>
      <c r="I313" s="601">
        <v>2.7027027027027026</v>
      </c>
      <c r="J313" s="601">
        <v>4.4027898866608535</v>
      </c>
      <c r="K313" s="598">
        <v>7.105492589363557</v>
      </c>
      <c r="L313" s="601">
        <v>3.0078465562336532</v>
      </c>
      <c r="M313" s="601">
        <v>48.081952920662609</v>
      </c>
      <c r="N313" s="601">
        <v>4.8823016564952031</v>
      </c>
      <c r="O313" s="602">
        <v>28.945074106364434</v>
      </c>
      <c r="P313" s="290"/>
    </row>
    <row r="314" spans="2:18" ht="12" customHeight="1" x14ac:dyDescent="0.25">
      <c r="B314" s="189"/>
      <c r="C314" s="220"/>
      <c r="D314" s="603">
        <v>1548</v>
      </c>
      <c r="E314" s="604" t="s">
        <v>21</v>
      </c>
      <c r="F314" s="605">
        <v>0</v>
      </c>
      <c r="G314" s="605">
        <v>0.19379844961240311</v>
      </c>
      <c r="H314" s="605">
        <v>0.516795865633075</v>
      </c>
      <c r="I314" s="605">
        <v>1.1627906976744189</v>
      </c>
      <c r="J314" s="605">
        <v>3.6175710594315245</v>
      </c>
      <c r="K314" s="605">
        <v>3.6175710594315245</v>
      </c>
      <c r="L314" s="606">
        <v>3.6175710594315245</v>
      </c>
      <c r="M314" s="605">
        <v>60.40051679586562</v>
      </c>
      <c r="N314" s="605">
        <v>3.3591731266149871</v>
      </c>
      <c r="O314" s="607">
        <v>23.51421188630491</v>
      </c>
      <c r="P314" s="290"/>
      <c r="R314" s="54"/>
    </row>
    <row r="315" spans="2:18" ht="12" customHeight="1" x14ac:dyDescent="0.25">
      <c r="B315" s="189"/>
      <c r="C315" s="289"/>
      <c r="D315" s="289"/>
      <c r="E315" s="246"/>
      <c r="F315" s="246"/>
      <c r="G315" s="246"/>
      <c r="H315" s="246"/>
      <c r="I315" s="246"/>
      <c r="J315" s="246"/>
      <c r="K315" s="246"/>
      <c r="L315" s="246"/>
      <c r="M315" s="279"/>
      <c r="N315" s="246"/>
      <c r="O315" s="246"/>
      <c r="P315" s="287"/>
    </row>
    <row r="316" spans="2:18" ht="12" customHeight="1" x14ac:dyDescent="0.25">
      <c r="B316" s="189"/>
      <c r="C316" s="289"/>
      <c r="D316" s="289"/>
      <c r="E316" s="246"/>
      <c r="F316" s="246"/>
      <c r="G316" s="246"/>
      <c r="H316" s="246"/>
      <c r="I316" s="246"/>
      <c r="J316" s="246"/>
      <c r="K316" s="246"/>
      <c r="L316" s="246"/>
      <c r="M316" s="279"/>
      <c r="N316" s="246"/>
      <c r="O316" s="246"/>
      <c r="P316" s="287"/>
    </row>
    <row r="317" spans="2:18" ht="12" customHeight="1" x14ac:dyDescent="0.25">
      <c r="B317" s="189"/>
      <c r="C317" s="289"/>
      <c r="D317" s="289"/>
      <c r="E317" s="246"/>
      <c r="F317" s="246"/>
      <c r="G317" s="246"/>
      <c r="H317" s="246"/>
      <c r="I317" s="246"/>
      <c r="J317" s="246"/>
      <c r="K317" s="246"/>
      <c r="L317" s="246"/>
      <c r="M317" s="279"/>
      <c r="N317" s="246"/>
      <c r="O317" s="246"/>
      <c r="P317" s="287"/>
    </row>
  </sheetData>
  <hyperlinks>
    <hyperlink ref="I1" location="Cover!A1" display="Back to Table of Contents" xr:uid="{00000000-0004-0000-0A00-000000000000}"/>
  </hyperlinks>
  <printOptions gridLines="1"/>
  <pageMargins left="0.25" right="0.1" top="0.5" bottom="0.25" header="0.5" footer="0.5"/>
  <pageSetup scale="70" orientation="landscape" r:id="rId1"/>
  <headerFooter alignWithMargins="0"/>
  <rowBreaks count="1" manualBreakCount="1">
    <brk id="254" min="2" max="1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dimension ref="A1:T316"/>
  <sheetViews>
    <sheetView zoomScaleNormal="100" workbookViewId="0">
      <selection activeCell="K5" sqref="K5"/>
    </sheetView>
  </sheetViews>
  <sheetFormatPr defaultColWidth="10.42578125" defaultRowHeight="12" x14ac:dyDescent="0.25"/>
  <cols>
    <col min="1" max="2" width="2.7109375" style="42" customWidth="1"/>
    <col min="3" max="3" width="1.42578125" style="49" customWidth="1"/>
    <col min="4" max="15" width="10.42578125" style="49"/>
    <col min="16" max="16" width="10.42578125" style="51"/>
    <col min="17" max="17" width="10.42578125" style="49"/>
    <col min="18" max="16384" width="10.42578125" style="52"/>
  </cols>
  <sheetData>
    <row r="1" spans="1:17" s="42" customFormat="1" ht="12" customHeight="1" x14ac:dyDescent="0.25">
      <c r="C1" s="90"/>
      <c r="D1" s="90"/>
      <c r="I1" s="159" t="s">
        <v>136</v>
      </c>
      <c r="P1" s="46"/>
    </row>
    <row r="2" spans="1:17" s="48" customFormat="1" x14ac:dyDescent="0.25">
      <c r="A2" s="42"/>
      <c r="B2" s="42"/>
      <c r="C2" s="42"/>
      <c r="D2" s="42"/>
      <c r="E2" s="42"/>
      <c r="F2" s="42"/>
      <c r="G2" s="42"/>
      <c r="H2" s="42"/>
      <c r="I2" s="42"/>
      <c r="J2" s="42"/>
      <c r="K2" s="42"/>
      <c r="L2" s="42"/>
      <c r="M2" s="42"/>
      <c r="N2" s="42"/>
      <c r="O2" s="42"/>
      <c r="P2" s="46"/>
      <c r="Q2" s="42"/>
    </row>
    <row r="3" spans="1:17" s="48" customFormat="1" x14ac:dyDescent="0.25">
      <c r="A3" s="42"/>
      <c r="B3" s="42"/>
      <c r="C3" s="42"/>
      <c r="D3" s="42"/>
      <c r="E3" s="42"/>
      <c r="F3" s="42"/>
      <c r="G3" s="42"/>
      <c r="H3" s="42"/>
      <c r="I3" s="42"/>
      <c r="J3" s="42"/>
      <c r="K3" s="42"/>
      <c r="L3" s="42"/>
      <c r="M3" s="42"/>
      <c r="N3" s="42"/>
      <c r="O3" s="42"/>
      <c r="P3" s="46"/>
      <c r="Q3" s="42"/>
    </row>
    <row r="4" spans="1:17" s="48" customFormat="1" ht="12" customHeight="1" x14ac:dyDescent="0.25">
      <c r="A4" s="42"/>
      <c r="B4" s="42"/>
      <c r="C4" s="42"/>
      <c r="D4" s="42"/>
      <c r="E4" s="42"/>
      <c r="F4" s="42"/>
      <c r="G4" s="42"/>
      <c r="H4" s="42"/>
      <c r="I4" s="42"/>
      <c r="J4" s="42"/>
      <c r="K4" s="42"/>
      <c r="L4" s="42"/>
      <c r="M4" s="42"/>
      <c r="N4" s="42"/>
      <c r="O4" s="42"/>
      <c r="P4" s="46"/>
      <c r="Q4" s="42"/>
    </row>
    <row r="5" spans="1:17" s="48" customFormat="1" ht="12" customHeight="1" x14ac:dyDescent="0.25">
      <c r="A5" s="42"/>
      <c r="B5" s="189"/>
      <c r="C5" s="189"/>
      <c r="D5" s="189"/>
      <c r="E5" s="189"/>
      <c r="F5" s="189"/>
      <c r="G5" s="189"/>
      <c r="H5" s="189"/>
      <c r="I5" s="189"/>
      <c r="J5" s="189"/>
      <c r="K5" s="189"/>
      <c r="L5" s="189"/>
      <c r="M5" s="189"/>
      <c r="N5" s="189"/>
      <c r="O5" s="189"/>
      <c r="P5" s="284"/>
      <c r="Q5" s="42"/>
    </row>
    <row r="6" spans="1:17" ht="15.75" x14ac:dyDescent="0.25">
      <c r="B6" s="189"/>
      <c r="C6" s="613" t="s">
        <v>366</v>
      </c>
      <c r="D6" s="613"/>
      <c r="E6" s="588"/>
      <c r="F6" s="612"/>
      <c r="G6" s="612"/>
      <c r="H6" s="612"/>
      <c r="I6" s="612"/>
      <c r="J6" s="612"/>
      <c r="K6" s="612"/>
      <c r="L6" s="612"/>
      <c r="M6" s="612"/>
      <c r="N6" s="612"/>
      <c r="O6" s="612"/>
      <c r="P6" s="287"/>
      <c r="Q6" s="99"/>
    </row>
    <row r="7" spans="1:17" x14ac:dyDescent="0.25">
      <c r="B7" s="189"/>
      <c r="C7" s="614" t="s">
        <v>269</v>
      </c>
      <c r="D7" s="614"/>
      <c r="E7" s="588"/>
      <c r="F7" s="588"/>
      <c r="G7" s="588"/>
      <c r="H7" s="588"/>
      <c r="I7" s="588"/>
      <c r="J7" s="588"/>
      <c r="K7" s="588"/>
      <c r="L7" s="588"/>
      <c r="M7" s="588"/>
      <c r="N7" s="588"/>
      <c r="O7" s="588"/>
      <c r="P7" s="287"/>
    </row>
    <row r="8" spans="1:17" ht="21" customHeight="1" x14ac:dyDescent="0.25">
      <c r="B8" s="189"/>
      <c r="C8" s="621"/>
      <c r="D8" s="591" t="s">
        <v>86</v>
      </c>
      <c r="E8" s="592" t="s">
        <v>19</v>
      </c>
      <c r="F8" s="593" t="s">
        <v>3</v>
      </c>
      <c r="G8" s="593" t="s">
        <v>2</v>
      </c>
      <c r="H8" s="593" t="s">
        <v>1</v>
      </c>
      <c r="I8" s="593" t="s">
        <v>4</v>
      </c>
      <c r="J8" s="593" t="s">
        <v>5</v>
      </c>
      <c r="K8" s="593" t="s">
        <v>6</v>
      </c>
      <c r="L8" s="593" t="s">
        <v>21</v>
      </c>
      <c r="M8" s="594" t="s">
        <v>35</v>
      </c>
      <c r="N8" s="593" t="s">
        <v>34</v>
      </c>
      <c r="O8" s="595" t="s">
        <v>33</v>
      </c>
      <c r="P8" s="287"/>
    </row>
    <row r="9" spans="1:17" ht="12" customHeight="1" x14ac:dyDescent="0.25">
      <c r="B9" s="189"/>
      <c r="C9" s="622"/>
      <c r="D9" s="596">
        <v>1011</v>
      </c>
      <c r="E9" s="597" t="s">
        <v>3</v>
      </c>
      <c r="F9" s="598">
        <v>82.393669634025713</v>
      </c>
      <c r="G9" s="599">
        <v>9.8911968348170121E-2</v>
      </c>
      <c r="H9" s="599">
        <v>0</v>
      </c>
      <c r="I9" s="599">
        <v>0</v>
      </c>
      <c r="J9" s="599">
        <v>0</v>
      </c>
      <c r="K9" s="599">
        <v>0</v>
      </c>
      <c r="L9" s="599">
        <v>0</v>
      </c>
      <c r="M9" s="599">
        <v>0</v>
      </c>
      <c r="N9" s="599">
        <v>0</v>
      </c>
      <c r="O9" s="600">
        <v>17.507418397626111</v>
      </c>
      <c r="P9" s="290"/>
    </row>
    <row r="10" spans="1:17" ht="12" customHeight="1" x14ac:dyDescent="0.25">
      <c r="B10" s="189"/>
      <c r="C10" s="622"/>
      <c r="D10" s="596">
        <v>771</v>
      </c>
      <c r="E10" s="597" t="s">
        <v>2</v>
      </c>
      <c r="F10" s="601">
        <v>7.0038910505836576</v>
      </c>
      <c r="G10" s="598">
        <v>81.971465629053171</v>
      </c>
      <c r="H10" s="601">
        <v>0.25940337224383919</v>
      </c>
      <c r="I10" s="601">
        <v>0</v>
      </c>
      <c r="J10" s="601">
        <v>0</v>
      </c>
      <c r="K10" s="601">
        <v>0</v>
      </c>
      <c r="L10" s="601">
        <v>0</v>
      </c>
      <c r="M10" s="601">
        <v>0</v>
      </c>
      <c r="N10" s="601">
        <v>0.1297016861219196</v>
      </c>
      <c r="O10" s="602">
        <v>10.635538261997409</v>
      </c>
      <c r="P10" s="290"/>
    </row>
    <row r="11" spans="1:17" ht="12" customHeight="1" x14ac:dyDescent="0.25">
      <c r="B11" s="189"/>
      <c r="C11" s="622"/>
      <c r="D11" s="596">
        <v>791</v>
      </c>
      <c r="E11" s="597" t="s">
        <v>1</v>
      </c>
      <c r="F11" s="599">
        <v>0.25284450063211134</v>
      </c>
      <c r="G11" s="599">
        <v>7.4589127686472816</v>
      </c>
      <c r="H11" s="598">
        <v>82.680151706700372</v>
      </c>
      <c r="I11" s="599">
        <v>0.50568900126422245</v>
      </c>
      <c r="J11" s="599">
        <v>0</v>
      </c>
      <c r="K11" s="599">
        <v>0</v>
      </c>
      <c r="L11" s="599">
        <v>0</v>
      </c>
      <c r="M11" s="599">
        <v>0.12642225031605558</v>
      </c>
      <c r="N11" s="599">
        <v>0</v>
      </c>
      <c r="O11" s="600">
        <v>8.9759797724399508</v>
      </c>
      <c r="P11" s="290"/>
    </row>
    <row r="12" spans="1:17" ht="12" customHeight="1" x14ac:dyDescent="0.25">
      <c r="B12" s="189"/>
      <c r="C12" s="622"/>
      <c r="D12" s="596">
        <v>432</v>
      </c>
      <c r="E12" s="597" t="s">
        <v>4</v>
      </c>
      <c r="F12" s="601">
        <v>0.46296296296296291</v>
      </c>
      <c r="G12" s="601">
        <v>0.92592592592592582</v>
      </c>
      <c r="H12" s="601">
        <v>16.203703703703702</v>
      </c>
      <c r="I12" s="598">
        <v>75.462962962962962</v>
      </c>
      <c r="J12" s="601">
        <v>1.3888888888888891</v>
      </c>
      <c r="K12" s="601">
        <v>0</v>
      </c>
      <c r="L12" s="601">
        <v>0</v>
      </c>
      <c r="M12" s="601">
        <v>0</v>
      </c>
      <c r="N12" s="601">
        <v>0.23148148148148151</v>
      </c>
      <c r="O12" s="602">
        <v>5.3240740740740744</v>
      </c>
      <c r="P12" s="290"/>
    </row>
    <row r="13" spans="1:17" ht="12" customHeight="1" x14ac:dyDescent="0.25">
      <c r="B13" s="189"/>
      <c r="C13" s="622"/>
      <c r="D13" s="596">
        <v>495</v>
      </c>
      <c r="E13" s="597" t="s">
        <v>5</v>
      </c>
      <c r="F13" s="599">
        <v>0</v>
      </c>
      <c r="G13" s="599">
        <v>0</v>
      </c>
      <c r="H13" s="599">
        <v>1.4141414141414141</v>
      </c>
      <c r="I13" s="599">
        <v>8.0808080808080813</v>
      </c>
      <c r="J13" s="598">
        <v>81.01010101010101</v>
      </c>
      <c r="K13" s="599">
        <v>0.60606060606060608</v>
      </c>
      <c r="L13" s="599">
        <v>0</v>
      </c>
      <c r="M13" s="599">
        <v>0</v>
      </c>
      <c r="N13" s="599">
        <v>0</v>
      </c>
      <c r="O13" s="600">
        <v>8.8888888888888893</v>
      </c>
      <c r="P13" s="290"/>
    </row>
    <row r="14" spans="1:17" ht="12" customHeight="1" x14ac:dyDescent="0.25">
      <c r="B14" s="189"/>
      <c r="C14" s="622"/>
      <c r="D14" s="596">
        <v>317</v>
      </c>
      <c r="E14" s="597" t="s">
        <v>6</v>
      </c>
      <c r="F14" s="601">
        <v>0</v>
      </c>
      <c r="G14" s="601">
        <v>0</v>
      </c>
      <c r="H14" s="601">
        <v>0</v>
      </c>
      <c r="I14" s="601">
        <v>0.94637223974763407</v>
      </c>
      <c r="J14" s="601">
        <v>6.624605678233439</v>
      </c>
      <c r="K14" s="598">
        <v>85.488958990536275</v>
      </c>
      <c r="L14" s="601">
        <v>0.63091482649842268</v>
      </c>
      <c r="M14" s="601">
        <v>0</v>
      </c>
      <c r="N14" s="601">
        <v>0.94637223974763407</v>
      </c>
      <c r="O14" s="602">
        <v>5.3627760252365935</v>
      </c>
      <c r="P14" s="290"/>
    </row>
    <row r="15" spans="1:17" ht="12" customHeight="1" x14ac:dyDescent="0.25">
      <c r="B15" s="189"/>
      <c r="C15" s="623"/>
      <c r="D15" s="603">
        <v>49</v>
      </c>
      <c r="E15" s="604" t="s">
        <v>21</v>
      </c>
      <c r="F15" s="605">
        <v>0</v>
      </c>
      <c r="G15" s="605">
        <v>0</v>
      </c>
      <c r="H15" s="605">
        <v>0</v>
      </c>
      <c r="I15" s="605">
        <v>0</v>
      </c>
      <c r="J15" s="605">
        <v>2.0408163265306123</v>
      </c>
      <c r="K15" s="605">
        <v>4.0816326530612246</v>
      </c>
      <c r="L15" s="606">
        <v>81.632653061224488</v>
      </c>
      <c r="M15" s="605">
        <v>2.0408163265306123</v>
      </c>
      <c r="N15" s="605">
        <v>0</v>
      </c>
      <c r="O15" s="607">
        <v>10.204081632653059</v>
      </c>
      <c r="P15" s="290"/>
    </row>
    <row r="16" spans="1:17" x14ac:dyDescent="0.25">
      <c r="A16" s="53"/>
      <c r="B16" s="218"/>
      <c r="C16" s="612"/>
      <c r="D16" s="612"/>
      <c r="E16" s="610"/>
      <c r="F16" s="611"/>
      <c r="G16" s="611"/>
      <c r="H16" s="611"/>
      <c r="I16" s="611"/>
      <c r="J16" s="611"/>
      <c r="K16" s="611"/>
      <c r="L16" s="611"/>
      <c r="M16" s="611"/>
      <c r="N16" s="611"/>
      <c r="O16" s="611"/>
      <c r="P16" s="287"/>
    </row>
    <row r="17" spans="2:16" x14ac:dyDescent="0.25">
      <c r="B17" s="189"/>
      <c r="C17" s="614" t="s">
        <v>42</v>
      </c>
      <c r="D17" s="614"/>
      <c r="E17" s="588"/>
      <c r="F17" s="588"/>
      <c r="G17" s="588"/>
      <c r="H17" s="588"/>
      <c r="I17" s="588"/>
      <c r="J17" s="588"/>
      <c r="K17" s="588"/>
      <c r="L17" s="588"/>
      <c r="M17" s="588"/>
      <c r="N17" s="588"/>
      <c r="O17" s="588"/>
      <c r="P17" s="287"/>
    </row>
    <row r="18" spans="2:16" ht="21" customHeight="1" x14ac:dyDescent="0.25">
      <c r="B18" s="189"/>
      <c r="C18" s="621"/>
      <c r="D18" s="591" t="s">
        <v>86</v>
      </c>
      <c r="E18" s="592" t="s">
        <v>19</v>
      </c>
      <c r="F18" s="593" t="s">
        <v>3</v>
      </c>
      <c r="G18" s="593" t="s">
        <v>2</v>
      </c>
      <c r="H18" s="593" t="s">
        <v>1</v>
      </c>
      <c r="I18" s="593" t="s">
        <v>4</v>
      </c>
      <c r="J18" s="593" t="s">
        <v>5</v>
      </c>
      <c r="K18" s="593" t="s">
        <v>6</v>
      </c>
      <c r="L18" s="593" t="s">
        <v>21</v>
      </c>
      <c r="M18" s="594" t="s">
        <v>35</v>
      </c>
      <c r="N18" s="593" t="s">
        <v>34</v>
      </c>
      <c r="O18" s="595" t="s">
        <v>33</v>
      </c>
      <c r="P18" s="287"/>
    </row>
    <row r="19" spans="2:16" ht="12" customHeight="1" x14ac:dyDescent="0.25">
      <c r="B19" s="189"/>
      <c r="C19" s="622"/>
      <c r="D19" s="596">
        <v>27090</v>
      </c>
      <c r="E19" s="597" t="s">
        <v>3</v>
      </c>
      <c r="F19" s="598">
        <v>78.080472499077146</v>
      </c>
      <c r="G19" s="599">
        <v>2.2443706164636401</v>
      </c>
      <c r="H19" s="599">
        <v>0.93392395717977128</v>
      </c>
      <c r="I19" s="599">
        <v>0.3137689184200812</v>
      </c>
      <c r="J19" s="599">
        <v>0.2547065337763012</v>
      </c>
      <c r="K19" s="599">
        <v>0.16611295681063118</v>
      </c>
      <c r="L19" s="599">
        <v>9.9667774086378752E-2</v>
      </c>
      <c r="M19" s="599">
        <v>7.013658176448874E-2</v>
      </c>
      <c r="N19" s="599">
        <v>0.72720561092654112</v>
      </c>
      <c r="O19" s="600">
        <v>17.109634551495009</v>
      </c>
      <c r="P19" s="290"/>
    </row>
    <row r="20" spans="2:16" ht="12" customHeight="1" x14ac:dyDescent="0.25">
      <c r="B20" s="189"/>
      <c r="C20" s="622"/>
      <c r="D20" s="596">
        <v>13761</v>
      </c>
      <c r="E20" s="597" t="s">
        <v>2</v>
      </c>
      <c r="F20" s="601">
        <v>6.6782937286534398</v>
      </c>
      <c r="G20" s="598">
        <v>73.730106823631985</v>
      </c>
      <c r="H20" s="601">
        <v>3.0811714264951671</v>
      </c>
      <c r="I20" s="601">
        <v>1.278976818545164</v>
      </c>
      <c r="J20" s="601">
        <v>0.45781556572923476</v>
      </c>
      <c r="K20" s="601">
        <v>0.377879514570162</v>
      </c>
      <c r="L20" s="601">
        <v>0.2325412397354843</v>
      </c>
      <c r="M20" s="601">
        <v>0.2325412397354843</v>
      </c>
      <c r="N20" s="601">
        <v>0.39241334205362977</v>
      </c>
      <c r="O20" s="602">
        <v>13.538260300850219</v>
      </c>
      <c r="P20" s="290"/>
    </row>
    <row r="21" spans="2:16" ht="12" customHeight="1" x14ac:dyDescent="0.25">
      <c r="B21" s="189"/>
      <c r="C21" s="622"/>
      <c r="D21" s="596">
        <v>15117</v>
      </c>
      <c r="E21" s="597" t="s">
        <v>1</v>
      </c>
      <c r="F21" s="599">
        <v>0.965800092610968</v>
      </c>
      <c r="G21" s="599">
        <v>5.8146457630482224</v>
      </c>
      <c r="H21" s="598">
        <v>75.074419527684057</v>
      </c>
      <c r="I21" s="599">
        <v>4.227029172454853</v>
      </c>
      <c r="J21" s="599">
        <v>1.0451809221406361</v>
      </c>
      <c r="K21" s="599">
        <v>0.54243566845273539</v>
      </c>
      <c r="L21" s="599">
        <v>0.29106304160878482</v>
      </c>
      <c r="M21" s="599">
        <v>0.39028907852087047</v>
      </c>
      <c r="N21" s="599">
        <v>0.37705894026592568</v>
      </c>
      <c r="O21" s="600">
        <v>11.27207779321294</v>
      </c>
      <c r="P21" s="290"/>
    </row>
    <row r="22" spans="2:16" ht="12" customHeight="1" x14ac:dyDescent="0.25">
      <c r="B22" s="189"/>
      <c r="C22" s="622"/>
      <c r="D22" s="596">
        <v>12719</v>
      </c>
      <c r="E22" s="597" t="s">
        <v>4</v>
      </c>
      <c r="F22" s="601">
        <v>0.2044185863668527</v>
      </c>
      <c r="G22" s="601">
        <v>0.48745970595172572</v>
      </c>
      <c r="H22" s="601">
        <v>6.2583536441544148</v>
      </c>
      <c r="I22" s="598">
        <v>72.37990408050949</v>
      </c>
      <c r="J22" s="601">
        <v>5.1261891658149219</v>
      </c>
      <c r="K22" s="601">
        <v>2.028461357024923</v>
      </c>
      <c r="L22" s="601">
        <v>1.2579605314883251</v>
      </c>
      <c r="M22" s="601">
        <v>0.81767434546741113</v>
      </c>
      <c r="N22" s="601">
        <v>0.67615378567497442</v>
      </c>
      <c r="O22" s="602">
        <v>10.76342479754698</v>
      </c>
      <c r="P22" s="290"/>
    </row>
    <row r="23" spans="2:16" ht="12" customHeight="1" x14ac:dyDescent="0.25">
      <c r="B23" s="189"/>
      <c r="C23" s="622"/>
      <c r="D23" s="596">
        <v>6894</v>
      </c>
      <c r="E23" s="597" t="s">
        <v>5</v>
      </c>
      <c r="F23" s="599">
        <v>2.9010733971569481E-2</v>
      </c>
      <c r="G23" s="599">
        <v>0.1160429358862779</v>
      </c>
      <c r="H23" s="599">
        <v>1.1314186248912099</v>
      </c>
      <c r="I23" s="599">
        <v>5.5990716565129093</v>
      </c>
      <c r="J23" s="598">
        <v>71.322889469103558</v>
      </c>
      <c r="K23" s="599">
        <v>6.1067595010153761</v>
      </c>
      <c r="L23" s="599">
        <v>2.3643748186829132</v>
      </c>
      <c r="M23" s="599">
        <v>2.0597621119814327</v>
      </c>
      <c r="N23" s="599">
        <v>0.2901073397156948</v>
      </c>
      <c r="O23" s="600">
        <v>10.98056280823905</v>
      </c>
      <c r="P23" s="290"/>
    </row>
    <row r="24" spans="2:16" ht="12" customHeight="1" x14ac:dyDescent="0.25">
      <c r="B24" s="189"/>
      <c r="C24" s="622"/>
      <c r="D24" s="596">
        <v>4036</v>
      </c>
      <c r="E24" s="597" t="s">
        <v>6</v>
      </c>
      <c r="F24" s="601">
        <v>0.14866204162537169</v>
      </c>
      <c r="G24" s="601">
        <v>0</v>
      </c>
      <c r="H24" s="601">
        <v>0.3468780971258672</v>
      </c>
      <c r="I24" s="601">
        <v>0.99108027750247762</v>
      </c>
      <c r="J24" s="601">
        <v>6.1446977205153619</v>
      </c>
      <c r="K24" s="598">
        <v>70.242814667988114</v>
      </c>
      <c r="L24" s="601">
        <v>7.1110009910802754</v>
      </c>
      <c r="M24" s="601">
        <v>4.08820614469772</v>
      </c>
      <c r="N24" s="601">
        <v>0.52031714568880083</v>
      </c>
      <c r="O24" s="602">
        <v>10.40634291377601</v>
      </c>
      <c r="P24" s="290"/>
    </row>
    <row r="25" spans="2:16" ht="12" customHeight="1" x14ac:dyDescent="0.25">
      <c r="B25" s="189"/>
      <c r="C25" s="623"/>
      <c r="D25" s="603">
        <v>2087</v>
      </c>
      <c r="E25" s="604" t="s">
        <v>21</v>
      </c>
      <c r="F25" s="605">
        <v>4.791566842357451E-2</v>
      </c>
      <c r="G25" s="605">
        <v>0</v>
      </c>
      <c r="H25" s="605">
        <v>9.5831336847149021E-2</v>
      </c>
      <c r="I25" s="605">
        <v>0.28749401054144702</v>
      </c>
      <c r="J25" s="605">
        <v>1.054144705318639</v>
      </c>
      <c r="K25" s="605">
        <v>5.7019645424053662</v>
      </c>
      <c r="L25" s="606">
        <v>64.59032103497843</v>
      </c>
      <c r="M25" s="605">
        <v>21.849544801149971</v>
      </c>
      <c r="N25" s="605">
        <v>0.47915668423574509</v>
      </c>
      <c r="O25" s="607">
        <v>5.8936272160996639</v>
      </c>
      <c r="P25" s="290"/>
    </row>
    <row r="26" spans="2:16" x14ac:dyDescent="0.25">
      <c r="B26" s="189"/>
      <c r="C26" s="588"/>
      <c r="D26" s="588"/>
      <c r="E26" s="615"/>
      <c r="F26" s="588"/>
      <c r="G26" s="588"/>
      <c r="H26" s="588"/>
      <c r="I26" s="588"/>
      <c r="J26" s="588"/>
      <c r="K26" s="588"/>
      <c r="L26" s="588"/>
      <c r="M26" s="588"/>
      <c r="N26" s="588"/>
      <c r="O26" s="588"/>
      <c r="P26" s="287"/>
    </row>
    <row r="27" spans="2:16" x14ac:dyDescent="0.25">
      <c r="B27" s="189"/>
      <c r="C27" s="614" t="s">
        <v>39</v>
      </c>
      <c r="D27" s="614"/>
      <c r="E27" s="588"/>
      <c r="F27" s="612"/>
      <c r="G27" s="612"/>
      <c r="H27" s="612"/>
      <c r="I27" s="612"/>
      <c r="J27" s="612"/>
      <c r="K27" s="612"/>
      <c r="L27" s="612"/>
      <c r="M27" s="612"/>
      <c r="N27" s="612"/>
      <c r="O27" s="612"/>
      <c r="P27" s="287"/>
    </row>
    <row r="28" spans="2:16" ht="21" customHeight="1" x14ac:dyDescent="0.25">
      <c r="B28" s="189"/>
      <c r="C28" s="621"/>
      <c r="D28" s="591" t="s">
        <v>86</v>
      </c>
      <c r="E28" s="592" t="s">
        <v>19</v>
      </c>
      <c r="F28" s="593" t="s">
        <v>3</v>
      </c>
      <c r="G28" s="593" t="s">
        <v>2</v>
      </c>
      <c r="H28" s="593" t="s">
        <v>1</v>
      </c>
      <c r="I28" s="593" t="s">
        <v>4</v>
      </c>
      <c r="J28" s="593" t="s">
        <v>5</v>
      </c>
      <c r="K28" s="593" t="s">
        <v>6</v>
      </c>
      <c r="L28" s="593" t="s">
        <v>21</v>
      </c>
      <c r="M28" s="594" t="s">
        <v>35</v>
      </c>
      <c r="N28" s="593" t="s">
        <v>34</v>
      </c>
      <c r="O28" s="595" t="s">
        <v>33</v>
      </c>
    </row>
    <row r="29" spans="2:16" ht="12" customHeight="1" x14ac:dyDescent="0.25">
      <c r="B29" s="189"/>
      <c r="C29" s="622"/>
      <c r="D29" s="596">
        <v>26079</v>
      </c>
      <c r="E29" s="597" t="s">
        <v>3</v>
      </c>
      <c r="F29" s="598">
        <v>58.154070324782381</v>
      </c>
      <c r="G29" s="599">
        <v>3.7539782967138322</v>
      </c>
      <c r="H29" s="599">
        <v>1.8328923655048119</v>
      </c>
      <c r="I29" s="599">
        <v>0.69787951992024244</v>
      </c>
      <c r="J29" s="599">
        <v>0.40645730281069059</v>
      </c>
      <c r="K29" s="599">
        <v>0.27224970282602862</v>
      </c>
      <c r="L29" s="599">
        <v>0.30292572567966558</v>
      </c>
      <c r="M29" s="599">
        <v>0.2799187085394379</v>
      </c>
      <c r="N29" s="599">
        <v>1.4494420798343499</v>
      </c>
      <c r="O29" s="600">
        <v>32.850185973388548</v>
      </c>
      <c r="P29" s="290"/>
    </row>
    <row r="30" spans="2:16" ht="12" customHeight="1" x14ac:dyDescent="0.25">
      <c r="B30" s="189"/>
      <c r="C30" s="622"/>
      <c r="D30" s="596">
        <v>12990</v>
      </c>
      <c r="E30" s="597" t="s">
        <v>2</v>
      </c>
      <c r="F30" s="601">
        <v>10.238645111624329</v>
      </c>
      <c r="G30" s="598">
        <v>52.132409545804471</v>
      </c>
      <c r="H30" s="601">
        <v>4.7267128560431111</v>
      </c>
      <c r="I30" s="601">
        <v>2.1555042340261741</v>
      </c>
      <c r="J30" s="601">
        <v>1.0392609699769051</v>
      </c>
      <c r="K30" s="601">
        <v>0.86220169361046972</v>
      </c>
      <c r="L30" s="601">
        <v>0.48498845265588914</v>
      </c>
      <c r="M30" s="601">
        <v>0.75442648190916084</v>
      </c>
      <c r="N30" s="601">
        <v>0.76212471131639736</v>
      </c>
      <c r="O30" s="602">
        <v>26.843725943033096</v>
      </c>
      <c r="P30" s="290"/>
    </row>
    <row r="31" spans="2:16" ht="12" customHeight="1" x14ac:dyDescent="0.25">
      <c r="B31" s="189"/>
      <c r="C31" s="622"/>
      <c r="D31" s="596">
        <v>14326</v>
      </c>
      <c r="E31" s="597" t="s">
        <v>1</v>
      </c>
      <c r="F31" s="599">
        <v>2.5896970543068552</v>
      </c>
      <c r="G31" s="599">
        <v>8.13206756945414</v>
      </c>
      <c r="H31" s="598">
        <v>54.076504257992454</v>
      </c>
      <c r="I31" s="599">
        <v>5.8495043975987695</v>
      </c>
      <c r="J31" s="599">
        <v>2.478012006142678</v>
      </c>
      <c r="K31" s="599">
        <v>1.2843780538880349</v>
      </c>
      <c r="L31" s="599">
        <v>0.6003071338824516</v>
      </c>
      <c r="M31" s="599">
        <v>1.067988273069943</v>
      </c>
      <c r="N31" s="599">
        <v>0.71897249755688974</v>
      </c>
      <c r="O31" s="600">
        <v>23.20256875610777</v>
      </c>
      <c r="P31" s="290"/>
    </row>
    <row r="32" spans="2:16" ht="12" customHeight="1" x14ac:dyDescent="0.25">
      <c r="B32" s="189"/>
      <c r="C32" s="622"/>
      <c r="D32" s="596">
        <v>12287</v>
      </c>
      <c r="E32" s="597" t="s">
        <v>4</v>
      </c>
      <c r="F32" s="601">
        <v>0.37437942540896879</v>
      </c>
      <c r="G32" s="601">
        <v>1.4486856026694881</v>
      </c>
      <c r="H32" s="601">
        <v>8.9851062098152514</v>
      </c>
      <c r="I32" s="598">
        <v>50.614470578660374</v>
      </c>
      <c r="J32" s="601">
        <v>6.8609099047774071</v>
      </c>
      <c r="K32" s="601">
        <v>3.3287214128753968</v>
      </c>
      <c r="L32" s="601">
        <v>2.5067144136078778</v>
      </c>
      <c r="M32" s="601">
        <v>2.2299991861316828</v>
      </c>
      <c r="N32" s="601">
        <v>1.285911939448197</v>
      </c>
      <c r="O32" s="602">
        <v>22.365101326605348</v>
      </c>
      <c r="P32" s="290"/>
    </row>
    <row r="33" spans="2:16" ht="12" customHeight="1" x14ac:dyDescent="0.25">
      <c r="B33" s="189"/>
      <c r="C33" s="622"/>
      <c r="D33" s="596">
        <v>6399</v>
      </c>
      <c r="E33" s="597" t="s">
        <v>5</v>
      </c>
      <c r="F33" s="599">
        <v>0.17190185966557281</v>
      </c>
      <c r="G33" s="599">
        <v>0.31254883575558684</v>
      </c>
      <c r="H33" s="599">
        <v>2.7348023128613841</v>
      </c>
      <c r="I33" s="599">
        <v>8.0168776371308024</v>
      </c>
      <c r="J33" s="598">
        <v>49.00765744647601</v>
      </c>
      <c r="K33" s="599">
        <v>8.2981715893108312</v>
      </c>
      <c r="L33" s="599">
        <v>3.609939052977027</v>
      </c>
      <c r="M33" s="599">
        <v>5.1101734646038448</v>
      </c>
      <c r="N33" s="599">
        <v>0.59384278793561496</v>
      </c>
      <c r="O33" s="600">
        <v>22.14408501328332</v>
      </c>
      <c r="P33" s="290"/>
    </row>
    <row r="34" spans="2:16" ht="12" customHeight="1" x14ac:dyDescent="0.25">
      <c r="B34" s="189"/>
      <c r="C34" s="622"/>
      <c r="D34" s="596">
        <v>3719</v>
      </c>
      <c r="E34" s="597" t="s">
        <v>6</v>
      </c>
      <c r="F34" s="601">
        <v>0.26888948642108101</v>
      </c>
      <c r="G34" s="601">
        <v>8.0666845926324282E-2</v>
      </c>
      <c r="H34" s="601">
        <v>0.88733530518956727</v>
      </c>
      <c r="I34" s="601">
        <v>2.2586716859370801</v>
      </c>
      <c r="J34" s="601">
        <v>8.9540198978219951</v>
      </c>
      <c r="K34" s="598">
        <v>48.803441785426187</v>
      </c>
      <c r="L34" s="601">
        <v>8.3086851304114013</v>
      </c>
      <c r="M34" s="601">
        <v>7.8784619521376689</v>
      </c>
      <c r="N34" s="601">
        <v>1.0486689970422161</v>
      </c>
      <c r="O34" s="602">
        <v>21.511158913686472</v>
      </c>
      <c r="P34" s="290"/>
    </row>
    <row r="35" spans="2:16" ht="12" customHeight="1" x14ac:dyDescent="0.25">
      <c r="B35" s="189"/>
      <c r="C35" s="623"/>
      <c r="D35" s="603">
        <v>2038</v>
      </c>
      <c r="E35" s="604" t="s">
        <v>21</v>
      </c>
      <c r="F35" s="605">
        <v>0</v>
      </c>
      <c r="G35" s="605">
        <v>0</v>
      </c>
      <c r="H35" s="605">
        <v>0.2453385672227674</v>
      </c>
      <c r="I35" s="605">
        <v>0.6869479882237487</v>
      </c>
      <c r="J35" s="605">
        <v>2.502453385672228</v>
      </c>
      <c r="K35" s="605">
        <v>9.0284592737978429</v>
      </c>
      <c r="L35" s="606">
        <v>43.130520117762508</v>
      </c>
      <c r="M35" s="605">
        <v>33.071638861629047</v>
      </c>
      <c r="N35" s="605">
        <v>0.6869479882237487</v>
      </c>
      <c r="O35" s="607">
        <v>10.64769381746811</v>
      </c>
      <c r="P35" s="290"/>
    </row>
    <row r="36" spans="2:16" ht="12" customHeight="1" x14ac:dyDescent="0.25">
      <c r="B36" s="189"/>
      <c r="C36" s="616"/>
      <c r="D36" s="616"/>
      <c r="E36" s="617"/>
      <c r="F36" s="617"/>
      <c r="G36" s="617"/>
      <c r="H36" s="617"/>
      <c r="I36" s="617"/>
      <c r="J36" s="617"/>
      <c r="K36" s="617"/>
      <c r="L36" s="617"/>
      <c r="M36" s="617"/>
      <c r="N36" s="617"/>
      <c r="O36" s="617"/>
      <c r="P36" s="287"/>
    </row>
    <row r="37" spans="2:16" x14ac:dyDescent="0.25">
      <c r="B37" s="189"/>
      <c r="C37" s="590" t="s">
        <v>38</v>
      </c>
      <c r="D37" s="590"/>
      <c r="E37" s="588"/>
      <c r="F37" s="612"/>
      <c r="G37" s="612"/>
      <c r="H37" s="612"/>
      <c r="I37" s="612"/>
      <c r="J37" s="612"/>
      <c r="K37" s="612"/>
      <c r="L37" s="612"/>
      <c r="M37" s="612"/>
      <c r="N37" s="612"/>
      <c r="O37" s="612"/>
      <c r="P37" s="287"/>
    </row>
    <row r="38" spans="2:16" ht="21" customHeight="1" x14ac:dyDescent="0.25">
      <c r="B38" s="189"/>
      <c r="C38" s="621"/>
      <c r="D38" s="591" t="s">
        <v>86</v>
      </c>
      <c r="E38" s="592" t="s">
        <v>19</v>
      </c>
      <c r="F38" s="593" t="s">
        <v>3</v>
      </c>
      <c r="G38" s="593" t="s">
        <v>2</v>
      </c>
      <c r="H38" s="593" t="s">
        <v>1</v>
      </c>
      <c r="I38" s="593" t="s">
        <v>4</v>
      </c>
      <c r="J38" s="593" t="s">
        <v>5</v>
      </c>
      <c r="K38" s="593" t="s">
        <v>6</v>
      </c>
      <c r="L38" s="593" t="s">
        <v>21</v>
      </c>
      <c r="M38" s="594" t="s">
        <v>35</v>
      </c>
      <c r="N38" s="593" t="s">
        <v>34</v>
      </c>
      <c r="O38" s="595" t="s">
        <v>33</v>
      </c>
      <c r="P38" s="287"/>
    </row>
    <row r="39" spans="2:16" ht="12" customHeight="1" x14ac:dyDescent="0.25">
      <c r="B39" s="189"/>
      <c r="C39" s="622"/>
      <c r="D39" s="596">
        <v>25054</v>
      </c>
      <c r="E39" s="597" t="s">
        <v>3</v>
      </c>
      <c r="F39" s="598">
        <v>42.440328889598462</v>
      </c>
      <c r="G39" s="599">
        <v>4.402490620260239</v>
      </c>
      <c r="H39" s="599">
        <v>2.406801309172188</v>
      </c>
      <c r="I39" s="599">
        <v>0.91801708310050278</v>
      </c>
      <c r="J39" s="599">
        <v>0.57874990021553441</v>
      </c>
      <c r="K39" s="599">
        <v>0.40712061946196215</v>
      </c>
      <c r="L39" s="599">
        <v>0.37119821186237734</v>
      </c>
      <c r="M39" s="599">
        <v>0.57874990021553452</v>
      </c>
      <c r="N39" s="599">
        <v>2.0954737766424518</v>
      </c>
      <c r="O39" s="600">
        <v>45.801069689470751</v>
      </c>
      <c r="P39" s="290"/>
    </row>
    <row r="40" spans="2:16" ht="12" customHeight="1" x14ac:dyDescent="0.25">
      <c r="B40" s="189"/>
      <c r="C40" s="622"/>
      <c r="D40" s="596">
        <v>12222</v>
      </c>
      <c r="E40" s="597" t="s">
        <v>2</v>
      </c>
      <c r="F40" s="601">
        <v>11.38111602029128</v>
      </c>
      <c r="G40" s="598">
        <v>37.203403698249048</v>
      </c>
      <c r="H40" s="601">
        <v>5.3346424480445096</v>
      </c>
      <c r="I40" s="601">
        <v>2.7000490918016689</v>
      </c>
      <c r="J40" s="601">
        <v>1.2927507772868601</v>
      </c>
      <c r="K40" s="601">
        <v>1.2763868433971519</v>
      </c>
      <c r="L40" s="601">
        <v>0.66273932253313705</v>
      </c>
      <c r="M40" s="601">
        <v>1.399116347569956</v>
      </c>
      <c r="N40" s="601">
        <v>1.063655702830961</v>
      </c>
      <c r="O40" s="602">
        <v>37.686139747995412</v>
      </c>
      <c r="P40" s="290"/>
    </row>
    <row r="41" spans="2:16" ht="12" customHeight="1" x14ac:dyDescent="0.25">
      <c r="B41" s="189"/>
      <c r="C41" s="622"/>
      <c r="D41" s="596">
        <v>13545</v>
      </c>
      <c r="E41" s="597" t="s">
        <v>1</v>
      </c>
      <c r="F41" s="599">
        <v>3.558508674787745</v>
      </c>
      <c r="G41" s="599">
        <v>8.5640457733480986</v>
      </c>
      <c r="H41" s="598">
        <v>38.759689922480625</v>
      </c>
      <c r="I41" s="599">
        <v>6.0686600221483946</v>
      </c>
      <c r="J41" s="599">
        <v>3.5068290882244364</v>
      </c>
      <c r="K41" s="599">
        <v>1.794019933554817</v>
      </c>
      <c r="L41" s="599">
        <v>0.94499815430047951</v>
      </c>
      <c r="M41" s="599">
        <v>1.823551125876707</v>
      </c>
      <c r="N41" s="599">
        <v>0.99667774086378735</v>
      </c>
      <c r="O41" s="600">
        <v>33.983019564414917</v>
      </c>
      <c r="P41" s="290"/>
    </row>
    <row r="42" spans="2:16" ht="12" customHeight="1" x14ac:dyDescent="0.25">
      <c r="B42" s="189"/>
      <c r="C42" s="622"/>
      <c r="D42" s="596">
        <v>11798</v>
      </c>
      <c r="E42" s="597" t="s">
        <v>4</v>
      </c>
      <c r="F42" s="601">
        <v>0.62722495338192918</v>
      </c>
      <c r="G42" s="601">
        <v>2.1190032208848959</v>
      </c>
      <c r="H42" s="601">
        <v>9.611798609933885</v>
      </c>
      <c r="I42" s="598">
        <v>35.107645363620946</v>
      </c>
      <c r="J42" s="601">
        <v>7.4165112730971359</v>
      </c>
      <c r="K42" s="601">
        <v>3.6616375656890998</v>
      </c>
      <c r="L42" s="601">
        <v>3.1615528055602651</v>
      </c>
      <c r="M42" s="601">
        <v>3.7463976945244948</v>
      </c>
      <c r="N42" s="601">
        <v>1.6697745380572979</v>
      </c>
      <c r="O42" s="602">
        <v>32.878453975250039</v>
      </c>
      <c r="P42" s="290"/>
    </row>
    <row r="43" spans="2:16" ht="12" customHeight="1" x14ac:dyDescent="0.25">
      <c r="B43" s="189"/>
      <c r="C43" s="622"/>
      <c r="D43" s="596">
        <v>5929</v>
      </c>
      <c r="E43" s="597" t="s">
        <v>5</v>
      </c>
      <c r="F43" s="599">
        <v>0.1855287569573284</v>
      </c>
      <c r="G43" s="599">
        <v>0.5565862708719852</v>
      </c>
      <c r="H43" s="599">
        <v>3.9467026480013505</v>
      </c>
      <c r="I43" s="599">
        <v>9.3607691010288399</v>
      </c>
      <c r="J43" s="598">
        <v>33.175914994096814</v>
      </c>
      <c r="K43" s="599">
        <v>9.0403103390116364</v>
      </c>
      <c r="L43" s="599">
        <v>3.9467026480013483</v>
      </c>
      <c r="M43" s="599">
        <v>7.9946027997976064</v>
      </c>
      <c r="N43" s="599">
        <v>0.94451003541912626</v>
      </c>
      <c r="O43" s="600">
        <v>30.848372406813969</v>
      </c>
      <c r="P43" s="290"/>
    </row>
    <row r="44" spans="2:16" ht="12" customHeight="1" x14ac:dyDescent="0.25">
      <c r="B44" s="189"/>
      <c r="C44" s="622"/>
      <c r="D44" s="596">
        <v>3391</v>
      </c>
      <c r="E44" s="597" t="s">
        <v>6</v>
      </c>
      <c r="F44" s="601">
        <v>0.32438808611029191</v>
      </c>
      <c r="G44" s="601">
        <v>0.1769389560601593</v>
      </c>
      <c r="H44" s="601">
        <v>1.8283692126216451</v>
      </c>
      <c r="I44" s="601">
        <v>3.273370687112946</v>
      </c>
      <c r="J44" s="601">
        <v>9.6431731052786791</v>
      </c>
      <c r="K44" s="598">
        <v>33.942789737540551</v>
      </c>
      <c r="L44" s="601">
        <v>7.9622530227071646</v>
      </c>
      <c r="M44" s="601">
        <v>11.32409318785019</v>
      </c>
      <c r="N44" s="601">
        <v>1.5039811265113541</v>
      </c>
      <c r="O44" s="602">
        <v>30.02064287820702</v>
      </c>
      <c r="P44" s="290"/>
    </row>
    <row r="45" spans="2:16" ht="12" customHeight="1" x14ac:dyDescent="0.25">
      <c r="B45" s="189"/>
      <c r="C45" s="623"/>
      <c r="D45" s="603">
        <v>1987</v>
      </c>
      <c r="E45" s="604" t="s">
        <v>21</v>
      </c>
      <c r="F45" s="605">
        <v>0</v>
      </c>
      <c r="G45" s="605">
        <v>0</v>
      </c>
      <c r="H45" s="605">
        <v>0.55359838953195784</v>
      </c>
      <c r="I45" s="605">
        <v>1.3085052843482639</v>
      </c>
      <c r="J45" s="605">
        <v>3.925515853044792</v>
      </c>
      <c r="K45" s="605">
        <v>10.06542526421741</v>
      </c>
      <c r="L45" s="606">
        <v>29.290387518872681</v>
      </c>
      <c r="M45" s="605">
        <v>39.003522898842469</v>
      </c>
      <c r="N45" s="605">
        <v>0.90588827377956727</v>
      </c>
      <c r="O45" s="607">
        <v>14.947156517362862</v>
      </c>
      <c r="P45" s="290"/>
    </row>
    <row r="46" spans="2:16" ht="12" customHeight="1" x14ac:dyDescent="0.25">
      <c r="B46" s="189"/>
      <c r="C46" s="616"/>
      <c r="D46" s="616"/>
      <c r="E46" s="617"/>
      <c r="F46" s="617"/>
      <c r="G46" s="617"/>
      <c r="H46" s="617"/>
      <c r="I46" s="617"/>
      <c r="J46" s="617"/>
      <c r="K46" s="617"/>
      <c r="L46" s="617"/>
      <c r="M46" s="617"/>
      <c r="N46" s="617"/>
      <c r="O46" s="617"/>
      <c r="P46" s="287"/>
    </row>
    <row r="47" spans="2:16" x14ac:dyDescent="0.25">
      <c r="B47" s="189"/>
      <c r="C47" s="590" t="s">
        <v>37</v>
      </c>
      <c r="D47" s="590"/>
      <c r="E47" s="588"/>
      <c r="F47" s="612"/>
      <c r="G47" s="612"/>
      <c r="H47" s="612"/>
      <c r="I47" s="612"/>
      <c r="J47" s="612"/>
      <c r="K47" s="612"/>
      <c r="L47" s="612"/>
      <c r="M47" s="612"/>
      <c r="N47" s="612"/>
      <c r="O47" s="612"/>
      <c r="P47" s="287"/>
    </row>
    <row r="48" spans="2:16" ht="21" customHeight="1" x14ac:dyDescent="0.25">
      <c r="B48" s="189"/>
      <c r="C48" s="621"/>
      <c r="D48" s="591" t="s">
        <v>86</v>
      </c>
      <c r="E48" s="592" t="s">
        <v>19</v>
      </c>
      <c r="F48" s="593" t="s">
        <v>3</v>
      </c>
      <c r="G48" s="593" t="s">
        <v>2</v>
      </c>
      <c r="H48" s="593" t="s">
        <v>1</v>
      </c>
      <c r="I48" s="593" t="s">
        <v>4</v>
      </c>
      <c r="J48" s="593" t="s">
        <v>5</v>
      </c>
      <c r="K48" s="593" t="s">
        <v>6</v>
      </c>
      <c r="L48" s="593" t="s">
        <v>21</v>
      </c>
      <c r="M48" s="594" t="s">
        <v>35</v>
      </c>
      <c r="N48" s="593" t="s">
        <v>34</v>
      </c>
      <c r="O48" s="595" t="s">
        <v>33</v>
      </c>
      <c r="P48" s="287"/>
    </row>
    <row r="49" spans="2:16" ht="12" customHeight="1" x14ac:dyDescent="0.25">
      <c r="B49" s="189"/>
      <c r="C49" s="622"/>
      <c r="D49" s="596">
        <v>24013</v>
      </c>
      <c r="E49" s="597" t="s">
        <v>3</v>
      </c>
      <c r="F49" s="598">
        <v>30.529296630991542</v>
      </c>
      <c r="G49" s="599">
        <v>4.5517011618706524</v>
      </c>
      <c r="H49" s="599">
        <v>2.648565360429767</v>
      </c>
      <c r="I49" s="599">
        <v>1.099404489234997</v>
      </c>
      <c r="J49" s="599">
        <v>0.67463457293965778</v>
      </c>
      <c r="K49" s="599">
        <v>0.58718194311414651</v>
      </c>
      <c r="L49" s="599">
        <v>0.35397493024611659</v>
      </c>
      <c r="M49" s="599">
        <v>0.91617040769583147</v>
      </c>
      <c r="N49" s="599">
        <v>2.5527839087161119</v>
      </c>
      <c r="O49" s="600">
        <v>56.08628659476117</v>
      </c>
      <c r="P49" s="290"/>
    </row>
    <row r="50" spans="2:16" ht="12" customHeight="1" x14ac:dyDescent="0.25">
      <c r="B50" s="189"/>
      <c r="C50" s="622"/>
      <c r="D50" s="596">
        <v>11497</v>
      </c>
      <c r="E50" s="597" t="s">
        <v>2</v>
      </c>
      <c r="F50" s="601">
        <v>10.86370357484561</v>
      </c>
      <c r="G50" s="598">
        <v>26.702618074280238</v>
      </c>
      <c r="H50" s="601">
        <v>5.4101069844307208</v>
      </c>
      <c r="I50" s="601">
        <v>2.6876576498216931</v>
      </c>
      <c r="J50" s="601">
        <v>1.4438549186744369</v>
      </c>
      <c r="K50" s="601">
        <v>1.4351569974776031</v>
      </c>
      <c r="L50" s="601">
        <v>0.75671914412455421</v>
      </c>
      <c r="M50" s="601">
        <v>2.1222927720274858</v>
      </c>
      <c r="N50" s="601">
        <v>1.374271549099765</v>
      </c>
      <c r="O50" s="602">
        <v>47.203618335217875</v>
      </c>
      <c r="P50" s="290"/>
    </row>
    <row r="51" spans="2:16" ht="12" customHeight="1" x14ac:dyDescent="0.25">
      <c r="B51" s="189"/>
      <c r="C51" s="622"/>
      <c r="D51" s="596">
        <v>12802</v>
      </c>
      <c r="E51" s="597" t="s">
        <v>1</v>
      </c>
      <c r="F51" s="599">
        <v>4.0462427745664744</v>
      </c>
      <c r="G51" s="599">
        <v>7.9596937978440874</v>
      </c>
      <c r="H51" s="598">
        <v>28.058115919387589</v>
      </c>
      <c r="I51" s="599">
        <v>5.6944227464458681</v>
      </c>
      <c r="J51" s="599">
        <v>3.9056397437900325</v>
      </c>
      <c r="K51" s="599">
        <v>1.9371973129198559</v>
      </c>
      <c r="L51" s="599">
        <v>1.1404468051866901</v>
      </c>
      <c r="M51" s="599">
        <v>2.6324011873144828</v>
      </c>
      <c r="N51" s="599">
        <v>1.2029370410873299</v>
      </c>
      <c r="O51" s="600">
        <v>43.422902671457578</v>
      </c>
      <c r="P51" s="290"/>
    </row>
    <row r="52" spans="2:16" ht="12" customHeight="1" x14ac:dyDescent="0.25">
      <c r="B52" s="189"/>
      <c r="C52" s="622"/>
      <c r="D52" s="596">
        <v>11340</v>
      </c>
      <c r="E52" s="597" t="s">
        <v>4</v>
      </c>
      <c r="F52" s="601">
        <v>0.96119929453262809</v>
      </c>
      <c r="G52" s="601">
        <v>2.3368606701940031</v>
      </c>
      <c r="H52" s="601">
        <v>8.8359788359788354</v>
      </c>
      <c r="I52" s="598">
        <v>24.45326278659612</v>
      </c>
      <c r="J52" s="601">
        <v>7.2486772486772484</v>
      </c>
      <c r="K52" s="601">
        <v>3.8536155202821871</v>
      </c>
      <c r="L52" s="601">
        <v>3.1216931216931219</v>
      </c>
      <c r="M52" s="601">
        <v>5.2116402116402121</v>
      </c>
      <c r="N52" s="601">
        <v>1.9664902998236329</v>
      </c>
      <c r="O52" s="602">
        <v>42.010582010581999</v>
      </c>
      <c r="P52" s="290"/>
    </row>
    <row r="53" spans="2:16" ht="12" customHeight="1" x14ac:dyDescent="0.25">
      <c r="B53" s="189"/>
      <c r="C53" s="622"/>
      <c r="D53" s="596">
        <v>5462</v>
      </c>
      <c r="E53" s="597" t="s">
        <v>5</v>
      </c>
      <c r="F53" s="599">
        <v>0.34785792749908462</v>
      </c>
      <c r="G53" s="599">
        <v>0.8055657268399854</v>
      </c>
      <c r="H53" s="599">
        <v>5.1995606005126325</v>
      </c>
      <c r="I53" s="599">
        <v>9.3006224826071033</v>
      </c>
      <c r="J53" s="598">
        <v>21.292566825338699</v>
      </c>
      <c r="K53" s="599">
        <v>8.7513731233980216</v>
      </c>
      <c r="L53" s="599">
        <v>4.1193701940681064</v>
      </c>
      <c r="M53" s="599">
        <v>10.19772976931527</v>
      </c>
      <c r="N53" s="599">
        <v>1.208348590259978</v>
      </c>
      <c r="O53" s="600">
        <v>38.777004760161113</v>
      </c>
      <c r="P53" s="290"/>
    </row>
    <row r="54" spans="2:16" ht="12" customHeight="1" x14ac:dyDescent="0.25">
      <c r="B54" s="189"/>
      <c r="C54" s="622"/>
      <c r="D54" s="596">
        <v>3089</v>
      </c>
      <c r="E54" s="597" t="s">
        <v>6</v>
      </c>
      <c r="F54" s="601">
        <v>0.29135642602784068</v>
      </c>
      <c r="G54" s="601">
        <v>0.38847523470378759</v>
      </c>
      <c r="H54" s="601">
        <v>2.4603431531239881</v>
      </c>
      <c r="I54" s="601">
        <v>3.9818711557138231</v>
      </c>
      <c r="J54" s="601">
        <v>9.5500161864681132</v>
      </c>
      <c r="K54" s="598">
        <v>22.143088378115891</v>
      </c>
      <c r="L54" s="601">
        <v>6.7659436710909695</v>
      </c>
      <c r="M54" s="601">
        <v>14.211719002913558</v>
      </c>
      <c r="N54" s="601">
        <v>1.8128844286176762</v>
      </c>
      <c r="O54" s="602">
        <v>38.394302363224348</v>
      </c>
      <c r="P54" s="290"/>
    </row>
    <row r="55" spans="2:16" ht="12" customHeight="1" x14ac:dyDescent="0.25">
      <c r="B55" s="189"/>
      <c r="C55" s="623"/>
      <c r="D55" s="603">
        <v>1940</v>
      </c>
      <c r="E55" s="604" t="s">
        <v>21</v>
      </c>
      <c r="F55" s="605">
        <v>0</v>
      </c>
      <c r="G55" s="605">
        <v>0</v>
      </c>
      <c r="H55" s="605">
        <v>1.0824742268041241</v>
      </c>
      <c r="I55" s="605">
        <v>2.1649484536082468</v>
      </c>
      <c r="J55" s="605">
        <v>5.2061855670103085</v>
      </c>
      <c r="K55" s="605">
        <v>10.20618556701031</v>
      </c>
      <c r="L55" s="606">
        <v>19.845360824742269</v>
      </c>
      <c r="M55" s="605">
        <v>42.371134020618548</v>
      </c>
      <c r="N55" s="605">
        <v>0.92783505154639179</v>
      </c>
      <c r="O55" s="607">
        <v>18.1958762886598</v>
      </c>
      <c r="P55" s="290"/>
    </row>
    <row r="56" spans="2:16" ht="14.25" x14ac:dyDescent="0.25">
      <c r="B56" s="189"/>
      <c r="C56" s="616"/>
      <c r="D56" s="616"/>
      <c r="E56" s="617"/>
      <c r="F56" s="617"/>
      <c r="G56" s="617"/>
      <c r="H56" s="617"/>
      <c r="I56" s="617"/>
      <c r="J56" s="617"/>
      <c r="K56" s="617"/>
      <c r="L56" s="617"/>
      <c r="M56" s="617"/>
      <c r="N56" s="617"/>
      <c r="O56" s="617"/>
      <c r="P56" s="287"/>
    </row>
    <row r="57" spans="2:16" x14ac:dyDescent="0.25">
      <c r="B57" s="189"/>
      <c r="C57" s="590" t="s">
        <v>36</v>
      </c>
      <c r="D57" s="590"/>
      <c r="E57" s="588"/>
      <c r="F57" s="612"/>
      <c r="G57" s="612"/>
      <c r="H57" s="612"/>
      <c r="I57" s="612"/>
      <c r="J57" s="612"/>
      <c r="K57" s="612"/>
      <c r="L57" s="612"/>
      <c r="M57" s="612"/>
      <c r="N57" s="612"/>
      <c r="O57" s="612"/>
      <c r="P57" s="287"/>
    </row>
    <row r="58" spans="2:16" ht="21" customHeight="1" x14ac:dyDescent="0.25">
      <c r="B58" s="189"/>
      <c r="C58" s="293"/>
      <c r="D58" s="591" t="s">
        <v>86</v>
      </c>
      <c r="E58" s="592" t="s">
        <v>19</v>
      </c>
      <c r="F58" s="593" t="s">
        <v>3</v>
      </c>
      <c r="G58" s="593" t="s">
        <v>2</v>
      </c>
      <c r="H58" s="593" t="s">
        <v>1</v>
      </c>
      <c r="I58" s="593" t="s">
        <v>4</v>
      </c>
      <c r="J58" s="593" t="s">
        <v>5</v>
      </c>
      <c r="K58" s="593" t="s">
        <v>6</v>
      </c>
      <c r="L58" s="593" t="s">
        <v>21</v>
      </c>
      <c r="M58" s="594" t="s">
        <v>35</v>
      </c>
      <c r="N58" s="593" t="s">
        <v>34</v>
      </c>
      <c r="O58" s="595" t="s">
        <v>33</v>
      </c>
      <c r="P58" s="287"/>
    </row>
    <row r="59" spans="2:16" ht="12" customHeight="1" x14ac:dyDescent="0.25">
      <c r="B59" s="189"/>
      <c r="C59" s="213"/>
      <c r="D59" s="596">
        <v>23119</v>
      </c>
      <c r="E59" s="597" t="s">
        <v>3</v>
      </c>
      <c r="F59" s="598">
        <v>21.50179506033998</v>
      </c>
      <c r="G59" s="599">
        <v>4.3297720489640561</v>
      </c>
      <c r="H59" s="599">
        <v>2.6385224274406331</v>
      </c>
      <c r="I59" s="599">
        <v>1.0640598641809769</v>
      </c>
      <c r="J59" s="599">
        <v>0.70072234958259438</v>
      </c>
      <c r="K59" s="599">
        <v>0.73532592240148786</v>
      </c>
      <c r="L59" s="599">
        <v>0.33738483498421212</v>
      </c>
      <c r="M59" s="599">
        <v>1.2370777282754442</v>
      </c>
      <c r="N59" s="599">
        <v>2.854794757558718</v>
      </c>
      <c r="O59" s="600">
        <v>64.600545006271886</v>
      </c>
      <c r="P59" s="290"/>
    </row>
    <row r="60" spans="2:16" ht="12" customHeight="1" x14ac:dyDescent="0.25">
      <c r="B60" s="189"/>
      <c r="C60" s="213"/>
      <c r="D60" s="596">
        <v>10853</v>
      </c>
      <c r="E60" s="597" t="s">
        <v>2</v>
      </c>
      <c r="F60" s="601">
        <v>9.361466875518289</v>
      </c>
      <c r="G60" s="598">
        <v>18.815074173039708</v>
      </c>
      <c r="H60" s="601">
        <v>5.2796461807795074</v>
      </c>
      <c r="I60" s="601">
        <v>2.6628581958905371</v>
      </c>
      <c r="J60" s="601">
        <v>1.372892287846678</v>
      </c>
      <c r="K60" s="601">
        <v>1.465032709849811</v>
      </c>
      <c r="L60" s="601">
        <v>0.80162167142725527</v>
      </c>
      <c r="M60" s="601">
        <v>2.7549986178936701</v>
      </c>
      <c r="N60" s="601">
        <v>1.6493135538560761</v>
      </c>
      <c r="O60" s="602">
        <v>55.837095733898458</v>
      </c>
      <c r="P60" s="290"/>
    </row>
    <row r="61" spans="2:16" ht="12" customHeight="1" x14ac:dyDescent="0.25">
      <c r="B61" s="189"/>
      <c r="C61" s="213"/>
      <c r="D61" s="596">
        <v>12114</v>
      </c>
      <c r="E61" s="597" t="s">
        <v>1</v>
      </c>
      <c r="F61" s="599">
        <v>3.8798084860491988</v>
      </c>
      <c r="G61" s="599">
        <v>7.2395575367343561</v>
      </c>
      <c r="H61" s="598">
        <v>20.092455010731388</v>
      </c>
      <c r="I61" s="599">
        <v>5.0272412085190687</v>
      </c>
      <c r="J61" s="599">
        <v>3.7229651642727424</v>
      </c>
      <c r="K61" s="599">
        <v>1.8656100379725931</v>
      </c>
      <c r="L61" s="599">
        <v>1.1887072808320951</v>
      </c>
      <c r="M61" s="599">
        <v>3.376258874030047</v>
      </c>
      <c r="N61" s="599">
        <v>1.3703153376258881</v>
      </c>
      <c r="O61" s="600">
        <v>52.23708106323263</v>
      </c>
      <c r="P61" s="290"/>
    </row>
    <row r="62" spans="2:16" ht="12" customHeight="1" x14ac:dyDescent="0.25">
      <c r="B62" s="189"/>
      <c r="C62" s="213"/>
      <c r="D62" s="596">
        <v>10829</v>
      </c>
      <c r="E62" s="597" t="s">
        <v>4</v>
      </c>
      <c r="F62" s="601">
        <v>1.0342598577892701</v>
      </c>
      <c r="G62" s="601">
        <v>2.2347400498661001</v>
      </c>
      <c r="H62" s="601">
        <v>7.7569489334195216</v>
      </c>
      <c r="I62" s="598">
        <v>17.02834980145904</v>
      </c>
      <c r="J62" s="601">
        <v>6.3625450180072027</v>
      </c>
      <c r="K62" s="601">
        <v>3.7676609105180532</v>
      </c>
      <c r="L62" s="601">
        <v>2.955028165112199</v>
      </c>
      <c r="M62" s="601">
        <v>6.5472342783267159</v>
      </c>
      <c r="N62" s="601">
        <v>2.2716779019300031</v>
      </c>
      <c r="O62" s="602">
        <v>50.041555083571886</v>
      </c>
      <c r="P62" s="290"/>
    </row>
    <row r="63" spans="2:16" ht="12" customHeight="1" x14ac:dyDescent="0.25">
      <c r="B63" s="189"/>
      <c r="C63" s="213"/>
      <c r="D63" s="596">
        <v>5133</v>
      </c>
      <c r="E63" s="597" t="s">
        <v>5</v>
      </c>
      <c r="F63" s="599">
        <v>0.44808104422365086</v>
      </c>
      <c r="G63" s="599">
        <v>0.85719851938437563</v>
      </c>
      <c r="H63" s="599">
        <v>5.7081628677186833</v>
      </c>
      <c r="I63" s="599">
        <v>8.4745762711864412</v>
      </c>
      <c r="J63" s="598">
        <v>13.033313851548801</v>
      </c>
      <c r="K63" s="599">
        <v>7.6368595363335308</v>
      </c>
      <c r="L63" s="599">
        <v>3.9548022598870052</v>
      </c>
      <c r="M63" s="599">
        <v>12.00077927138126</v>
      </c>
      <c r="N63" s="599">
        <v>1.4806156243911941</v>
      </c>
      <c r="O63" s="600">
        <v>46.405610753945062</v>
      </c>
      <c r="P63" s="290"/>
    </row>
    <row r="64" spans="2:16" ht="12" customHeight="1" x14ac:dyDescent="0.25">
      <c r="B64" s="189"/>
      <c r="C64" s="213"/>
      <c r="D64" s="596">
        <v>2847</v>
      </c>
      <c r="E64" s="597" t="s">
        <v>6</v>
      </c>
      <c r="F64" s="601">
        <v>0.24587284861257458</v>
      </c>
      <c r="G64" s="601">
        <v>0.52687038988408852</v>
      </c>
      <c r="H64" s="601">
        <v>2.8802247980330171</v>
      </c>
      <c r="I64" s="601">
        <v>4.671584123638918</v>
      </c>
      <c r="J64" s="601">
        <v>9.0972953986652616</v>
      </c>
      <c r="K64" s="598">
        <v>13.523006673691601</v>
      </c>
      <c r="L64" s="601">
        <v>4.9877063575693708</v>
      </c>
      <c r="M64" s="601">
        <v>16.578854935019319</v>
      </c>
      <c r="N64" s="601">
        <v>1.896733403582719</v>
      </c>
      <c r="O64" s="602">
        <v>45.591851071303132</v>
      </c>
      <c r="P64" s="290"/>
    </row>
    <row r="65" spans="2:16" ht="12" customHeight="1" x14ac:dyDescent="0.25">
      <c r="B65" s="189"/>
      <c r="C65" s="220"/>
      <c r="D65" s="603">
        <v>1872</v>
      </c>
      <c r="E65" s="604" t="s">
        <v>21</v>
      </c>
      <c r="F65" s="605">
        <v>0</v>
      </c>
      <c r="G65" s="605">
        <v>0.1068376068376068</v>
      </c>
      <c r="H65" s="605">
        <v>1.495726495726496</v>
      </c>
      <c r="I65" s="605">
        <v>2.617521367521368</v>
      </c>
      <c r="J65" s="605">
        <v>6.0363247863247853</v>
      </c>
      <c r="K65" s="605">
        <v>8.9209401709401703</v>
      </c>
      <c r="L65" s="606">
        <v>13.995726495726499</v>
      </c>
      <c r="M65" s="605">
        <v>44.818376068376061</v>
      </c>
      <c r="N65" s="605">
        <v>0.908119658119658</v>
      </c>
      <c r="O65" s="607">
        <v>21.100427350427349</v>
      </c>
      <c r="P65" s="290"/>
    </row>
    <row r="66" spans="2:16" x14ac:dyDescent="0.25">
      <c r="B66" s="189"/>
      <c r="C66" s="245" t="s">
        <v>149</v>
      </c>
      <c r="D66" s="590"/>
      <c r="E66" s="612"/>
      <c r="F66" s="588"/>
      <c r="G66" s="588"/>
      <c r="H66" s="588"/>
      <c r="I66" s="588"/>
      <c r="J66" s="588"/>
      <c r="K66" s="588"/>
      <c r="L66" s="588"/>
      <c r="M66" s="588"/>
      <c r="N66" s="588"/>
      <c r="O66" s="588"/>
      <c r="P66" s="287"/>
    </row>
    <row r="67" spans="2:16" ht="12" customHeight="1" x14ac:dyDescent="0.25">
      <c r="B67" s="189"/>
      <c r="C67" s="289"/>
      <c r="D67" s="608"/>
      <c r="E67" s="588"/>
      <c r="F67" s="617"/>
      <c r="G67" s="617"/>
      <c r="H67" s="617"/>
      <c r="I67" s="617"/>
      <c r="J67" s="617"/>
      <c r="K67" s="617"/>
      <c r="L67" s="617"/>
      <c r="M67" s="617"/>
      <c r="N67" s="617"/>
      <c r="O67" s="617"/>
      <c r="P67" s="287"/>
    </row>
    <row r="68" spans="2:16" ht="12" customHeight="1" x14ac:dyDescent="0.25">
      <c r="B68" s="189"/>
      <c r="C68" s="289"/>
      <c r="D68" s="608"/>
      <c r="E68" s="588"/>
      <c r="F68" s="617"/>
      <c r="G68" s="617"/>
      <c r="H68" s="617"/>
      <c r="I68" s="617"/>
      <c r="J68" s="617"/>
      <c r="K68" s="617"/>
      <c r="L68" s="617"/>
      <c r="M68" s="617"/>
      <c r="N68" s="617"/>
      <c r="O68" s="617"/>
      <c r="P68" s="287"/>
    </row>
    <row r="69" spans="2:16" ht="14.25" x14ac:dyDescent="0.25">
      <c r="B69" s="189"/>
      <c r="C69" s="587" t="s">
        <v>273</v>
      </c>
      <c r="D69" s="587"/>
      <c r="E69" s="617"/>
      <c r="F69" s="612"/>
      <c r="G69" s="612"/>
      <c r="H69" s="612"/>
      <c r="I69" s="612"/>
      <c r="J69" s="612"/>
      <c r="K69" s="612"/>
      <c r="L69" s="612"/>
      <c r="M69" s="612"/>
      <c r="N69" s="612"/>
      <c r="O69" s="612"/>
      <c r="P69" s="287"/>
    </row>
    <row r="70" spans="2:16" x14ac:dyDescent="0.25">
      <c r="B70" s="189"/>
      <c r="C70" s="590" t="str">
        <f>C7</f>
        <v>One-Year Transition Matrix: 2022</v>
      </c>
      <c r="D70" s="590"/>
      <c r="E70" s="588"/>
      <c r="F70" s="612"/>
      <c r="G70" s="612"/>
      <c r="H70" s="612"/>
      <c r="I70" s="612"/>
      <c r="J70" s="612"/>
      <c r="K70" s="612"/>
      <c r="L70" s="612"/>
      <c r="M70" s="612"/>
      <c r="N70" s="612"/>
      <c r="O70" s="612"/>
      <c r="P70" s="287"/>
    </row>
    <row r="71" spans="2:16" ht="21" customHeight="1" x14ac:dyDescent="0.25">
      <c r="B71" s="189"/>
      <c r="C71" s="621"/>
      <c r="D71" s="591" t="s">
        <v>86</v>
      </c>
      <c r="E71" s="592" t="s">
        <v>19</v>
      </c>
      <c r="F71" s="593" t="s">
        <v>3</v>
      </c>
      <c r="G71" s="593" t="s">
        <v>2</v>
      </c>
      <c r="H71" s="593" t="s">
        <v>1</v>
      </c>
      <c r="I71" s="593" t="s">
        <v>4</v>
      </c>
      <c r="J71" s="593" t="s">
        <v>5</v>
      </c>
      <c r="K71" s="593" t="s">
        <v>6</v>
      </c>
      <c r="L71" s="593" t="s">
        <v>21</v>
      </c>
      <c r="M71" s="594" t="s">
        <v>35</v>
      </c>
      <c r="N71" s="593" t="s">
        <v>34</v>
      </c>
      <c r="O71" s="595" t="s">
        <v>33</v>
      </c>
      <c r="P71" s="287"/>
    </row>
    <row r="72" spans="2:16" ht="12" customHeight="1" x14ac:dyDescent="0.25">
      <c r="B72" s="189"/>
      <c r="C72" s="622"/>
      <c r="D72" s="596">
        <v>125</v>
      </c>
      <c r="E72" s="597" t="s">
        <v>3</v>
      </c>
      <c r="F72" s="598">
        <v>80</v>
      </c>
      <c r="G72" s="599">
        <v>0</v>
      </c>
      <c r="H72" s="599">
        <v>0</v>
      </c>
      <c r="I72" s="599">
        <v>0</v>
      </c>
      <c r="J72" s="599">
        <v>0</v>
      </c>
      <c r="K72" s="599">
        <v>0</v>
      </c>
      <c r="L72" s="599">
        <v>0</v>
      </c>
      <c r="M72" s="599">
        <v>0</v>
      </c>
      <c r="N72" s="599">
        <v>0</v>
      </c>
      <c r="O72" s="600">
        <v>20</v>
      </c>
      <c r="P72" s="290"/>
    </row>
    <row r="73" spans="2:16" ht="12" customHeight="1" x14ac:dyDescent="0.25">
      <c r="B73" s="189"/>
      <c r="C73" s="622"/>
      <c r="D73" s="596">
        <v>111</v>
      </c>
      <c r="E73" s="597" t="s">
        <v>2</v>
      </c>
      <c r="F73" s="601">
        <v>3.6036036036036041</v>
      </c>
      <c r="G73" s="598">
        <v>70.270270270270274</v>
      </c>
      <c r="H73" s="601">
        <v>0</v>
      </c>
      <c r="I73" s="601">
        <v>0</v>
      </c>
      <c r="J73" s="601">
        <v>0</v>
      </c>
      <c r="K73" s="601">
        <v>0</v>
      </c>
      <c r="L73" s="601">
        <v>0</v>
      </c>
      <c r="M73" s="601">
        <v>0</v>
      </c>
      <c r="N73" s="601">
        <v>0</v>
      </c>
      <c r="O73" s="602">
        <v>26.126126126126131</v>
      </c>
      <c r="P73" s="290"/>
    </row>
    <row r="74" spans="2:16" ht="12" customHeight="1" x14ac:dyDescent="0.25">
      <c r="B74" s="189"/>
      <c r="C74" s="622"/>
      <c r="D74" s="596">
        <v>121</v>
      </c>
      <c r="E74" s="597" t="s">
        <v>1</v>
      </c>
      <c r="F74" s="599">
        <v>0.82644628099173556</v>
      </c>
      <c r="G74" s="599">
        <v>12.39669421487603</v>
      </c>
      <c r="H74" s="598">
        <v>74.380165289256198</v>
      </c>
      <c r="I74" s="599">
        <v>0</v>
      </c>
      <c r="J74" s="599">
        <v>0</v>
      </c>
      <c r="K74" s="599">
        <v>0</v>
      </c>
      <c r="L74" s="599">
        <v>0</v>
      </c>
      <c r="M74" s="599">
        <v>0.82644628099173556</v>
      </c>
      <c r="N74" s="599">
        <v>0</v>
      </c>
      <c r="O74" s="600">
        <v>11.5702479338843</v>
      </c>
      <c r="P74" s="290"/>
    </row>
    <row r="75" spans="2:16" ht="12" customHeight="1" x14ac:dyDescent="0.25">
      <c r="B75" s="189"/>
      <c r="C75" s="622"/>
      <c r="D75" s="596">
        <v>65</v>
      </c>
      <c r="E75" s="597" t="s">
        <v>4</v>
      </c>
      <c r="F75" s="601">
        <v>1.538461538461539</v>
      </c>
      <c r="G75" s="601">
        <v>4.6153846153846168</v>
      </c>
      <c r="H75" s="601">
        <v>20</v>
      </c>
      <c r="I75" s="598">
        <v>66.153846153846146</v>
      </c>
      <c r="J75" s="601">
        <v>0</v>
      </c>
      <c r="K75" s="601">
        <v>0</v>
      </c>
      <c r="L75" s="601">
        <v>0</v>
      </c>
      <c r="M75" s="601">
        <v>0</v>
      </c>
      <c r="N75" s="601">
        <v>0</v>
      </c>
      <c r="O75" s="602">
        <v>7.6923076923076925</v>
      </c>
      <c r="P75" s="290"/>
    </row>
    <row r="76" spans="2:16" ht="12" customHeight="1" x14ac:dyDescent="0.25">
      <c r="B76" s="189"/>
      <c r="C76" s="622"/>
      <c r="D76" s="596">
        <v>135</v>
      </c>
      <c r="E76" s="597" t="s">
        <v>5</v>
      </c>
      <c r="F76" s="599">
        <v>0</v>
      </c>
      <c r="G76" s="599">
        <v>0</v>
      </c>
      <c r="H76" s="599">
        <v>0</v>
      </c>
      <c r="I76" s="599">
        <v>4.4444444444444455</v>
      </c>
      <c r="J76" s="598">
        <v>82.222222222222214</v>
      </c>
      <c r="K76" s="599">
        <v>0</v>
      </c>
      <c r="L76" s="599">
        <v>0</v>
      </c>
      <c r="M76" s="599">
        <v>0</v>
      </c>
      <c r="N76" s="599">
        <v>0</v>
      </c>
      <c r="O76" s="600">
        <v>13.33333333333333</v>
      </c>
      <c r="P76" s="290"/>
    </row>
    <row r="77" spans="2:16" ht="12" customHeight="1" x14ac:dyDescent="0.25">
      <c r="B77" s="189"/>
      <c r="C77" s="622"/>
      <c r="D77" s="596">
        <v>15</v>
      </c>
      <c r="E77" s="597" t="s">
        <v>6</v>
      </c>
      <c r="F77" s="601">
        <v>0</v>
      </c>
      <c r="G77" s="601">
        <v>0</v>
      </c>
      <c r="H77" s="601">
        <v>0</v>
      </c>
      <c r="I77" s="601">
        <v>0</v>
      </c>
      <c r="J77" s="601">
        <v>6.666666666666667</v>
      </c>
      <c r="K77" s="598">
        <v>73.333333333333329</v>
      </c>
      <c r="L77" s="601">
        <v>0</v>
      </c>
      <c r="M77" s="601">
        <v>0</v>
      </c>
      <c r="N77" s="601">
        <v>20</v>
      </c>
      <c r="O77" s="602">
        <v>0</v>
      </c>
      <c r="P77" s="290"/>
    </row>
    <row r="78" spans="2:16" ht="12" customHeight="1" x14ac:dyDescent="0.25">
      <c r="B78" s="189"/>
      <c r="C78" s="623"/>
      <c r="D78" s="603">
        <v>1</v>
      </c>
      <c r="E78" s="604" t="s">
        <v>21</v>
      </c>
      <c r="F78" s="605">
        <v>0</v>
      </c>
      <c r="G78" s="605">
        <v>0</v>
      </c>
      <c r="H78" s="605">
        <v>0</v>
      </c>
      <c r="I78" s="605">
        <v>0</v>
      </c>
      <c r="J78" s="605">
        <v>0</v>
      </c>
      <c r="K78" s="605">
        <v>0</v>
      </c>
      <c r="L78" s="606">
        <v>0</v>
      </c>
      <c r="M78" s="605">
        <v>0</v>
      </c>
      <c r="N78" s="605">
        <v>0</v>
      </c>
      <c r="O78" s="607">
        <v>100</v>
      </c>
      <c r="P78" s="290"/>
    </row>
    <row r="79" spans="2:16" ht="12" customHeight="1" x14ac:dyDescent="0.25">
      <c r="B79" s="189"/>
      <c r="C79" s="617"/>
      <c r="D79" s="617"/>
      <c r="E79" s="588"/>
      <c r="F79" s="617"/>
      <c r="G79" s="617"/>
      <c r="H79" s="617"/>
      <c r="I79" s="617"/>
      <c r="J79" s="617"/>
      <c r="K79" s="617"/>
      <c r="L79" s="617"/>
      <c r="M79" s="617"/>
      <c r="N79" s="617"/>
      <c r="O79" s="617"/>
      <c r="P79" s="287"/>
    </row>
    <row r="80" spans="2:16" x14ac:dyDescent="0.25">
      <c r="B80" s="189"/>
      <c r="C80" s="590" t="s">
        <v>42</v>
      </c>
      <c r="D80" s="590"/>
      <c r="E80" s="588"/>
      <c r="F80" s="612"/>
      <c r="G80" s="612"/>
      <c r="H80" s="612"/>
      <c r="I80" s="612"/>
      <c r="J80" s="612"/>
      <c r="K80" s="612"/>
      <c r="L80" s="612"/>
      <c r="M80" s="612"/>
      <c r="N80" s="612"/>
      <c r="O80" s="612"/>
      <c r="P80" s="287"/>
    </row>
    <row r="81" spans="2:16" ht="21" customHeight="1" x14ac:dyDescent="0.25">
      <c r="B81" s="189"/>
      <c r="C81" s="621"/>
      <c r="D81" s="591" t="s">
        <v>86</v>
      </c>
      <c r="E81" s="592" t="s">
        <v>19</v>
      </c>
      <c r="F81" s="593" t="s">
        <v>3</v>
      </c>
      <c r="G81" s="593" t="s">
        <v>2</v>
      </c>
      <c r="H81" s="593" t="s">
        <v>1</v>
      </c>
      <c r="I81" s="593" t="s">
        <v>4</v>
      </c>
      <c r="J81" s="593" t="s">
        <v>5</v>
      </c>
      <c r="K81" s="593" t="s">
        <v>6</v>
      </c>
      <c r="L81" s="593" t="s">
        <v>21</v>
      </c>
      <c r="M81" s="594" t="s">
        <v>35</v>
      </c>
      <c r="N81" s="593" t="s">
        <v>34</v>
      </c>
      <c r="O81" s="595" t="s">
        <v>33</v>
      </c>
      <c r="P81" s="287"/>
    </row>
    <row r="82" spans="2:16" ht="12" customHeight="1" x14ac:dyDescent="0.25">
      <c r="B82" s="189"/>
      <c r="C82" s="622"/>
      <c r="D82" s="596">
        <v>3078</v>
      </c>
      <c r="E82" s="597" t="s">
        <v>3</v>
      </c>
      <c r="F82" s="598">
        <v>73.976608187134502</v>
      </c>
      <c r="G82" s="599">
        <v>1.4294996751137099</v>
      </c>
      <c r="H82" s="599">
        <v>0.16244314489928519</v>
      </c>
      <c r="I82" s="599">
        <v>3.2488628979857048E-2</v>
      </c>
      <c r="J82" s="599">
        <v>6.4977257959714096E-2</v>
      </c>
      <c r="K82" s="599">
        <v>0</v>
      </c>
      <c r="L82" s="599">
        <v>0</v>
      </c>
      <c r="M82" s="599">
        <v>0</v>
      </c>
      <c r="N82" s="599">
        <v>1.8518518518518521</v>
      </c>
      <c r="O82" s="600">
        <v>22.48213125406108</v>
      </c>
      <c r="P82" s="290"/>
    </row>
    <row r="83" spans="2:16" ht="12" customHeight="1" x14ac:dyDescent="0.25">
      <c r="B83" s="189"/>
      <c r="C83" s="622"/>
      <c r="D83" s="596">
        <v>1228</v>
      </c>
      <c r="E83" s="597" t="s">
        <v>2</v>
      </c>
      <c r="F83" s="601">
        <v>6.5960912052117262</v>
      </c>
      <c r="G83" s="598">
        <v>66.775244299674284</v>
      </c>
      <c r="H83" s="601">
        <v>1.954397394136808</v>
      </c>
      <c r="I83" s="601">
        <v>1.4657980456026061</v>
      </c>
      <c r="J83" s="601">
        <v>8.143322475570032E-2</v>
      </c>
      <c r="K83" s="601">
        <v>0</v>
      </c>
      <c r="L83" s="601">
        <v>8.143322475570032E-2</v>
      </c>
      <c r="M83" s="601">
        <v>0</v>
      </c>
      <c r="N83" s="601">
        <v>1.3029315960912049</v>
      </c>
      <c r="O83" s="602">
        <v>21.742671009771993</v>
      </c>
      <c r="P83" s="290"/>
    </row>
    <row r="84" spans="2:16" ht="12" customHeight="1" x14ac:dyDescent="0.25">
      <c r="B84" s="189"/>
      <c r="C84" s="622"/>
      <c r="D84" s="596">
        <v>2246</v>
      </c>
      <c r="E84" s="597" t="s">
        <v>1</v>
      </c>
      <c r="F84" s="599">
        <v>0.84594835262689227</v>
      </c>
      <c r="G84" s="599">
        <v>6.544968833481744</v>
      </c>
      <c r="H84" s="598">
        <v>71.638468388245769</v>
      </c>
      <c r="I84" s="599">
        <v>6.8121104185218178</v>
      </c>
      <c r="J84" s="599">
        <v>0.13357079252003559</v>
      </c>
      <c r="K84" s="599">
        <v>8.9047195013357075E-2</v>
      </c>
      <c r="L84" s="599">
        <v>0</v>
      </c>
      <c r="M84" s="599">
        <v>4.4523597506678537E-2</v>
      </c>
      <c r="N84" s="599">
        <v>1.113089937666963</v>
      </c>
      <c r="O84" s="600">
        <v>12.778272484416739</v>
      </c>
      <c r="P84" s="290"/>
    </row>
    <row r="85" spans="2:16" ht="12" customHeight="1" x14ac:dyDescent="0.25">
      <c r="B85" s="189"/>
      <c r="C85" s="622"/>
      <c r="D85" s="596">
        <v>1462</v>
      </c>
      <c r="E85" s="597" t="s">
        <v>4</v>
      </c>
      <c r="F85" s="601">
        <v>0.27359781121751031</v>
      </c>
      <c r="G85" s="601">
        <v>0.68399452804377558</v>
      </c>
      <c r="H85" s="601">
        <v>6.8399452804377567</v>
      </c>
      <c r="I85" s="598">
        <v>66.005471956224341</v>
      </c>
      <c r="J85" s="601">
        <v>9.9179206566347453</v>
      </c>
      <c r="K85" s="601">
        <v>1.299589603283174</v>
      </c>
      <c r="L85" s="601">
        <v>0.47879616963064286</v>
      </c>
      <c r="M85" s="601">
        <v>0.27359781121751031</v>
      </c>
      <c r="N85" s="601">
        <v>2.3939808481532152</v>
      </c>
      <c r="O85" s="602">
        <v>11.83310533515732</v>
      </c>
      <c r="P85" s="290"/>
    </row>
    <row r="86" spans="2:16" ht="12" customHeight="1" x14ac:dyDescent="0.25">
      <c r="B86" s="189"/>
      <c r="C86" s="622"/>
      <c r="D86" s="596">
        <v>635</v>
      </c>
      <c r="E86" s="597" t="s">
        <v>5</v>
      </c>
      <c r="F86" s="599">
        <v>0</v>
      </c>
      <c r="G86" s="599">
        <v>0</v>
      </c>
      <c r="H86" s="599">
        <v>0.94488188976377951</v>
      </c>
      <c r="I86" s="599">
        <v>4.5669291338582676</v>
      </c>
      <c r="J86" s="598">
        <v>73.858267716535437</v>
      </c>
      <c r="K86" s="599">
        <v>0.78740157480314954</v>
      </c>
      <c r="L86" s="599">
        <v>0.94488188976377951</v>
      </c>
      <c r="M86" s="599">
        <v>0.31496062992125978</v>
      </c>
      <c r="N86" s="599">
        <v>0.62992125984251968</v>
      </c>
      <c r="O86" s="600">
        <v>17.952755905511811</v>
      </c>
      <c r="P86" s="290"/>
    </row>
    <row r="87" spans="2:16" ht="12" customHeight="1" x14ac:dyDescent="0.25">
      <c r="B87" s="189"/>
      <c r="C87" s="622"/>
      <c r="D87" s="596">
        <v>127</v>
      </c>
      <c r="E87" s="597" t="s">
        <v>6</v>
      </c>
      <c r="F87" s="601">
        <v>0</v>
      </c>
      <c r="G87" s="601">
        <v>0</v>
      </c>
      <c r="H87" s="601">
        <v>0</v>
      </c>
      <c r="I87" s="601">
        <v>7.0866141732283463</v>
      </c>
      <c r="J87" s="601">
        <v>7.8740157480314963</v>
      </c>
      <c r="K87" s="598">
        <v>60.629921259842511</v>
      </c>
      <c r="L87" s="601">
        <v>6.2992125984251963</v>
      </c>
      <c r="M87" s="601">
        <v>2.3622047244094491</v>
      </c>
      <c r="N87" s="601">
        <v>5.5118110236220472</v>
      </c>
      <c r="O87" s="602">
        <v>10.236220472440941</v>
      </c>
      <c r="P87" s="290"/>
    </row>
    <row r="88" spans="2:16" ht="12" customHeight="1" x14ac:dyDescent="0.25">
      <c r="B88" s="189"/>
      <c r="C88" s="623"/>
      <c r="D88" s="603">
        <v>70</v>
      </c>
      <c r="E88" s="604" t="s">
        <v>21</v>
      </c>
      <c r="F88" s="605">
        <v>0</v>
      </c>
      <c r="G88" s="605">
        <v>0</v>
      </c>
      <c r="H88" s="605">
        <v>0</v>
      </c>
      <c r="I88" s="605">
        <v>0</v>
      </c>
      <c r="J88" s="605">
        <v>1.428571428571429</v>
      </c>
      <c r="K88" s="605">
        <v>2.8571428571428572</v>
      </c>
      <c r="L88" s="606">
        <v>55.714285714285715</v>
      </c>
      <c r="M88" s="605">
        <v>24.285714285714281</v>
      </c>
      <c r="N88" s="605">
        <v>4.2857142857142856</v>
      </c>
      <c r="O88" s="607">
        <v>11.428571428571429</v>
      </c>
      <c r="P88" s="290"/>
    </row>
    <row r="89" spans="2:16" ht="12" customHeight="1" x14ac:dyDescent="0.25">
      <c r="B89" s="189"/>
      <c r="C89" s="590"/>
      <c r="D89" s="590"/>
      <c r="E89" s="617"/>
      <c r="F89" s="617"/>
      <c r="G89" s="617"/>
      <c r="H89" s="617"/>
      <c r="I89" s="617"/>
      <c r="J89" s="617"/>
      <c r="K89" s="617"/>
      <c r="L89" s="617"/>
      <c r="M89" s="617"/>
      <c r="N89" s="617"/>
      <c r="O89" s="617"/>
      <c r="P89" s="287"/>
    </row>
    <row r="90" spans="2:16" x14ac:dyDescent="0.25">
      <c r="B90" s="189"/>
      <c r="C90" s="590" t="s">
        <v>39</v>
      </c>
      <c r="D90" s="590"/>
      <c r="E90" s="588"/>
      <c r="F90" s="612"/>
      <c r="G90" s="612"/>
      <c r="H90" s="612"/>
      <c r="I90" s="612"/>
      <c r="J90" s="612"/>
      <c r="K90" s="612"/>
      <c r="L90" s="612"/>
      <c r="M90" s="612"/>
      <c r="N90" s="612"/>
      <c r="O90" s="612"/>
      <c r="P90" s="287"/>
    </row>
    <row r="91" spans="2:16" ht="21" customHeight="1" x14ac:dyDescent="0.25">
      <c r="B91" s="189"/>
      <c r="C91" s="621"/>
      <c r="D91" s="591" t="s">
        <v>86</v>
      </c>
      <c r="E91" s="592" t="s">
        <v>19</v>
      </c>
      <c r="F91" s="593" t="s">
        <v>3</v>
      </c>
      <c r="G91" s="593" t="s">
        <v>2</v>
      </c>
      <c r="H91" s="593" t="s">
        <v>1</v>
      </c>
      <c r="I91" s="593" t="s">
        <v>4</v>
      </c>
      <c r="J91" s="593" t="s">
        <v>5</v>
      </c>
      <c r="K91" s="593" t="s">
        <v>6</v>
      </c>
      <c r="L91" s="593" t="s">
        <v>21</v>
      </c>
      <c r="M91" s="594" t="s">
        <v>35</v>
      </c>
      <c r="N91" s="593" t="s">
        <v>34</v>
      </c>
      <c r="O91" s="595" t="s">
        <v>33</v>
      </c>
      <c r="P91" s="287"/>
    </row>
    <row r="92" spans="2:16" ht="12" customHeight="1" x14ac:dyDescent="0.25">
      <c r="B92" s="189"/>
      <c r="C92" s="622"/>
      <c r="D92" s="596">
        <v>2953</v>
      </c>
      <c r="E92" s="597" t="s">
        <v>3</v>
      </c>
      <c r="F92" s="598">
        <v>51.337622756518783</v>
      </c>
      <c r="G92" s="599">
        <v>2.2688791059939049</v>
      </c>
      <c r="H92" s="599">
        <v>0.40636640704368454</v>
      </c>
      <c r="I92" s="599">
        <v>0.10159160176092109</v>
      </c>
      <c r="J92" s="599">
        <v>0.13545546901456149</v>
      </c>
      <c r="K92" s="599">
        <v>0</v>
      </c>
      <c r="L92" s="599">
        <v>0</v>
      </c>
      <c r="M92" s="599">
        <v>0</v>
      </c>
      <c r="N92" s="599">
        <v>3.4541144598713172</v>
      </c>
      <c r="O92" s="600">
        <v>42.29597019979682</v>
      </c>
      <c r="P92" s="290"/>
    </row>
    <row r="93" spans="2:16" ht="12" customHeight="1" x14ac:dyDescent="0.25">
      <c r="B93" s="189"/>
      <c r="C93" s="622"/>
      <c r="D93" s="596">
        <v>1117</v>
      </c>
      <c r="E93" s="597" t="s">
        <v>2</v>
      </c>
      <c r="F93" s="601">
        <v>6.8934646374216646</v>
      </c>
      <c r="G93" s="598">
        <v>42.703670546105648</v>
      </c>
      <c r="H93" s="601">
        <v>2.4171888988361681</v>
      </c>
      <c r="I93" s="601">
        <v>2.5067144136078792</v>
      </c>
      <c r="J93" s="601">
        <v>8.9525514771709933E-2</v>
      </c>
      <c r="K93" s="601">
        <v>0.17905102954341989</v>
      </c>
      <c r="L93" s="601">
        <v>0.26857654431512978</v>
      </c>
      <c r="M93" s="601">
        <v>0</v>
      </c>
      <c r="N93" s="601">
        <v>2.8648164726947178</v>
      </c>
      <c r="O93" s="602">
        <v>42.076991942703671</v>
      </c>
      <c r="P93" s="290"/>
    </row>
    <row r="94" spans="2:16" ht="12" customHeight="1" x14ac:dyDescent="0.25">
      <c r="B94" s="189"/>
      <c r="C94" s="622"/>
      <c r="D94" s="596">
        <v>2125</v>
      </c>
      <c r="E94" s="597" t="s">
        <v>1</v>
      </c>
      <c r="F94" s="599">
        <v>2.117647058823529</v>
      </c>
      <c r="G94" s="599">
        <v>7.3882352941176466</v>
      </c>
      <c r="H94" s="598">
        <v>48.800000000000011</v>
      </c>
      <c r="I94" s="599">
        <v>7.3411764705882359</v>
      </c>
      <c r="J94" s="599">
        <v>3.4823529411764711</v>
      </c>
      <c r="K94" s="599">
        <v>0.37647058823529411</v>
      </c>
      <c r="L94" s="599">
        <v>0.14117647058823529</v>
      </c>
      <c r="M94" s="599">
        <v>4.7058823529411764E-2</v>
      </c>
      <c r="N94" s="599">
        <v>2.0705882352941183</v>
      </c>
      <c r="O94" s="600">
        <v>28.235294117647058</v>
      </c>
      <c r="P94" s="290"/>
    </row>
    <row r="95" spans="2:16" ht="12" customHeight="1" x14ac:dyDescent="0.25">
      <c r="B95" s="189"/>
      <c r="C95" s="622"/>
      <c r="D95" s="596">
        <v>1397</v>
      </c>
      <c r="E95" s="597" t="s">
        <v>4</v>
      </c>
      <c r="F95" s="601">
        <v>0.50107372942018602</v>
      </c>
      <c r="G95" s="601">
        <v>1.360057265569077</v>
      </c>
      <c r="H95" s="601">
        <v>8.4466714387974235</v>
      </c>
      <c r="I95" s="598">
        <v>43.736578382247671</v>
      </c>
      <c r="J95" s="601">
        <v>11.524695776664281</v>
      </c>
      <c r="K95" s="601">
        <v>1.1453113815318539</v>
      </c>
      <c r="L95" s="601">
        <v>1.1453113815318539</v>
      </c>
      <c r="M95" s="601">
        <v>0.78740157480314954</v>
      </c>
      <c r="N95" s="601">
        <v>4.4380816034359354</v>
      </c>
      <c r="O95" s="602">
        <v>26.91481746599856</v>
      </c>
      <c r="P95" s="290"/>
    </row>
    <row r="96" spans="2:16" ht="12" customHeight="1" x14ac:dyDescent="0.25">
      <c r="B96" s="189"/>
      <c r="C96" s="622"/>
      <c r="D96" s="596">
        <v>500</v>
      </c>
      <c r="E96" s="597" t="s">
        <v>5</v>
      </c>
      <c r="F96" s="599">
        <v>0</v>
      </c>
      <c r="G96" s="599">
        <v>0.6</v>
      </c>
      <c r="H96" s="599">
        <v>1.6</v>
      </c>
      <c r="I96" s="599">
        <v>6.9999999999999991</v>
      </c>
      <c r="J96" s="598">
        <v>50</v>
      </c>
      <c r="K96" s="599">
        <v>1</v>
      </c>
      <c r="L96" s="599">
        <v>1.2</v>
      </c>
      <c r="M96" s="599">
        <v>1.4000000000000001</v>
      </c>
      <c r="N96" s="599">
        <v>1.4000000000000001</v>
      </c>
      <c r="O96" s="600">
        <v>35.799999999999997</v>
      </c>
      <c r="P96" s="290"/>
    </row>
    <row r="97" spans="2:16" ht="12" customHeight="1" x14ac:dyDescent="0.25">
      <c r="B97" s="189"/>
      <c r="C97" s="622"/>
      <c r="D97" s="596">
        <v>112</v>
      </c>
      <c r="E97" s="597" t="s">
        <v>6</v>
      </c>
      <c r="F97" s="601">
        <v>0</v>
      </c>
      <c r="G97" s="601">
        <v>0</v>
      </c>
      <c r="H97" s="601">
        <v>2.6785714285714279</v>
      </c>
      <c r="I97" s="601">
        <v>4.4642857142857135</v>
      </c>
      <c r="J97" s="601">
        <v>15.17857142857142</v>
      </c>
      <c r="K97" s="598">
        <v>34.821428571428555</v>
      </c>
      <c r="L97" s="601">
        <v>2.6785714285714279</v>
      </c>
      <c r="M97" s="601">
        <v>4.4642857142857135</v>
      </c>
      <c r="N97" s="601">
        <v>11.607142857142861</v>
      </c>
      <c r="O97" s="602">
        <v>24.107142857142851</v>
      </c>
      <c r="P97" s="290"/>
    </row>
    <row r="98" spans="2:16" ht="12" customHeight="1" x14ac:dyDescent="0.25">
      <c r="B98" s="189"/>
      <c r="C98" s="623"/>
      <c r="D98" s="603">
        <v>69</v>
      </c>
      <c r="E98" s="604" t="s">
        <v>21</v>
      </c>
      <c r="F98" s="605">
        <v>0</v>
      </c>
      <c r="G98" s="605">
        <v>0</v>
      </c>
      <c r="H98" s="605">
        <v>0</v>
      </c>
      <c r="I98" s="605">
        <v>0</v>
      </c>
      <c r="J98" s="605">
        <v>1.4492753623188401</v>
      </c>
      <c r="K98" s="605">
        <v>4.3478260869565224</v>
      </c>
      <c r="L98" s="606">
        <v>34.782608695652165</v>
      </c>
      <c r="M98" s="605">
        <v>34.782608695652179</v>
      </c>
      <c r="N98" s="605">
        <v>5.7971014492753614</v>
      </c>
      <c r="O98" s="607">
        <v>18.840579710144929</v>
      </c>
      <c r="P98" s="290"/>
    </row>
    <row r="99" spans="2:16" ht="12" customHeight="1" x14ac:dyDescent="0.25">
      <c r="B99" s="189"/>
      <c r="C99" s="590"/>
      <c r="D99" s="590"/>
      <c r="E99" s="610"/>
      <c r="F99" s="611"/>
      <c r="G99" s="611"/>
      <c r="H99" s="611"/>
      <c r="I99" s="611"/>
      <c r="J99" s="611"/>
      <c r="K99" s="611"/>
      <c r="L99" s="611"/>
      <c r="M99" s="611"/>
      <c r="N99" s="611"/>
      <c r="O99" s="611"/>
      <c r="P99" s="287"/>
    </row>
    <row r="100" spans="2:16" ht="12" customHeight="1" x14ac:dyDescent="0.25">
      <c r="B100" s="189"/>
      <c r="C100" s="590" t="s">
        <v>38</v>
      </c>
      <c r="D100" s="590"/>
      <c r="E100" s="617"/>
      <c r="F100" s="617"/>
      <c r="G100" s="617"/>
      <c r="H100" s="617"/>
      <c r="I100" s="617"/>
      <c r="J100" s="617"/>
      <c r="K100" s="617"/>
      <c r="L100" s="617"/>
      <c r="M100" s="617"/>
      <c r="N100" s="617"/>
      <c r="O100" s="617"/>
      <c r="P100" s="287"/>
    </row>
    <row r="101" spans="2:16" ht="21" customHeight="1" x14ac:dyDescent="0.25">
      <c r="B101" s="189"/>
      <c r="C101" s="621"/>
      <c r="D101" s="591" t="s">
        <v>86</v>
      </c>
      <c r="E101" s="592" t="s">
        <v>19</v>
      </c>
      <c r="F101" s="593" t="s">
        <v>3</v>
      </c>
      <c r="G101" s="593" t="s">
        <v>2</v>
      </c>
      <c r="H101" s="593" t="s">
        <v>1</v>
      </c>
      <c r="I101" s="593" t="s">
        <v>4</v>
      </c>
      <c r="J101" s="593" t="s">
        <v>5</v>
      </c>
      <c r="K101" s="593" t="s">
        <v>6</v>
      </c>
      <c r="L101" s="593" t="s">
        <v>21</v>
      </c>
      <c r="M101" s="594" t="s">
        <v>35</v>
      </c>
      <c r="N101" s="593" t="s">
        <v>34</v>
      </c>
      <c r="O101" s="595" t="s">
        <v>33</v>
      </c>
      <c r="P101" s="287"/>
    </row>
    <row r="102" spans="2:16" ht="12" customHeight="1" x14ac:dyDescent="0.25">
      <c r="B102" s="189"/>
      <c r="C102" s="622"/>
      <c r="D102" s="596">
        <v>2830</v>
      </c>
      <c r="E102" s="597" t="s">
        <v>3</v>
      </c>
      <c r="F102" s="598">
        <v>32.685512367491171</v>
      </c>
      <c r="G102" s="599">
        <v>2.4028268551236751</v>
      </c>
      <c r="H102" s="599">
        <v>0.53003533568904593</v>
      </c>
      <c r="I102" s="599">
        <v>0.38869257950530028</v>
      </c>
      <c r="J102" s="599">
        <v>0.14134275618374559</v>
      </c>
      <c r="K102" s="599">
        <v>0</v>
      </c>
      <c r="L102" s="599">
        <v>0</v>
      </c>
      <c r="M102" s="599">
        <v>0</v>
      </c>
      <c r="N102" s="599">
        <v>4.4876325088339231</v>
      </c>
      <c r="O102" s="600">
        <v>59.363957597173155</v>
      </c>
      <c r="P102" s="290"/>
    </row>
    <row r="103" spans="2:16" ht="12" customHeight="1" x14ac:dyDescent="0.25">
      <c r="B103" s="189"/>
      <c r="C103" s="622"/>
      <c r="D103" s="596">
        <v>1033</v>
      </c>
      <c r="E103" s="597" t="s">
        <v>2</v>
      </c>
      <c r="F103" s="601">
        <v>4.7434656340755081</v>
      </c>
      <c r="G103" s="598">
        <v>28.46079380445304</v>
      </c>
      <c r="H103" s="601">
        <v>2.129719264278799</v>
      </c>
      <c r="I103" s="601">
        <v>2.5169409486931271</v>
      </c>
      <c r="J103" s="601">
        <v>0.1936108422071636</v>
      </c>
      <c r="K103" s="601">
        <v>0.1936108422071636</v>
      </c>
      <c r="L103" s="601">
        <v>0.38722168441432719</v>
      </c>
      <c r="M103" s="601">
        <v>9.6805421103581799E-2</v>
      </c>
      <c r="N103" s="601">
        <v>3.9690222652468528</v>
      </c>
      <c r="O103" s="602">
        <v>57.308809293320429</v>
      </c>
      <c r="P103" s="290"/>
    </row>
    <row r="104" spans="2:16" ht="12" customHeight="1" x14ac:dyDescent="0.25">
      <c r="B104" s="189"/>
      <c r="C104" s="622"/>
      <c r="D104" s="596">
        <v>2018</v>
      </c>
      <c r="E104" s="597" t="s">
        <v>1</v>
      </c>
      <c r="F104" s="599">
        <v>1.53617443012884</v>
      </c>
      <c r="G104" s="599">
        <v>5.2031714568880068</v>
      </c>
      <c r="H104" s="598">
        <v>31.169474727452922</v>
      </c>
      <c r="I104" s="599">
        <v>5.599603567888999</v>
      </c>
      <c r="J104" s="599">
        <v>6.6897918731417247</v>
      </c>
      <c r="K104" s="599">
        <v>0.54509415262636274</v>
      </c>
      <c r="L104" s="599">
        <v>0.39643211100099107</v>
      </c>
      <c r="M104" s="599">
        <v>4.9554013875123898E-2</v>
      </c>
      <c r="N104" s="599">
        <v>2.8741328047571848</v>
      </c>
      <c r="O104" s="600">
        <v>45.936570862239826</v>
      </c>
      <c r="P104" s="290"/>
    </row>
    <row r="105" spans="2:16" ht="12" customHeight="1" x14ac:dyDescent="0.25">
      <c r="B105" s="189"/>
      <c r="C105" s="622"/>
      <c r="D105" s="596">
        <v>1344</v>
      </c>
      <c r="E105" s="597" t="s">
        <v>4</v>
      </c>
      <c r="F105" s="601">
        <v>0.4464285714285714</v>
      </c>
      <c r="G105" s="601">
        <v>1.339285714285714</v>
      </c>
      <c r="H105" s="601">
        <v>6.6964285714285712</v>
      </c>
      <c r="I105" s="598">
        <v>28.348214285714267</v>
      </c>
      <c r="J105" s="601">
        <v>9.5982142857142865</v>
      </c>
      <c r="K105" s="601">
        <v>1.041666666666667</v>
      </c>
      <c r="L105" s="601">
        <v>1.041666666666667</v>
      </c>
      <c r="M105" s="601">
        <v>1.4136904761904761</v>
      </c>
      <c r="N105" s="601">
        <v>5.729166666666667</v>
      </c>
      <c r="O105" s="602">
        <v>44.345238095238102</v>
      </c>
      <c r="P105" s="290"/>
    </row>
    <row r="106" spans="2:16" ht="12" customHeight="1" x14ac:dyDescent="0.25">
      <c r="B106" s="189"/>
      <c r="C106" s="622"/>
      <c r="D106" s="596">
        <v>376</v>
      </c>
      <c r="E106" s="597" t="s">
        <v>5</v>
      </c>
      <c r="F106" s="599">
        <v>0</v>
      </c>
      <c r="G106" s="599">
        <v>0.7978723404255319</v>
      </c>
      <c r="H106" s="599">
        <v>2.9255319148936172</v>
      </c>
      <c r="I106" s="599">
        <v>7.7127659574468073</v>
      </c>
      <c r="J106" s="598">
        <v>32.180851063829792</v>
      </c>
      <c r="K106" s="599">
        <v>1.3297872340425529</v>
      </c>
      <c r="L106" s="599">
        <v>1.3297872340425529</v>
      </c>
      <c r="M106" s="599">
        <v>2.6595744680851072</v>
      </c>
      <c r="N106" s="599">
        <v>2.1276595744680851</v>
      </c>
      <c r="O106" s="600">
        <v>48.936170212765958</v>
      </c>
      <c r="P106" s="290"/>
    </row>
    <row r="107" spans="2:16" ht="12" customHeight="1" x14ac:dyDescent="0.25">
      <c r="B107" s="189"/>
      <c r="C107" s="622"/>
      <c r="D107" s="596">
        <v>102</v>
      </c>
      <c r="E107" s="597" t="s">
        <v>6</v>
      </c>
      <c r="F107" s="601">
        <v>0</v>
      </c>
      <c r="G107" s="601">
        <v>0</v>
      </c>
      <c r="H107" s="601">
        <v>5.882352941176471</v>
      </c>
      <c r="I107" s="601">
        <v>3.9215686274509802</v>
      </c>
      <c r="J107" s="601">
        <v>11.76470588235294</v>
      </c>
      <c r="K107" s="598">
        <v>17.647058823529409</v>
      </c>
      <c r="L107" s="601">
        <v>1.9607843137254901</v>
      </c>
      <c r="M107" s="601">
        <v>4.901960784313725</v>
      </c>
      <c r="N107" s="601">
        <v>13.725490196078431</v>
      </c>
      <c r="O107" s="602">
        <v>40.196078431372541</v>
      </c>
      <c r="P107" s="290"/>
    </row>
    <row r="108" spans="2:16" ht="12" customHeight="1" x14ac:dyDescent="0.25">
      <c r="B108" s="189"/>
      <c r="C108" s="623"/>
      <c r="D108" s="603">
        <v>68</v>
      </c>
      <c r="E108" s="604" t="s">
        <v>21</v>
      </c>
      <c r="F108" s="605">
        <v>0</v>
      </c>
      <c r="G108" s="605">
        <v>0</v>
      </c>
      <c r="H108" s="605">
        <v>0</v>
      </c>
      <c r="I108" s="605">
        <v>0</v>
      </c>
      <c r="J108" s="605">
        <v>0</v>
      </c>
      <c r="K108" s="605">
        <v>4.4117647058823533</v>
      </c>
      <c r="L108" s="606">
        <v>19.117647058823533</v>
      </c>
      <c r="M108" s="605">
        <v>42.64705882352942</v>
      </c>
      <c r="N108" s="605">
        <v>7.3529411764705888</v>
      </c>
      <c r="O108" s="607">
        <v>26.47058823529412</v>
      </c>
      <c r="P108" s="290"/>
    </row>
    <row r="109" spans="2:16" x14ac:dyDescent="0.25">
      <c r="B109" s="189"/>
      <c r="C109" s="588"/>
      <c r="D109" s="588"/>
      <c r="E109" s="588"/>
      <c r="F109" s="588"/>
      <c r="G109" s="588"/>
      <c r="H109" s="588"/>
      <c r="I109" s="588"/>
      <c r="J109" s="588"/>
      <c r="K109" s="588"/>
      <c r="L109" s="588"/>
      <c r="M109" s="588"/>
      <c r="N109" s="588"/>
      <c r="O109" s="588"/>
      <c r="P109" s="287"/>
    </row>
    <row r="110" spans="2:16" x14ac:dyDescent="0.25">
      <c r="B110" s="189"/>
      <c r="C110" s="590" t="s">
        <v>37</v>
      </c>
      <c r="D110" s="590"/>
      <c r="E110" s="588"/>
      <c r="F110" s="612"/>
      <c r="G110" s="612"/>
      <c r="H110" s="612"/>
      <c r="I110" s="612"/>
      <c r="J110" s="612"/>
      <c r="K110" s="612"/>
      <c r="L110" s="612"/>
      <c r="M110" s="612"/>
      <c r="N110" s="612"/>
      <c r="O110" s="612"/>
      <c r="P110" s="287"/>
    </row>
    <row r="111" spans="2:16" ht="21" customHeight="1" x14ac:dyDescent="0.25">
      <c r="B111" s="189"/>
      <c r="C111" s="621"/>
      <c r="D111" s="591" t="s">
        <v>86</v>
      </c>
      <c r="E111" s="592" t="s">
        <v>19</v>
      </c>
      <c r="F111" s="593" t="s">
        <v>3</v>
      </c>
      <c r="G111" s="593" t="s">
        <v>2</v>
      </c>
      <c r="H111" s="593" t="s">
        <v>1</v>
      </c>
      <c r="I111" s="593" t="s">
        <v>4</v>
      </c>
      <c r="J111" s="593" t="s">
        <v>5</v>
      </c>
      <c r="K111" s="593" t="s">
        <v>6</v>
      </c>
      <c r="L111" s="593" t="s">
        <v>21</v>
      </c>
      <c r="M111" s="594" t="s">
        <v>35</v>
      </c>
      <c r="N111" s="593" t="s">
        <v>34</v>
      </c>
      <c r="O111" s="595" t="s">
        <v>33</v>
      </c>
      <c r="P111" s="287"/>
    </row>
    <row r="112" spans="2:16" ht="12" customHeight="1" x14ac:dyDescent="0.25">
      <c r="B112" s="189"/>
      <c r="C112" s="622"/>
      <c r="D112" s="596">
        <v>2696</v>
      </c>
      <c r="E112" s="597" t="s">
        <v>3</v>
      </c>
      <c r="F112" s="598">
        <v>20.69732937685459</v>
      </c>
      <c r="G112" s="599">
        <v>2.2255192878338281</v>
      </c>
      <c r="H112" s="599">
        <v>0.59347181008902083</v>
      </c>
      <c r="I112" s="599">
        <v>0.51928783382789323</v>
      </c>
      <c r="J112" s="599">
        <v>0.14836795252225521</v>
      </c>
      <c r="K112" s="599">
        <v>3.7091988130563802E-2</v>
      </c>
      <c r="L112" s="599">
        <v>0</v>
      </c>
      <c r="M112" s="599">
        <v>0</v>
      </c>
      <c r="N112" s="599">
        <v>5.0816023738872405</v>
      </c>
      <c r="O112" s="600">
        <v>70.697329376854626</v>
      </c>
      <c r="P112" s="290"/>
    </row>
    <row r="113" spans="2:16" ht="12" customHeight="1" x14ac:dyDescent="0.25">
      <c r="B113" s="189"/>
      <c r="C113" s="622"/>
      <c r="D113" s="596">
        <v>945</v>
      </c>
      <c r="E113" s="597" t="s">
        <v>2</v>
      </c>
      <c r="F113" s="601">
        <v>2.53968253968254</v>
      </c>
      <c r="G113" s="598">
        <v>19.894179894179889</v>
      </c>
      <c r="H113" s="601">
        <v>2.645502645502646</v>
      </c>
      <c r="I113" s="601">
        <v>1.4814814814814821</v>
      </c>
      <c r="J113" s="601">
        <v>0.21164021164021168</v>
      </c>
      <c r="K113" s="601">
        <v>0</v>
      </c>
      <c r="L113" s="601">
        <v>0.42328042328042331</v>
      </c>
      <c r="M113" s="601">
        <v>0.21164021164021168</v>
      </c>
      <c r="N113" s="601">
        <v>5.2910052910052912</v>
      </c>
      <c r="O113" s="602">
        <v>67.30158730158729</v>
      </c>
      <c r="P113" s="290"/>
    </row>
    <row r="114" spans="2:16" ht="12" customHeight="1" x14ac:dyDescent="0.25">
      <c r="B114" s="189"/>
      <c r="C114" s="622"/>
      <c r="D114" s="596">
        <v>1927</v>
      </c>
      <c r="E114" s="597" t="s">
        <v>1</v>
      </c>
      <c r="F114" s="599">
        <v>0.77841203943954329</v>
      </c>
      <c r="G114" s="599">
        <v>3.1136481577581732</v>
      </c>
      <c r="H114" s="598">
        <v>19.14893617021276</v>
      </c>
      <c r="I114" s="599">
        <v>3.5288012454592628</v>
      </c>
      <c r="J114" s="599">
        <v>7.7841203943954334</v>
      </c>
      <c r="K114" s="599">
        <v>0.46704722366372603</v>
      </c>
      <c r="L114" s="599">
        <v>0.41515308770108983</v>
      </c>
      <c r="M114" s="599">
        <v>0.20757654385054491</v>
      </c>
      <c r="N114" s="599">
        <v>3.269330565646082</v>
      </c>
      <c r="O114" s="600">
        <v>61.286974571873372</v>
      </c>
      <c r="P114" s="290"/>
    </row>
    <row r="115" spans="2:16" ht="12" customHeight="1" x14ac:dyDescent="0.25">
      <c r="B115" s="189"/>
      <c r="C115" s="622"/>
      <c r="D115" s="596">
        <v>1297</v>
      </c>
      <c r="E115" s="597" t="s">
        <v>4</v>
      </c>
      <c r="F115" s="601">
        <v>0.3084040092521203</v>
      </c>
      <c r="G115" s="601">
        <v>0.6168080185042405</v>
      </c>
      <c r="H115" s="601">
        <v>4.5489591364687749</v>
      </c>
      <c r="I115" s="598">
        <v>19.50655358519661</v>
      </c>
      <c r="J115" s="601">
        <v>7.6329992289899771</v>
      </c>
      <c r="K115" s="601">
        <v>1.002313030069391</v>
      </c>
      <c r="L115" s="601">
        <v>1.1565150346954509</v>
      </c>
      <c r="M115" s="601">
        <v>1.6962220508866619</v>
      </c>
      <c r="N115" s="601">
        <v>6.0138781804163459</v>
      </c>
      <c r="O115" s="602">
        <v>57.51734772552043</v>
      </c>
      <c r="P115" s="290"/>
    </row>
    <row r="116" spans="2:16" ht="12" customHeight="1" x14ac:dyDescent="0.25">
      <c r="B116" s="189"/>
      <c r="C116" s="622"/>
      <c r="D116" s="596">
        <v>232</v>
      </c>
      <c r="E116" s="597" t="s">
        <v>5</v>
      </c>
      <c r="F116" s="599">
        <v>0</v>
      </c>
      <c r="G116" s="599">
        <v>0.86206896551724133</v>
      </c>
      <c r="H116" s="599">
        <v>4.3103448275862073</v>
      </c>
      <c r="I116" s="599">
        <v>8.6206896551724128</v>
      </c>
      <c r="J116" s="598">
        <v>13.36206896551724</v>
      </c>
      <c r="K116" s="599">
        <v>1.7241379310344831</v>
      </c>
      <c r="L116" s="599">
        <v>2.1551724137931041</v>
      </c>
      <c r="M116" s="599">
        <v>4.7413793103448283</v>
      </c>
      <c r="N116" s="599">
        <v>2.5862068965517242</v>
      </c>
      <c r="O116" s="600">
        <v>61.637931034482776</v>
      </c>
      <c r="P116" s="290"/>
    </row>
    <row r="117" spans="2:16" ht="12" customHeight="1" x14ac:dyDescent="0.25">
      <c r="B117" s="189"/>
      <c r="C117" s="622"/>
      <c r="D117" s="596">
        <v>90</v>
      </c>
      <c r="E117" s="597" t="s">
        <v>6</v>
      </c>
      <c r="F117" s="601">
        <v>0</v>
      </c>
      <c r="G117" s="601">
        <v>0</v>
      </c>
      <c r="H117" s="601">
        <v>4.4444444444444438</v>
      </c>
      <c r="I117" s="601">
        <v>2.2222222222222219</v>
      </c>
      <c r="J117" s="601">
        <v>7.7777777777777777</v>
      </c>
      <c r="K117" s="598">
        <v>8.8888888888888893</v>
      </c>
      <c r="L117" s="601">
        <v>1.1111111111111109</v>
      </c>
      <c r="M117" s="601">
        <v>5.5555555555555562</v>
      </c>
      <c r="N117" s="601">
        <v>11.111111111111111</v>
      </c>
      <c r="O117" s="602">
        <v>58.888888888888893</v>
      </c>
      <c r="P117" s="290"/>
    </row>
    <row r="118" spans="2:16" ht="12" customHeight="1" x14ac:dyDescent="0.25">
      <c r="B118" s="189"/>
      <c r="C118" s="623"/>
      <c r="D118" s="603">
        <v>66</v>
      </c>
      <c r="E118" s="604" t="s">
        <v>21</v>
      </c>
      <c r="F118" s="605">
        <v>0</v>
      </c>
      <c r="G118" s="605">
        <v>0</v>
      </c>
      <c r="H118" s="605">
        <v>0</v>
      </c>
      <c r="I118" s="605">
        <v>0</v>
      </c>
      <c r="J118" s="605">
        <v>0</v>
      </c>
      <c r="K118" s="605">
        <v>4.5454545454545459</v>
      </c>
      <c r="L118" s="606">
        <v>9.0909090909090917</v>
      </c>
      <c r="M118" s="605">
        <v>48.484848484848492</v>
      </c>
      <c r="N118" s="605">
        <v>6.0606060606060606</v>
      </c>
      <c r="O118" s="607">
        <v>31.818181818181813</v>
      </c>
      <c r="P118" s="290"/>
    </row>
    <row r="119" spans="2:16" x14ac:dyDescent="0.25">
      <c r="B119" s="189"/>
      <c r="C119" s="588"/>
      <c r="D119" s="588"/>
      <c r="E119" s="588"/>
      <c r="F119" s="588"/>
      <c r="G119" s="588"/>
      <c r="H119" s="588"/>
      <c r="I119" s="588"/>
      <c r="J119" s="588"/>
      <c r="K119" s="588"/>
      <c r="L119" s="588"/>
      <c r="M119" s="588"/>
      <c r="N119" s="588"/>
      <c r="O119" s="588"/>
      <c r="P119" s="287"/>
    </row>
    <row r="120" spans="2:16" x14ac:dyDescent="0.25">
      <c r="B120" s="189"/>
      <c r="C120" s="590" t="s">
        <v>36</v>
      </c>
      <c r="D120" s="590"/>
      <c r="E120" s="588"/>
      <c r="F120" s="612"/>
      <c r="G120" s="612"/>
      <c r="H120" s="612"/>
      <c r="I120" s="612"/>
      <c r="J120" s="612"/>
      <c r="K120" s="612"/>
      <c r="L120" s="612"/>
      <c r="M120" s="612"/>
      <c r="N120" s="612"/>
      <c r="O120" s="612"/>
      <c r="P120" s="287"/>
    </row>
    <row r="121" spans="2:16" ht="21" customHeight="1" x14ac:dyDescent="0.25">
      <c r="B121" s="189"/>
      <c r="C121" s="293"/>
      <c r="D121" s="591" t="s">
        <v>86</v>
      </c>
      <c r="E121" s="592" t="s">
        <v>19</v>
      </c>
      <c r="F121" s="593" t="s">
        <v>3</v>
      </c>
      <c r="G121" s="593" t="s">
        <v>2</v>
      </c>
      <c r="H121" s="593" t="s">
        <v>1</v>
      </c>
      <c r="I121" s="593" t="s">
        <v>4</v>
      </c>
      <c r="J121" s="593" t="s">
        <v>5</v>
      </c>
      <c r="K121" s="593" t="s">
        <v>6</v>
      </c>
      <c r="L121" s="593" t="s">
        <v>21</v>
      </c>
      <c r="M121" s="594" t="s">
        <v>35</v>
      </c>
      <c r="N121" s="593" t="s">
        <v>34</v>
      </c>
      <c r="O121" s="595" t="s">
        <v>33</v>
      </c>
      <c r="P121" s="287"/>
    </row>
    <row r="122" spans="2:16" ht="12" customHeight="1" x14ac:dyDescent="0.25">
      <c r="B122" s="189"/>
      <c r="C122" s="213"/>
      <c r="D122" s="596">
        <v>2572</v>
      </c>
      <c r="E122" s="597" t="s">
        <v>3</v>
      </c>
      <c r="F122" s="598">
        <v>12.908242612752721</v>
      </c>
      <c r="G122" s="599">
        <v>1.516329704510109</v>
      </c>
      <c r="H122" s="599">
        <v>0.73872472783825827</v>
      </c>
      <c r="I122" s="599">
        <v>0.50544323483670295</v>
      </c>
      <c r="J122" s="599">
        <v>0.1944012441679627</v>
      </c>
      <c r="K122" s="599">
        <v>3.8880248833592528E-2</v>
      </c>
      <c r="L122" s="599">
        <v>3.8880248833592541E-2</v>
      </c>
      <c r="M122" s="599">
        <v>0</v>
      </c>
      <c r="N122" s="599">
        <v>5.5598755832037323</v>
      </c>
      <c r="O122" s="600">
        <v>78.499222395023324</v>
      </c>
      <c r="P122" s="290"/>
    </row>
    <row r="123" spans="2:16" ht="12" customHeight="1" x14ac:dyDescent="0.25">
      <c r="B123" s="189"/>
      <c r="C123" s="213"/>
      <c r="D123" s="596">
        <v>878</v>
      </c>
      <c r="E123" s="597" t="s">
        <v>2</v>
      </c>
      <c r="F123" s="601">
        <v>1.9362186788154898</v>
      </c>
      <c r="G123" s="598">
        <v>14.920273348519361</v>
      </c>
      <c r="H123" s="601">
        <v>1.9362186788154898</v>
      </c>
      <c r="I123" s="601">
        <v>1.2528473804100229</v>
      </c>
      <c r="J123" s="601">
        <v>0.1138952164009112</v>
      </c>
      <c r="K123" s="601">
        <v>0</v>
      </c>
      <c r="L123" s="601">
        <v>0.34168564920273348</v>
      </c>
      <c r="M123" s="601">
        <v>0.34168564920273348</v>
      </c>
      <c r="N123" s="601">
        <v>6.2642369020501132</v>
      </c>
      <c r="O123" s="602">
        <v>72.892938496583142</v>
      </c>
      <c r="P123" s="290"/>
    </row>
    <row r="124" spans="2:16" ht="12" customHeight="1" x14ac:dyDescent="0.25">
      <c r="B124" s="189"/>
      <c r="C124" s="213"/>
      <c r="D124" s="596">
        <v>1840</v>
      </c>
      <c r="E124" s="597" t="s">
        <v>1</v>
      </c>
      <c r="F124" s="599">
        <v>0.38043478260869557</v>
      </c>
      <c r="G124" s="599">
        <v>2.1739130434782612</v>
      </c>
      <c r="H124" s="598">
        <v>10.21739130434783</v>
      </c>
      <c r="I124" s="599">
        <v>2.2282608695652169</v>
      </c>
      <c r="J124" s="599">
        <v>6.4130434782608683</v>
      </c>
      <c r="K124" s="599">
        <v>0.27173913043478259</v>
      </c>
      <c r="L124" s="599">
        <v>0.38043478260869557</v>
      </c>
      <c r="M124" s="599">
        <v>0.38043478260869573</v>
      </c>
      <c r="N124" s="599">
        <v>3.3152173913043481</v>
      </c>
      <c r="O124" s="600">
        <v>74.239130434782609</v>
      </c>
      <c r="P124" s="290"/>
    </row>
    <row r="125" spans="2:16" ht="12" customHeight="1" x14ac:dyDescent="0.25">
      <c r="B125" s="189"/>
      <c r="C125" s="213"/>
      <c r="D125" s="596">
        <v>1147</v>
      </c>
      <c r="E125" s="597" t="s">
        <v>4</v>
      </c>
      <c r="F125" s="601">
        <v>0.34873583260680041</v>
      </c>
      <c r="G125" s="601">
        <v>0.26155187445510031</v>
      </c>
      <c r="H125" s="601">
        <v>4.184829991281604</v>
      </c>
      <c r="I125" s="598">
        <v>14.12380122057542</v>
      </c>
      <c r="J125" s="601">
        <v>2.7027027027027022</v>
      </c>
      <c r="K125" s="601">
        <v>1.133391455972101</v>
      </c>
      <c r="L125" s="601">
        <v>1.220575414123801</v>
      </c>
      <c r="M125" s="601">
        <v>2.092414995640802</v>
      </c>
      <c r="N125" s="601">
        <v>7.0619006102877062</v>
      </c>
      <c r="O125" s="602">
        <v>66.870095902353953</v>
      </c>
      <c r="P125" s="290"/>
    </row>
    <row r="126" spans="2:16" ht="12" customHeight="1" x14ac:dyDescent="0.25">
      <c r="B126" s="189"/>
      <c r="C126" s="213"/>
      <c r="D126" s="596">
        <v>199</v>
      </c>
      <c r="E126" s="597" t="s">
        <v>5</v>
      </c>
      <c r="F126" s="599">
        <v>0</v>
      </c>
      <c r="G126" s="599">
        <v>0.50251256281407031</v>
      </c>
      <c r="H126" s="599">
        <v>4.0201005025125625</v>
      </c>
      <c r="I126" s="599">
        <v>5.0251256281407031</v>
      </c>
      <c r="J126" s="598">
        <v>9.0452261306532655</v>
      </c>
      <c r="K126" s="599">
        <v>1.0050251256281411</v>
      </c>
      <c r="L126" s="599">
        <v>1.5075376884422109</v>
      </c>
      <c r="M126" s="599">
        <v>7.0351758793969852</v>
      </c>
      <c r="N126" s="599">
        <v>1.5075376884422109</v>
      </c>
      <c r="O126" s="600">
        <v>70.351758793969836</v>
      </c>
      <c r="P126" s="290"/>
    </row>
    <row r="127" spans="2:16" ht="12" customHeight="1" x14ac:dyDescent="0.25">
      <c r="B127" s="189"/>
      <c r="C127" s="213"/>
      <c r="D127" s="596">
        <v>79</v>
      </c>
      <c r="E127" s="597" t="s">
        <v>6</v>
      </c>
      <c r="F127" s="601">
        <v>0</v>
      </c>
      <c r="G127" s="601">
        <v>0</v>
      </c>
      <c r="H127" s="601">
        <v>0</v>
      </c>
      <c r="I127" s="601">
        <v>2.5316455696202533</v>
      </c>
      <c r="J127" s="601">
        <v>5.0632911392405067</v>
      </c>
      <c r="K127" s="598">
        <v>3.7974683544303791</v>
      </c>
      <c r="L127" s="601">
        <v>1.2658227848101271</v>
      </c>
      <c r="M127" s="601">
        <v>6.3291139240506329</v>
      </c>
      <c r="N127" s="601">
        <v>7.5949367088607582</v>
      </c>
      <c r="O127" s="602">
        <v>73.417721518987335</v>
      </c>
      <c r="P127" s="290"/>
    </row>
    <row r="128" spans="2:16" ht="12" customHeight="1" x14ac:dyDescent="0.25">
      <c r="B128" s="189"/>
      <c r="C128" s="220"/>
      <c r="D128" s="603">
        <v>64</v>
      </c>
      <c r="E128" s="604" t="s">
        <v>21</v>
      </c>
      <c r="F128" s="605">
        <v>0</v>
      </c>
      <c r="G128" s="605">
        <v>0</v>
      </c>
      <c r="H128" s="605">
        <v>0</v>
      </c>
      <c r="I128" s="605">
        <v>1.5625</v>
      </c>
      <c r="J128" s="605">
        <v>0</v>
      </c>
      <c r="K128" s="605">
        <v>3.125</v>
      </c>
      <c r="L128" s="606">
        <v>1.5625</v>
      </c>
      <c r="M128" s="605">
        <v>51.5625</v>
      </c>
      <c r="N128" s="605">
        <v>4.6875</v>
      </c>
      <c r="O128" s="607">
        <v>37.5</v>
      </c>
      <c r="P128" s="290"/>
    </row>
    <row r="129" spans="2:16" ht="12" customHeight="1" x14ac:dyDescent="0.25">
      <c r="B129" s="189"/>
      <c r="C129" s="288"/>
      <c r="D129" s="590"/>
      <c r="E129" s="617"/>
      <c r="F129" s="617"/>
      <c r="G129" s="617"/>
      <c r="H129" s="617"/>
      <c r="I129" s="617"/>
      <c r="J129" s="617"/>
      <c r="K129" s="617"/>
      <c r="L129" s="617"/>
      <c r="M129" s="617"/>
      <c r="N129" s="617"/>
      <c r="O129" s="617"/>
      <c r="P129" s="287"/>
    </row>
    <row r="130" spans="2:16" ht="12" customHeight="1" x14ac:dyDescent="0.25">
      <c r="B130" s="189"/>
      <c r="C130" s="288"/>
      <c r="D130" s="590"/>
      <c r="E130" s="617"/>
      <c r="F130" s="617"/>
      <c r="G130" s="617"/>
      <c r="H130" s="617"/>
      <c r="I130" s="617"/>
      <c r="J130" s="617"/>
      <c r="K130" s="617"/>
      <c r="L130" s="617"/>
      <c r="M130" s="617"/>
      <c r="N130" s="617"/>
      <c r="O130" s="617"/>
      <c r="P130" s="287"/>
    </row>
    <row r="131" spans="2:16" ht="14.25" x14ac:dyDescent="0.25">
      <c r="B131" s="189"/>
      <c r="C131" s="587" t="s">
        <v>274</v>
      </c>
      <c r="D131" s="587"/>
      <c r="E131" s="617"/>
      <c r="F131" s="612"/>
      <c r="G131" s="612"/>
      <c r="H131" s="612"/>
      <c r="I131" s="612"/>
      <c r="J131" s="612"/>
      <c r="K131" s="612"/>
      <c r="L131" s="612"/>
      <c r="M131" s="612"/>
      <c r="N131" s="612"/>
      <c r="O131" s="612"/>
      <c r="P131" s="287"/>
    </row>
    <row r="132" spans="2:16" ht="12" customHeight="1" x14ac:dyDescent="0.25">
      <c r="B132" s="189"/>
      <c r="C132" s="590" t="str">
        <f>C7</f>
        <v>One-Year Transition Matrix: 2022</v>
      </c>
      <c r="D132" s="590"/>
      <c r="E132" s="617"/>
      <c r="F132" s="612"/>
      <c r="G132" s="612"/>
      <c r="H132" s="612"/>
      <c r="I132" s="612"/>
      <c r="J132" s="612"/>
      <c r="K132" s="612"/>
      <c r="L132" s="612"/>
      <c r="M132" s="612"/>
      <c r="N132" s="612"/>
      <c r="O132" s="612"/>
      <c r="P132" s="287"/>
    </row>
    <row r="133" spans="2:16" ht="21" customHeight="1" x14ac:dyDescent="0.25">
      <c r="B133" s="189"/>
      <c r="C133" s="621"/>
      <c r="D133" s="591" t="s">
        <v>86</v>
      </c>
      <c r="E133" s="592" t="s">
        <v>19</v>
      </c>
      <c r="F133" s="593" t="s">
        <v>3</v>
      </c>
      <c r="G133" s="593" t="s">
        <v>2</v>
      </c>
      <c r="H133" s="593" t="s">
        <v>1</v>
      </c>
      <c r="I133" s="593" t="s">
        <v>4</v>
      </c>
      <c r="J133" s="593" t="s">
        <v>5</v>
      </c>
      <c r="K133" s="593" t="s">
        <v>6</v>
      </c>
      <c r="L133" s="593" t="s">
        <v>21</v>
      </c>
      <c r="M133" s="594" t="s">
        <v>35</v>
      </c>
      <c r="N133" s="593" t="s">
        <v>34</v>
      </c>
      <c r="O133" s="595" t="s">
        <v>33</v>
      </c>
      <c r="P133" s="287"/>
    </row>
    <row r="134" spans="2:16" ht="12" customHeight="1" x14ac:dyDescent="0.25">
      <c r="B134" s="189"/>
      <c r="C134" s="622"/>
      <c r="D134" s="596">
        <v>18</v>
      </c>
      <c r="E134" s="597" t="s">
        <v>3</v>
      </c>
      <c r="F134" s="598">
        <v>88.888888888888886</v>
      </c>
      <c r="G134" s="599">
        <v>5.5555555555555554</v>
      </c>
      <c r="H134" s="599">
        <v>0</v>
      </c>
      <c r="I134" s="599">
        <v>0</v>
      </c>
      <c r="J134" s="599">
        <v>0</v>
      </c>
      <c r="K134" s="599">
        <v>0</v>
      </c>
      <c r="L134" s="599">
        <v>0</v>
      </c>
      <c r="M134" s="599">
        <v>0</v>
      </c>
      <c r="N134" s="599">
        <v>0</v>
      </c>
      <c r="O134" s="600">
        <v>5.5555555555555554</v>
      </c>
      <c r="P134" s="290"/>
    </row>
    <row r="135" spans="2:16" ht="12" customHeight="1" x14ac:dyDescent="0.25">
      <c r="B135" s="189"/>
      <c r="C135" s="622"/>
      <c r="D135" s="596">
        <v>33</v>
      </c>
      <c r="E135" s="597" t="s">
        <v>2</v>
      </c>
      <c r="F135" s="601">
        <v>6.0606060606060606</v>
      </c>
      <c r="G135" s="598">
        <v>87.878787878787875</v>
      </c>
      <c r="H135" s="601">
        <v>0</v>
      </c>
      <c r="I135" s="601">
        <v>0</v>
      </c>
      <c r="J135" s="601">
        <v>0</v>
      </c>
      <c r="K135" s="601">
        <v>0</v>
      </c>
      <c r="L135" s="601">
        <v>0</v>
      </c>
      <c r="M135" s="601">
        <v>0</v>
      </c>
      <c r="N135" s="601">
        <v>3.0303030303030298</v>
      </c>
      <c r="O135" s="602">
        <v>3.0303030303030298</v>
      </c>
      <c r="P135" s="290"/>
    </row>
    <row r="136" spans="2:16" ht="12" customHeight="1" x14ac:dyDescent="0.25">
      <c r="B136" s="189"/>
      <c r="C136" s="622"/>
      <c r="D136" s="596">
        <v>24</v>
      </c>
      <c r="E136" s="597" t="s">
        <v>1</v>
      </c>
      <c r="F136" s="599">
        <v>0</v>
      </c>
      <c r="G136" s="599">
        <v>0</v>
      </c>
      <c r="H136" s="598">
        <v>75</v>
      </c>
      <c r="I136" s="599">
        <v>12.5</v>
      </c>
      <c r="J136" s="599">
        <v>0</v>
      </c>
      <c r="K136" s="599">
        <v>0</v>
      </c>
      <c r="L136" s="599">
        <v>0</v>
      </c>
      <c r="M136" s="599">
        <v>0</v>
      </c>
      <c r="N136" s="599">
        <v>0</v>
      </c>
      <c r="O136" s="600">
        <v>12.5</v>
      </c>
      <c r="P136" s="290"/>
    </row>
    <row r="137" spans="2:16" ht="12" customHeight="1" x14ac:dyDescent="0.25">
      <c r="B137" s="189"/>
      <c r="C137" s="622"/>
      <c r="D137" s="596">
        <v>26</v>
      </c>
      <c r="E137" s="597" t="s">
        <v>4</v>
      </c>
      <c r="F137" s="601">
        <v>0</v>
      </c>
      <c r="G137" s="601">
        <v>0</v>
      </c>
      <c r="H137" s="601">
        <v>0</v>
      </c>
      <c r="I137" s="598">
        <v>76.923076923076934</v>
      </c>
      <c r="J137" s="601">
        <v>15.38461538461539</v>
      </c>
      <c r="K137" s="601">
        <v>0</v>
      </c>
      <c r="L137" s="601">
        <v>0</v>
      </c>
      <c r="M137" s="601">
        <v>0</v>
      </c>
      <c r="N137" s="601">
        <v>0</v>
      </c>
      <c r="O137" s="602">
        <v>7.6923076923076925</v>
      </c>
      <c r="P137" s="290"/>
    </row>
    <row r="138" spans="2:16" ht="12" customHeight="1" x14ac:dyDescent="0.25">
      <c r="B138" s="189"/>
      <c r="C138" s="622"/>
      <c r="D138" s="596">
        <v>16</v>
      </c>
      <c r="E138" s="597" t="s">
        <v>5</v>
      </c>
      <c r="F138" s="599">
        <v>0</v>
      </c>
      <c r="G138" s="599">
        <v>0</v>
      </c>
      <c r="H138" s="599">
        <v>6.25</v>
      </c>
      <c r="I138" s="599">
        <v>6.25</v>
      </c>
      <c r="J138" s="598">
        <v>43.75</v>
      </c>
      <c r="K138" s="599">
        <v>18.75</v>
      </c>
      <c r="L138" s="599">
        <v>0</v>
      </c>
      <c r="M138" s="599">
        <v>0</v>
      </c>
      <c r="N138" s="599">
        <v>0</v>
      </c>
      <c r="O138" s="600">
        <v>25</v>
      </c>
      <c r="P138" s="290"/>
    </row>
    <row r="139" spans="2:16" ht="12" customHeight="1" x14ac:dyDescent="0.25">
      <c r="B139" s="189"/>
      <c r="C139" s="622"/>
      <c r="D139" s="596">
        <v>9</v>
      </c>
      <c r="E139" s="597" t="s">
        <v>6</v>
      </c>
      <c r="F139" s="601">
        <v>0</v>
      </c>
      <c r="G139" s="601">
        <v>0</v>
      </c>
      <c r="H139" s="601">
        <v>0</v>
      </c>
      <c r="I139" s="601">
        <v>0</v>
      </c>
      <c r="J139" s="601">
        <v>11.111111111111111</v>
      </c>
      <c r="K139" s="598">
        <v>55.555555555555557</v>
      </c>
      <c r="L139" s="601">
        <v>22.222222222222221</v>
      </c>
      <c r="M139" s="601">
        <v>0</v>
      </c>
      <c r="N139" s="601">
        <v>0</v>
      </c>
      <c r="O139" s="602">
        <v>11.111111111111111</v>
      </c>
      <c r="P139" s="290"/>
    </row>
    <row r="140" spans="2:16" ht="12" customHeight="1" x14ac:dyDescent="0.25">
      <c r="B140" s="189"/>
      <c r="C140" s="623"/>
      <c r="D140" s="603">
        <v>5</v>
      </c>
      <c r="E140" s="604" t="s">
        <v>21</v>
      </c>
      <c r="F140" s="605">
        <v>0</v>
      </c>
      <c r="G140" s="605">
        <v>0</v>
      </c>
      <c r="H140" s="605">
        <v>0</v>
      </c>
      <c r="I140" s="605">
        <v>0</v>
      </c>
      <c r="J140" s="605">
        <v>0</v>
      </c>
      <c r="K140" s="605">
        <v>0</v>
      </c>
      <c r="L140" s="606">
        <v>60</v>
      </c>
      <c r="M140" s="605">
        <v>20</v>
      </c>
      <c r="N140" s="605">
        <v>0</v>
      </c>
      <c r="O140" s="607">
        <v>20</v>
      </c>
      <c r="P140" s="290"/>
    </row>
    <row r="141" spans="2:16" ht="12" customHeight="1" x14ac:dyDescent="0.25">
      <c r="B141" s="189"/>
      <c r="C141" s="590"/>
      <c r="D141" s="590"/>
      <c r="E141" s="588"/>
      <c r="F141" s="617"/>
      <c r="G141" s="617"/>
      <c r="H141" s="617"/>
      <c r="I141" s="617"/>
      <c r="J141" s="617"/>
      <c r="K141" s="617"/>
      <c r="L141" s="617"/>
      <c r="M141" s="617"/>
      <c r="N141" s="617"/>
      <c r="O141" s="617"/>
      <c r="P141" s="287"/>
    </row>
    <row r="142" spans="2:16" x14ac:dyDescent="0.25">
      <c r="B142" s="189"/>
      <c r="C142" s="590" t="s">
        <v>42</v>
      </c>
      <c r="D142" s="590"/>
      <c r="E142" s="588"/>
      <c r="F142" s="612"/>
      <c r="G142" s="612"/>
      <c r="H142" s="612"/>
      <c r="I142" s="612"/>
      <c r="J142" s="612"/>
      <c r="K142" s="612"/>
      <c r="L142" s="612"/>
      <c r="M142" s="612"/>
      <c r="N142" s="612"/>
      <c r="O142" s="612"/>
      <c r="P142" s="287"/>
    </row>
    <row r="143" spans="2:16" ht="21" customHeight="1" x14ac:dyDescent="0.25">
      <c r="B143" s="189"/>
      <c r="C143" s="621"/>
      <c r="D143" s="591" t="s">
        <v>86</v>
      </c>
      <c r="E143" s="592" t="s">
        <v>19</v>
      </c>
      <c r="F143" s="593" t="s">
        <v>3</v>
      </c>
      <c r="G143" s="593" t="s">
        <v>2</v>
      </c>
      <c r="H143" s="593" t="s">
        <v>1</v>
      </c>
      <c r="I143" s="593" t="s">
        <v>4</v>
      </c>
      <c r="J143" s="593" t="s">
        <v>5</v>
      </c>
      <c r="K143" s="593" t="s">
        <v>6</v>
      </c>
      <c r="L143" s="593" t="s">
        <v>21</v>
      </c>
      <c r="M143" s="594" t="s">
        <v>35</v>
      </c>
      <c r="N143" s="593" t="s">
        <v>34</v>
      </c>
      <c r="O143" s="595" t="s">
        <v>33</v>
      </c>
      <c r="P143" s="287"/>
    </row>
    <row r="144" spans="2:16" ht="12" customHeight="1" x14ac:dyDescent="0.25">
      <c r="B144" s="189"/>
      <c r="C144" s="622"/>
      <c r="D144" s="596">
        <v>2138</v>
      </c>
      <c r="E144" s="597" t="s">
        <v>3</v>
      </c>
      <c r="F144" s="598">
        <v>74.836295603367645</v>
      </c>
      <c r="G144" s="599">
        <v>4.0224508886810106</v>
      </c>
      <c r="H144" s="599">
        <v>2.8063610851262868</v>
      </c>
      <c r="I144" s="599">
        <v>0.37418147801683821</v>
      </c>
      <c r="J144" s="599">
        <v>9.3545369504209538E-2</v>
      </c>
      <c r="K144" s="599">
        <v>0</v>
      </c>
      <c r="L144" s="599">
        <v>0</v>
      </c>
      <c r="M144" s="599">
        <v>9.3545369504209538E-2</v>
      </c>
      <c r="N144" s="599">
        <v>2.619270346117867</v>
      </c>
      <c r="O144" s="600">
        <v>15.15434985968194</v>
      </c>
      <c r="P144" s="290"/>
    </row>
    <row r="145" spans="2:16" ht="12" customHeight="1" x14ac:dyDescent="0.25">
      <c r="B145" s="189"/>
      <c r="C145" s="622"/>
      <c r="D145" s="596">
        <v>1534</v>
      </c>
      <c r="E145" s="597" t="s">
        <v>2</v>
      </c>
      <c r="F145" s="601">
        <v>4.1069100391134281</v>
      </c>
      <c r="G145" s="598">
        <v>73.011734028683179</v>
      </c>
      <c r="H145" s="601">
        <v>6.6492829204693598</v>
      </c>
      <c r="I145" s="601">
        <v>3.3898305084745761</v>
      </c>
      <c r="J145" s="601">
        <v>0.78226857887874823</v>
      </c>
      <c r="K145" s="601">
        <v>0.39113428943937412</v>
      </c>
      <c r="L145" s="601">
        <v>6.51890482398957E-2</v>
      </c>
      <c r="M145" s="601">
        <v>0.1303780964797914</v>
      </c>
      <c r="N145" s="601">
        <v>0.19556714471968711</v>
      </c>
      <c r="O145" s="602">
        <v>11.277705345501959</v>
      </c>
      <c r="P145" s="290"/>
    </row>
    <row r="146" spans="2:16" ht="12" customHeight="1" x14ac:dyDescent="0.25">
      <c r="B146" s="189"/>
      <c r="C146" s="622"/>
      <c r="D146" s="596">
        <v>1542</v>
      </c>
      <c r="E146" s="597" t="s">
        <v>1</v>
      </c>
      <c r="F146" s="599">
        <v>0.97276264591439676</v>
      </c>
      <c r="G146" s="599">
        <v>3.3073929961089488</v>
      </c>
      <c r="H146" s="598">
        <v>67.380025940337219</v>
      </c>
      <c r="I146" s="599">
        <v>8.1063553826199737</v>
      </c>
      <c r="J146" s="599">
        <v>3.1128404669260701</v>
      </c>
      <c r="K146" s="599">
        <v>2.0752269779507131</v>
      </c>
      <c r="L146" s="599">
        <v>0.64850843060959795</v>
      </c>
      <c r="M146" s="599">
        <v>0.45395590142671849</v>
      </c>
      <c r="N146" s="599">
        <v>0.58365758754863817</v>
      </c>
      <c r="O146" s="600">
        <v>13.359273670557709</v>
      </c>
      <c r="P146" s="290"/>
    </row>
    <row r="147" spans="2:16" ht="12" customHeight="1" x14ac:dyDescent="0.25">
      <c r="B147" s="189"/>
      <c r="C147" s="622"/>
      <c r="D147" s="596">
        <v>1620</v>
      </c>
      <c r="E147" s="597" t="s">
        <v>4</v>
      </c>
      <c r="F147" s="601">
        <v>0.24691358024691362</v>
      </c>
      <c r="G147" s="601">
        <v>0.43209876543209874</v>
      </c>
      <c r="H147" s="601">
        <v>2.5308641975308639</v>
      </c>
      <c r="I147" s="598">
        <v>69.135802469135811</v>
      </c>
      <c r="J147" s="601">
        <v>6.7901234567901234</v>
      </c>
      <c r="K147" s="601">
        <v>4.0123456790123448</v>
      </c>
      <c r="L147" s="601">
        <v>3.8271604938271602</v>
      </c>
      <c r="M147" s="601">
        <v>1.851851851851851</v>
      </c>
      <c r="N147" s="601">
        <v>0.37037037037037029</v>
      </c>
      <c r="O147" s="602">
        <v>10.80246913580247</v>
      </c>
      <c r="P147" s="290"/>
    </row>
    <row r="148" spans="2:16" ht="12" customHeight="1" x14ac:dyDescent="0.25">
      <c r="B148" s="189"/>
      <c r="C148" s="622"/>
      <c r="D148" s="596">
        <v>766</v>
      </c>
      <c r="E148" s="597" t="s">
        <v>5</v>
      </c>
      <c r="F148" s="599">
        <v>0.2610966057441253</v>
      </c>
      <c r="G148" s="599">
        <v>0.39164490861618806</v>
      </c>
      <c r="H148" s="599">
        <v>0.52219321148825071</v>
      </c>
      <c r="I148" s="599">
        <v>3.6553524804177542</v>
      </c>
      <c r="J148" s="598">
        <v>61.749347258485635</v>
      </c>
      <c r="K148" s="599">
        <v>8.3550913838120149</v>
      </c>
      <c r="L148" s="599">
        <v>5.4830287206266304</v>
      </c>
      <c r="M148" s="599">
        <v>6.0052219321148819</v>
      </c>
      <c r="N148" s="599">
        <v>0.7832898172323759</v>
      </c>
      <c r="O148" s="600">
        <v>12.793733681462141</v>
      </c>
      <c r="P148" s="290"/>
    </row>
    <row r="149" spans="2:16" ht="12" customHeight="1" x14ac:dyDescent="0.25">
      <c r="B149" s="189"/>
      <c r="C149" s="622"/>
      <c r="D149" s="596">
        <v>431</v>
      </c>
      <c r="E149" s="597" t="s">
        <v>6</v>
      </c>
      <c r="F149" s="601">
        <v>0.46403712296983757</v>
      </c>
      <c r="G149" s="601">
        <v>0</v>
      </c>
      <c r="H149" s="601">
        <v>0.46403712296983757</v>
      </c>
      <c r="I149" s="601">
        <v>0.46403712296983757</v>
      </c>
      <c r="J149" s="601">
        <v>3.0162412993039438</v>
      </c>
      <c r="K149" s="598">
        <v>57.540603248259856</v>
      </c>
      <c r="L149" s="601">
        <v>15.545243619489559</v>
      </c>
      <c r="M149" s="601">
        <v>12.064965197215779</v>
      </c>
      <c r="N149" s="601">
        <v>0.46403712296983773</v>
      </c>
      <c r="O149" s="602">
        <v>9.9767981438515072</v>
      </c>
      <c r="P149" s="290"/>
    </row>
    <row r="150" spans="2:16" ht="12" customHeight="1" x14ac:dyDescent="0.25">
      <c r="B150" s="189"/>
      <c r="C150" s="623"/>
      <c r="D150" s="603">
        <v>392</v>
      </c>
      <c r="E150" s="604" t="s">
        <v>21</v>
      </c>
      <c r="F150" s="605">
        <v>0.25510204081632654</v>
      </c>
      <c r="G150" s="605">
        <v>0</v>
      </c>
      <c r="H150" s="605">
        <v>0.51020408163265307</v>
      </c>
      <c r="I150" s="605">
        <v>0.25510204081632654</v>
      </c>
      <c r="J150" s="605">
        <v>0.76530612244897955</v>
      </c>
      <c r="K150" s="605">
        <v>2.0408163265306123</v>
      </c>
      <c r="L150" s="606">
        <v>54.846938775510203</v>
      </c>
      <c r="M150" s="605">
        <v>36.224489795918352</v>
      </c>
      <c r="N150" s="605">
        <v>0.76530612244897955</v>
      </c>
      <c r="O150" s="607">
        <v>4.3367346938775517</v>
      </c>
      <c r="P150" s="290"/>
    </row>
    <row r="151" spans="2:16" ht="12" customHeight="1" x14ac:dyDescent="0.25">
      <c r="B151" s="189"/>
      <c r="C151" s="590"/>
      <c r="D151" s="590"/>
      <c r="E151" s="617"/>
      <c r="F151" s="617"/>
      <c r="G151" s="617"/>
      <c r="H151" s="617"/>
      <c r="I151" s="617"/>
      <c r="J151" s="617"/>
      <c r="K151" s="617"/>
      <c r="L151" s="617"/>
      <c r="M151" s="617"/>
      <c r="N151" s="617"/>
      <c r="O151" s="617"/>
      <c r="P151" s="287"/>
    </row>
    <row r="152" spans="2:16" ht="12" customHeight="1" x14ac:dyDescent="0.25">
      <c r="B152" s="189"/>
      <c r="C152" s="590" t="s">
        <v>39</v>
      </c>
      <c r="D152" s="590"/>
      <c r="E152" s="617"/>
      <c r="F152" s="612"/>
      <c r="G152" s="612"/>
      <c r="H152" s="612"/>
      <c r="I152" s="612"/>
      <c r="J152" s="612"/>
      <c r="K152" s="612"/>
      <c r="L152" s="612"/>
      <c r="M152" s="612"/>
      <c r="N152" s="612"/>
      <c r="O152" s="612"/>
      <c r="P152" s="287"/>
    </row>
    <row r="153" spans="2:16" ht="21" customHeight="1" x14ac:dyDescent="0.25">
      <c r="B153" s="189"/>
      <c r="C153" s="621"/>
      <c r="D153" s="591" t="s">
        <v>86</v>
      </c>
      <c r="E153" s="592" t="s">
        <v>19</v>
      </c>
      <c r="F153" s="593" t="s">
        <v>3</v>
      </c>
      <c r="G153" s="593" t="s">
        <v>2</v>
      </c>
      <c r="H153" s="593" t="s">
        <v>1</v>
      </c>
      <c r="I153" s="593" t="s">
        <v>4</v>
      </c>
      <c r="J153" s="593" t="s">
        <v>5</v>
      </c>
      <c r="K153" s="593" t="s">
        <v>6</v>
      </c>
      <c r="L153" s="593" t="s">
        <v>21</v>
      </c>
      <c r="M153" s="594" t="s">
        <v>35</v>
      </c>
      <c r="N153" s="593" t="s">
        <v>34</v>
      </c>
      <c r="O153" s="595" t="s">
        <v>33</v>
      </c>
      <c r="P153" s="287"/>
    </row>
    <row r="154" spans="2:16" ht="12" customHeight="1" x14ac:dyDescent="0.25">
      <c r="B154" s="189"/>
      <c r="C154" s="622"/>
      <c r="D154" s="596">
        <v>2120</v>
      </c>
      <c r="E154" s="597" t="s">
        <v>3</v>
      </c>
      <c r="F154" s="598">
        <v>53.301886792452848</v>
      </c>
      <c r="G154" s="599">
        <v>6.5566037735849054</v>
      </c>
      <c r="H154" s="599">
        <v>4.9528301886792452</v>
      </c>
      <c r="I154" s="599">
        <v>1.273584905660377</v>
      </c>
      <c r="J154" s="599">
        <v>0.28301886792452829</v>
      </c>
      <c r="K154" s="599">
        <v>0.1415094339622642</v>
      </c>
      <c r="L154" s="599">
        <v>9.4339622641509441E-2</v>
      </c>
      <c r="M154" s="599">
        <v>0.18867924528301888</v>
      </c>
      <c r="N154" s="599">
        <v>5.4716981132075473</v>
      </c>
      <c r="O154" s="600">
        <v>27.735849056603779</v>
      </c>
      <c r="P154" s="290"/>
    </row>
    <row r="155" spans="2:16" ht="12" customHeight="1" x14ac:dyDescent="0.25">
      <c r="B155" s="189"/>
      <c r="C155" s="622"/>
      <c r="D155" s="596">
        <v>1501</v>
      </c>
      <c r="E155" s="597" t="s">
        <v>2</v>
      </c>
      <c r="F155" s="601">
        <v>5.3297801465689538</v>
      </c>
      <c r="G155" s="598">
        <v>50.7661558960693</v>
      </c>
      <c r="H155" s="601">
        <v>9.7268487674883399</v>
      </c>
      <c r="I155" s="601">
        <v>6.4623584277148582</v>
      </c>
      <c r="J155" s="601">
        <v>2.465023317788142</v>
      </c>
      <c r="K155" s="601">
        <v>0.99933377748167884</v>
      </c>
      <c r="L155" s="601">
        <v>0.53297801465689543</v>
      </c>
      <c r="M155" s="601">
        <v>0.39973351099267157</v>
      </c>
      <c r="N155" s="601">
        <v>0.46635576282478342</v>
      </c>
      <c r="O155" s="602">
        <v>22.85143237841439</v>
      </c>
      <c r="P155" s="290"/>
    </row>
    <row r="156" spans="2:16" ht="12" customHeight="1" x14ac:dyDescent="0.25">
      <c r="B156" s="189"/>
      <c r="C156" s="622"/>
      <c r="D156" s="596">
        <v>1518</v>
      </c>
      <c r="E156" s="597" t="s">
        <v>1</v>
      </c>
      <c r="F156" s="599">
        <v>1.5810276679841899</v>
      </c>
      <c r="G156" s="599">
        <v>4.8089591567852423</v>
      </c>
      <c r="H156" s="598">
        <v>42.028985507246368</v>
      </c>
      <c r="I156" s="599">
        <v>11.26482213438735</v>
      </c>
      <c r="J156" s="599">
        <v>5.0724637681159415</v>
      </c>
      <c r="K156" s="599">
        <v>4.2160737812911719</v>
      </c>
      <c r="L156" s="599">
        <v>1.8445322793148871</v>
      </c>
      <c r="M156" s="599">
        <v>1.8445322793148879</v>
      </c>
      <c r="N156" s="599">
        <v>0.92226613965744397</v>
      </c>
      <c r="O156" s="600">
        <v>26.416337285902507</v>
      </c>
      <c r="P156" s="290"/>
    </row>
    <row r="157" spans="2:16" ht="12" customHeight="1" x14ac:dyDescent="0.25">
      <c r="B157" s="189"/>
      <c r="C157" s="622"/>
      <c r="D157" s="596">
        <v>1594</v>
      </c>
      <c r="E157" s="597" t="s">
        <v>4</v>
      </c>
      <c r="F157" s="601">
        <v>0.31367628607277293</v>
      </c>
      <c r="G157" s="601">
        <v>0.69008782936010038</v>
      </c>
      <c r="H157" s="601">
        <v>3.3249686323713932</v>
      </c>
      <c r="I157" s="598">
        <v>44.102885821831869</v>
      </c>
      <c r="J157" s="601">
        <v>8.9711417816813075</v>
      </c>
      <c r="K157" s="601">
        <v>6.2107904642409038</v>
      </c>
      <c r="L157" s="601">
        <v>7.2772898368883325</v>
      </c>
      <c r="M157" s="601">
        <v>5.9598494353826839</v>
      </c>
      <c r="N157" s="601">
        <v>0.75282308657465491</v>
      </c>
      <c r="O157" s="602">
        <v>22.396486825595979</v>
      </c>
      <c r="P157" s="290"/>
    </row>
    <row r="158" spans="2:16" ht="12" customHeight="1" x14ac:dyDescent="0.25">
      <c r="B158" s="189"/>
      <c r="C158" s="622"/>
      <c r="D158" s="596">
        <v>750</v>
      </c>
      <c r="E158" s="597" t="s">
        <v>5</v>
      </c>
      <c r="F158" s="599">
        <v>0.66666666666666674</v>
      </c>
      <c r="G158" s="599">
        <v>0.1333333333333333</v>
      </c>
      <c r="H158" s="599">
        <v>1.0666666666666669</v>
      </c>
      <c r="I158" s="599">
        <v>5.4666666666666668</v>
      </c>
      <c r="J158" s="598">
        <v>34.799999999999997</v>
      </c>
      <c r="K158" s="599">
        <v>10.533333333333331</v>
      </c>
      <c r="L158" s="599">
        <v>7.333333333333333</v>
      </c>
      <c r="M158" s="599">
        <v>14.000000000000002</v>
      </c>
      <c r="N158" s="599">
        <v>1.6</v>
      </c>
      <c r="O158" s="600">
        <v>24.4</v>
      </c>
      <c r="P158" s="290"/>
    </row>
    <row r="159" spans="2:16" ht="12" customHeight="1" x14ac:dyDescent="0.25">
      <c r="B159" s="189"/>
      <c r="C159" s="622"/>
      <c r="D159" s="596">
        <v>422</v>
      </c>
      <c r="E159" s="597" t="s">
        <v>6</v>
      </c>
      <c r="F159" s="601">
        <v>0.47393364928909953</v>
      </c>
      <c r="G159" s="601">
        <v>0.23696682464454968</v>
      </c>
      <c r="H159" s="601">
        <v>0.7109004739336493</v>
      </c>
      <c r="I159" s="601">
        <v>0.47393364928909953</v>
      </c>
      <c r="J159" s="601">
        <v>4.028436018957346</v>
      </c>
      <c r="K159" s="598">
        <v>30.805687203791472</v>
      </c>
      <c r="L159" s="601">
        <v>18.246445497630329</v>
      </c>
      <c r="M159" s="601">
        <v>23.45971563981043</v>
      </c>
      <c r="N159" s="601">
        <v>0.94786729857819896</v>
      </c>
      <c r="O159" s="602">
        <v>20.616113744075832</v>
      </c>
      <c r="P159" s="290"/>
    </row>
    <row r="160" spans="2:16" ht="12" customHeight="1" x14ac:dyDescent="0.25">
      <c r="B160" s="189"/>
      <c r="C160" s="623"/>
      <c r="D160" s="603">
        <v>387</v>
      </c>
      <c r="E160" s="604" t="s">
        <v>21</v>
      </c>
      <c r="F160" s="605">
        <v>0</v>
      </c>
      <c r="G160" s="605">
        <v>0</v>
      </c>
      <c r="H160" s="605">
        <v>0</v>
      </c>
      <c r="I160" s="605">
        <v>0.25839793281653739</v>
      </c>
      <c r="J160" s="605">
        <v>1.03359173126615</v>
      </c>
      <c r="K160" s="605">
        <v>2.842377260981912</v>
      </c>
      <c r="L160" s="606">
        <v>28.165374677002593</v>
      </c>
      <c r="M160" s="605">
        <v>57.622739018087856</v>
      </c>
      <c r="N160" s="605">
        <v>1.03359173126615</v>
      </c>
      <c r="O160" s="607">
        <v>9.043927648578812</v>
      </c>
      <c r="P160" s="290"/>
    </row>
    <row r="161" spans="2:16" ht="12" customHeight="1" x14ac:dyDescent="0.25">
      <c r="B161" s="189"/>
      <c r="C161" s="590"/>
      <c r="D161" s="590"/>
      <c r="E161" s="610"/>
      <c r="F161" s="611"/>
      <c r="G161" s="611"/>
      <c r="H161" s="611"/>
      <c r="I161" s="611"/>
      <c r="J161" s="611"/>
      <c r="K161" s="611"/>
      <c r="L161" s="611"/>
      <c r="M161" s="611"/>
      <c r="N161" s="611"/>
      <c r="O161" s="611"/>
      <c r="P161" s="287"/>
    </row>
    <row r="162" spans="2:16" ht="12" customHeight="1" x14ac:dyDescent="0.25">
      <c r="B162" s="189"/>
      <c r="C162" s="590" t="s">
        <v>38</v>
      </c>
      <c r="D162" s="590"/>
      <c r="E162" s="617"/>
      <c r="F162" s="617"/>
      <c r="G162" s="617"/>
      <c r="H162" s="617"/>
      <c r="I162" s="617"/>
      <c r="J162" s="617"/>
      <c r="K162" s="617"/>
      <c r="L162" s="617"/>
      <c r="M162" s="617"/>
      <c r="N162" s="617"/>
      <c r="O162" s="617"/>
      <c r="P162" s="287"/>
    </row>
    <row r="163" spans="2:16" ht="21" customHeight="1" x14ac:dyDescent="0.25">
      <c r="B163" s="189"/>
      <c r="C163" s="621"/>
      <c r="D163" s="591" t="s">
        <v>86</v>
      </c>
      <c r="E163" s="592" t="s">
        <v>19</v>
      </c>
      <c r="F163" s="593" t="s">
        <v>3</v>
      </c>
      <c r="G163" s="593" t="s">
        <v>2</v>
      </c>
      <c r="H163" s="593" t="s">
        <v>1</v>
      </c>
      <c r="I163" s="593" t="s">
        <v>4</v>
      </c>
      <c r="J163" s="593" t="s">
        <v>5</v>
      </c>
      <c r="K163" s="593" t="s">
        <v>6</v>
      </c>
      <c r="L163" s="593" t="s">
        <v>21</v>
      </c>
      <c r="M163" s="594" t="s">
        <v>35</v>
      </c>
      <c r="N163" s="593" t="s">
        <v>34</v>
      </c>
      <c r="O163" s="595" t="s">
        <v>33</v>
      </c>
      <c r="P163" s="287"/>
    </row>
    <row r="164" spans="2:16" ht="12" customHeight="1" x14ac:dyDescent="0.25">
      <c r="B164" s="189"/>
      <c r="C164" s="622"/>
      <c r="D164" s="596">
        <v>2102</v>
      </c>
      <c r="E164" s="597" t="s">
        <v>3</v>
      </c>
      <c r="F164" s="598">
        <v>36.679352997145557</v>
      </c>
      <c r="G164" s="599">
        <v>7.1360608943862962</v>
      </c>
      <c r="H164" s="599">
        <v>6.1370123691722158</v>
      </c>
      <c r="I164" s="599">
        <v>2.093244529019981</v>
      </c>
      <c r="J164" s="599">
        <v>0.61845861084681253</v>
      </c>
      <c r="K164" s="599">
        <v>0.33301617507136061</v>
      </c>
      <c r="L164" s="599">
        <v>0.23786869647954328</v>
      </c>
      <c r="M164" s="599">
        <v>0.38058991436726919</v>
      </c>
      <c r="N164" s="599">
        <v>8.2778306374881048</v>
      </c>
      <c r="O164" s="600">
        <v>38.106565176022826</v>
      </c>
      <c r="P164" s="290"/>
    </row>
    <row r="165" spans="2:16" ht="12" customHeight="1" x14ac:dyDescent="0.25">
      <c r="B165" s="189"/>
      <c r="C165" s="622"/>
      <c r="D165" s="596">
        <v>1472</v>
      </c>
      <c r="E165" s="597" t="s">
        <v>2</v>
      </c>
      <c r="F165" s="601">
        <v>4.7554347826086953</v>
      </c>
      <c r="G165" s="598">
        <v>35.529891304347821</v>
      </c>
      <c r="H165" s="601">
        <v>9.5788043478260896</v>
      </c>
      <c r="I165" s="601">
        <v>7.6086956521739122</v>
      </c>
      <c r="J165" s="601">
        <v>4.4836956521739131</v>
      </c>
      <c r="K165" s="601">
        <v>1.834239130434782</v>
      </c>
      <c r="L165" s="601">
        <v>1.1548913043478259</v>
      </c>
      <c r="M165" s="601">
        <v>1.019021739130435</v>
      </c>
      <c r="N165" s="601">
        <v>0.815217391304348</v>
      </c>
      <c r="O165" s="602">
        <v>33.220108695652165</v>
      </c>
      <c r="P165" s="290"/>
    </row>
    <row r="166" spans="2:16" ht="12" customHeight="1" x14ac:dyDescent="0.25">
      <c r="B166" s="189"/>
      <c r="C166" s="622"/>
      <c r="D166" s="596">
        <v>1494</v>
      </c>
      <c r="E166" s="597" t="s">
        <v>1</v>
      </c>
      <c r="F166" s="599">
        <v>2.0080321285140559</v>
      </c>
      <c r="G166" s="599">
        <v>3.9491298527443117</v>
      </c>
      <c r="H166" s="598">
        <v>25.769745649263719</v>
      </c>
      <c r="I166" s="599">
        <v>11.17804551539491</v>
      </c>
      <c r="J166" s="599">
        <v>5.2208835341365472</v>
      </c>
      <c r="K166" s="599">
        <v>5.689424364123159</v>
      </c>
      <c r="L166" s="599">
        <v>3.012048192771084</v>
      </c>
      <c r="M166" s="599">
        <v>4.0160642570281135</v>
      </c>
      <c r="N166" s="599">
        <v>1.271753681392235</v>
      </c>
      <c r="O166" s="600">
        <v>37.884872824631849</v>
      </c>
      <c r="P166" s="290"/>
    </row>
    <row r="167" spans="2:16" ht="12" customHeight="1" x14ac:dyDescent="0.25">
      <c r="B167" s="189"/>
      <c r="C167" s="622"/>
      <c r="D167" s="596">
        <v>1567</v>
      </c>
      <c r="E167" s="597" t="s">
        <v>4</v>
      </c>
      <c r="F167" s="601">
        <v>0.12763241863433311</v>
      </c>
      <c r="G167" s="601">
        <v>0.82961072112316525</v>
      </c>
      <c r="H167" s="601">
        <v>3.3822590938098274</v>
      </c>
      <c r="I167" s="598">
        <v>27.95149968091896</v>
      </c>
      <c r="J167" s="601">
        <v>8.6790044671346518</v>
      </c>
      <c r="K167" s="601">
        <v>6.253988513082323</v>
      </c>
      <c r="L167" s="601">
        <v>8.5513720485003191</v>
      </c>
      <c r="M167" s="601">
        <v>10.65730695596681</v>
      </c>
      <c r="N167" s="601">
        <v>1.0848755583918319</v>
      </c>
      <c r="O167" s="602">
        <v>32.482450542437789</v>
      </c>
      <c r="P167" s="290"/>
    </row>
    <row r="168" spans="2:16" ht="12" customHeight="1" x14ac:dyDescent="0.25">
      <c r="B168" s="189"/>
      <c r="C168" s="622"/>
      <c r="D168" s="596">
        <v>735</v>
      </c>
      <c r="E168" s="597" t="s">
        <v>5</v>
      </c>
      <c r="F168" s="599">
        <v>0.4081632653061224</v>
      </c>
      <c r="G168" s="599">
        <v>0.1360544217687075</v>
      </c>
      <c r="H168" s="599">
        <v>0.95238095238095244</v>
      </c>
      <c r="I168" s="599">
        <v>5.850340136054422</v>
      </c>
      <c r="J168" s="598">
        <v>17.00680272108843</v>
      </c>
      <c r="K168" s="599">
        <v>9.2517006802721102</v>
      </c>
      <c r="L168" s="599">
        <v>6.9387755102040813</v>
      </c>
      <c r="M168" s="599">
        <v>22.176870748299322</v>
      </c>
      <c r="N168" s="599">
        <v>2.4489795918367347</v>
      </c>
      <c r="O168" s="600">
        <v>34.829931972789105</v>
      </c>
      <c r="P168" s="290"/>
    </row>
    <row r="169" spans="2:16" ht="12" customHeight="1" x14ac:dyDescent="0.25">
      <c r="B169" s="189"/>
      <c r="C169" s="622"/>
      <c r="D169" s="596">
        <v>411</v>
      </c>
      <c r="E169" s="597" t="s">
        <v>6</v>
      </c>
      <c r="F169" s="601">
        <v>0.24330900243308998</v>
      </c>
      <c r="G169" s="601">
        <v>0</v>
      </c>
      <c r="H169" s="601">
        <v>0.97323600973236024</v>
      </c>
      <c r="I169" s="601">
        <v>0.72992700729927018</v>
      </c>
      <c r="J169" s="601">
        <v>3.4063260340632602</v>
      </c>
      <c r="K169" s="598">
        <v>15.815085158150849</v>
      </c>
      <c r="L169" s="601">
        <v>12.40875912408759</v>
      </c>
      <c r="M169" s="601">
        <v>34.549878345498769</v>
      </c>
      <c r="N169" s="601">
        <v>1.4598540145985399</v>
      </c>
      <c r="O169" s="602">
        <v>30.41362530413625</v>
      </c>
      <c r="P169" s="290"/>
    </row>
    <row r="170" spans="2:16" ht="12" customHeight="1" x14ac:dyDescent="0.25">
      <c r="B170" s="189"/>
      <c r="C170" s="623"/>
      <c r="D170" s="603">
        <v>384</v>
      </c>
      <c r="E170" s="604" t="s">
        <v>21</v>
      </c>
      <c r="F170" s="605">
        <v>0</v>
      </c>
      <c r="G170" s="605">
        <v>0</v>
      </c>
      <c r="H170" s="605">
        <v>0</v>
      </c>
      <c r="I170" s="605">
        <v>0</v>
      </c>
      <c r="J170" s="605">
        <v>0.78125</v>
      </c>
      <c r="K170" s="605">
        <v>1.5625</v>
      </c>
      <c r="L170" s="606">
        <v>14.583333333333329</v>
      </c>
      <c r="M170" s="605">
        <v>67.968750000000014</v>
      </c>
      <c r="N170" s="605">
        <v>1.302083333333333</v>
      </c>
      <c r="O170" s="607">
        <v>13.802083333333329</v>
      </c>
      <c r="P170" s="290"/>
    </row>
    <row r="171" spans="2:16" ht="12" customHeight="1" x14ac:dyDescent="0.25">
      <c r="B171" s="189"/>
      <c r="C171" s="588"/>
      <c r="D171" s="588"/>
      <c r="E171" s="588"/>
      <c r="F171" s="588"/>
      <c r="G171" s="588"/>
      <c r="H171" s="588"/>
      <c r="I171" s="588"/>
      <c r="J171" s="588"/>
      <c r="K171" s="588"/>
      <c r="L171" s="588"/>
      <c r="M171" s="588"/>
      <c r="N171" s="588"/>
      <c r="O171" s="588"/>
      <c r="P171" s="287"/>
    </row>
    <row r="172" spans="2:16" ht="12" customHeight="1" x14ac:dyDescent="0.25">
      <c r="B172" s="189"/>
      <c r="C172" s="590" t="s">
        <v>37</v>
      </c>
      <c r="D172" s="590"/>
      <c r="E172" s="617"/>
      <c r="F172" s="612"/>
      <c r="G172" s="612"/>
      <c r="H172" s="612"/>
      <c r="I172" s="612"/>
      <c r="J172" s="612"/>
      <c r="K172" s="612"/>
      <c r="L172" s="612"/>
      <c r="M172" s="612"/>
      <c r="N172" s="612"/>
      <c r="O172" s="612"/>
      <c r="P172" s="287"/>
    </row>
    <row r="173" spans="2:16" ht="21" customHeight="1" x14ac:dyDescent="0.25">
      <c r="B173" s="189"/>
      <c r="C173" s="621"/>
      <c r="D173" s="591" t="s">
        <v>86</v>
      </c>
      <c r="E173" s="592" t="s">
        <v>19</v>
      </c>
      <c r="F173" s="593" t="s">
        <v>3</v>
      </c>
      <c r="G173" s="593" t="s">
        <v>2</v>
      </c>
      <c r="H173" s="593" t="s">
        <v>1</v>
      </c>
      <c r="I173" s="593" t="s">
        <v>4</v>
      </c>
      <c r="J173" s="593" t="s">
        <v>5</v>
      </c>
      <c r="K173" s="593" t="s">
        <v>6</v>
      </c>
      <c r="L173" s="593" t="s">
        <v>21</v>
      </c>
      <c r="M173" s="594" t="s">
        <v>35</v>
      </c>
      <c r="N173" s="593" t="s">
        <v>34</v>
      </c>
      <c r="O173" s="595" t="s">
        <v>33</v>
      </c>
      <c r="P173" s="287"/>
    </row>
    <row r="174" spans="2:16" ht="12" customHeight="1" x14ac:dyDescent="0.25">
      <c r="B174" s="189"/>
      <c r="C174" s="622"/>
      <c r="D174" s="596">
        <v>2082</v>
      </c>
      <c r="E174" s="597" t="s">
        <v>3</v>
      </c>
      <c r="F174" s="598">
        <v>25.216138328530256</v>
      </c>
      <c r="G174" s="599">
        <v>5.8597502401536969</v>
      </c>
      <c r="H174" s="599">
        <v>5.9558117195004776</v>
      </c>
      <c r="I174" s="599">
        <v>2.5936599423631121</v>
      </c>
      <c r="J174" s="599">
        <v>0.96061479346781931</v>
      </c>
      <c r="K174" s="599">
        <v>0.72046109510086453</v>
      </c>
      <c r="L174" s="599">
        <v>0.48030739673390976</v>
      </c>
      <c r="M174" s="599">
        <v>0.76849183477425553</v>
      </c>
      <c r="N174" s="599">
        <v>10.18251681075888</v>
      </c>
      <c r="O174" s="600">
        <v>47.262247838616723</v>
      </c>
      <c r="P174" s="290"/>
    </row>
    <row r="175" spans="2:16" ht="12" customHeight="1" x14ac:dyDescent="0.25">
      <c r="B175" s="189"/>
      <c r="C175" s="622"/>
      <c r="D175" s="596">
        <v>1440</v>
      </c>
      <c r="E175" s="597" t="s">
        <v>2</v>
      </c>
      <c r="F175" s="601">
        <v>3.8888888888888884</v>
      </c>
      <c r="G175" s="598">
        <v>26.388888888888879</v>
      </c>
      <c r="H175" s="601">
        <v>7.1527777777777777</v>
      </c>
      <c r="I175" s="601">
        <v>6.8055555555555562</v>
      </c>
      <c r="J175" s="601">
        <v>4.8611111111111116</v>
      </c>
      <c r="K175" s="601">
        <v>2.4305555555555558</v>
      </c>
      <c r="L175" s="601">
        <v>1.7361111111111109</v>
      </c>
      <c r="M175" s="601">
        <v>2.291666666666667</v>
      </c>
      <c r="N175" s="601">
        <v>1.1805555555555549</v>
      </c>
      <c r="O175" s="602">
        <v>43.263888888888893</v>
      </c>
      <c r="P175" s="290"/>
    </row>
    <row r="176" spans="2:16" ht="12" customHeight="1" x14ac:dyDescent="0.25">
      <c r="B176" s="189"/>
      <c r="C176" s="622"/>
      <c r="D176" s="596">
        <v>1469</v>
      </c>
      <c r="E176" s="597" t="s">
        <v>1</v>
      </c>
      <c r="F176" s="599">
        <v>1.9060585432266848</v>
      </c>
      <c r="G176" s="599">
        <v>2.9952348536419331</v>
      </c>
      <c r="H176" s="598">
        <v>16.746085772634451</v>
      </c>
      <c r="I176" s="599">
        <v>9.1218515997277052</v>
      </c>
      <c r="J176" s="599">
        <v>4.6289993192648069</v>
      </c>
      <c r="K176" s="599">
        <v>5.1055139550714772</v>
      </c>
      <c r="L176" s="599">
        <v>3.3356024506466992</v>
      </c>
      <c r="M176" s="599">
        <v>6.6712049012933967</v>
      </c>
      <c r="N176" s="599">
        <v>1.6337644656228729</v>
      </c>
      <c r="O176" s="600">
        <v>47.855684138869989</v>
      </c>
      <c r="P176" s="290"/>
    </row>
    <row r="177" spans="2:16" ht="12" customHeight="1" x14ac:dyDescent="0.25">
      <c r="B177" s="189"/>
      <c r="C177" s="622"/>
      <c r="D177" s="596">
        <v>1536</v>
      </c>
      <c r="E177" s="597" t="s">
        <v>4</v>
      </c>
      <c r="F177" s="601">
        <v>0.1953125</v>
      </c>
      <c r="G177" s="601">
        <v>0.71614583333333326</v>
      </c>
      <c r="H177" s="601">
        <v>2.9947916666666661</v>
      </c>
      <c r="I177" s="598">
        <v>19.7265625</v>
      </c>
      <c r="J177" s="601">
        <v>7.161458333333333</v>
      </c>
      <c r="K177" s="601">
        <v>5.4687499999999991</v>
      </c>
      <c r="L177" s="601">
        <v>7.1614583333333313</v>
      </c>
      <c r="M177" s="601">
        <v>14.84375</v>
      </c>
      <c r="N177" s="601">
        <v>1.497395833333333</v>
      </c>
      <c r="O177" s="602">
        <v>40.234375</v>
      </c>
      <c r="P177" s="290"/>
    </row>
    <row r="178" spans="2:16" ht="12" customHeight="1" x14ac:dyDescent="0.25">
      <c r="B178" s="189"/>
      <c r="C178" s="622"/>
      <c r="D178" s="596">
        <v>722</v>
      </c>
      <c r="E178" s="597" t="s">
        <v>5</v>
      </c>
      <c r="F178" s="599">
        <v>0.41551246537396125</v>
      </c>
      <c r="G178" s="599">
        <v>0</v>
      </c>
      <c r="H178" s="599">
        <v>0.55401662049861489</v>
      </c>
      <c r="I178" s="599">
        <v>5.1246537396121887</v>
      </c>
      <c r="J178" s="598">
        <v>8.1717451523545712</v>
      </c>
      <c r="K178" s="599">
        <v>6.3711911357340734</v>
      </c>
      <c r="L178" s="599">
        <v>5.2631578947368416</v>
      </c>
      <c r="M178" s="599">
        <v>27.700831024930739</v>
      </c>
      <c r="N178" s="599">
        <v>3.047091412742382</v>
      </c>
      <c r="O178" s="600">
        <v>43.35180055401662</v>
      </c>
      <c r="P178" s="290"/>
    </row>
    <row r="179" spans="2:16" ht="12" customHeight="1" x14ac:dyDescent="0.25">
      <c r="B179" s="189"/>
      <c r="C179" s="622"/>
      <c r="D179" s="596">
        <v>406</v>
      </c>
      <c r="E179" s="597" t="s">
        <v>6</v>
      </c>
      <c r="F179" s="601">
        <v>0.24630541871921177</v>
      </c>
      <c r="G179" s="601">
        <v>0</v>
      </c>
      <c r="H179" s="601">
        <v>0.73891625615763556</v>
      </c>
      <c r="I179" s="601">
        <v>0.49261083743842371</v>
      </c>
      <c r="J179" s="601">
        <v>2.216748768472907</v>
      </c>
      <c r="K179" s="598">
        <v>8.6206896551724146</v>
      </c>
      <c r="L179" s="601">
        <v>6.6502463054187197</v>
      </c>
      <c r="M179" s="601">
        <v>40.88669950738916</v>
      </c>
      <c r="N179" s="601">
        <v>1.7241379310344831</v>
      </c>
      <c r="O179" s="602">
        <v>38.423645320197046</v>
      </c>
      <c r="P179" s="290"/>
    </row>
    <row r="180" spans="2:16" ht="12" customHeight="1" x14ac:dyDescent="0.25">
      <c r="B180" s="189"/>
      <c r="C180" s="623"/>
      <c r="D180" s="603">
        <v>383</v>
      </c>
      <c r="E180" s="604" t="s">
        <v>21</v>
      </c>
      <c r="F180" s="605">
        <v>0</v>
      </c>
      <c r="G180" s="605">
        <v>0</v>
      </c>
      <c r="H180" s="605">
        <v>0</v>
      </c>
      <c r="I180" s="605">
        <v>0</v>
      </c>
      <c r="J180" s="605">
        <v>0.2610966057441253</v>
      </c>
      <c r="K180" s="605">
        <v>0.78328981723237612</v>
      </c>
      <c r="L180" s="606">
        <v>7.3107049608355084</v>
      </c>
      <c r="M180" s="605">
        <v>73.368146214099212</v>
      </c>
      <c r="N180" s="605">
        <v>1.3054830287206272</v>
      </c>
      <c r="O180" s="607">
        <v>16.971279373368141</v>
      </c>
      <c r="P180" s="290"/>
    </row>
    <row r="181" spans="2:16" ht="12" customHeight="1" x14ac:dyDescent="0.25">
      <c r="B181" s="189"/>
      <c r="C181" s="588"/>
      <c r="D181" s="588"/>
      <c r="E181" s="588"/>
      <c r="F181" s="618"/>
      <c r="G181" s="618"/>
      <c r="H181" s="618"/>
      <c r="I181" s="618"/>
      <c r="J181" s="618"/>
      <c r="K181" s="618"/>
      <c r="L181" s="618"/>
      <c r="M181" s="618"/>
      <c r="N181" s="618"/>
      <c r="O181" s="618"/>
      <c r="P181" s="287"/>
    </row>
    <row r="182" spans="2:16" ht="12" customHeight="1" x14ac:dyDescent="0.25">
      <c r="B182" s="189"/>
      <c r="C182" s="590" t="s">
        <v>36</v>
      </c>
      <c r="D182" s="590"/>
      <c r="E182" s="617"/>
      <c r="F182" s="612"/>
      <c r="G182" s="612"/>
      <c r="H182" s="612"/>
      <c r="I182" s="612"/>
      <c r="J182" s="612"/>
      <c r="K182" s="612"/>
      <c r="L182" s="612"/>
      <c r="M182" s="612"/>
      <c r="N182" s="612"/>
      <c r="O182" s="612"/>
      <c r="P182" s="287"/>
    </row>
    <row r="183" spans="2:16" ht="21" customHeight="1" x14ac:dyDescent="0.25">
      <c r="B183" s="189"/>
      <c r="C183" s="293"/>
      <c r="D183" s="591" t="s">
        <v>86</v>
      </c>
      <c r="E183" s="592" t="s">
        <v>19</v>
      </c>
      <c r="F183" s="593" t="s">
        <v>3</v>
      </c>
      <c r="G183" s="593" t="s">
        <v>2</v>
      </c>
      <c r="H183" s="593" t="s">
        <v>1</v>
      </c>
      <c r="I183" s="593" t="s">
        <v>4</v>
      </c>
      <c r="J183" s="593" t="s">
        <v>5</v>
      </c>
      <c r="K183" s="593" t="s">
        <v>6</v>
      </c>
      <c r="L183" s="593" t="s">
        <v>21</v>
      </c>
      <c r="M183" s="594" t="s">
        <v>35</v>
      </c>
      <c r="N183" s="593" t="s">
        <v>34</v>
      </c>
      <c r="O183" s="595" t="s">
        <v>33</v>
      </c>
      <c r="P183" s="287"/>
    </row>
    <row r="184" spans="2:16" ht="12" customHeight="1" x14ac:dyDescent="0.25">
      <c r="B184" s="189"/>
      <c r="C184" s="213"/>
      <c r="D184" s="596">
        <v>2065</v>
      </c>
      <c r="E184" s="597" t="s">
        <v>3</v>
      </c>
      <c r="F184" s="598">
        <v>17.191283292978209</v>
      </c>
      <c r="G184" s="599">
        <v>4.1646489104116213</v>
      </c>
      <c r="H184" s="599">
        <v>4.6489104116222757</v>
      </c>
      <c r="I184" s="599">
        <v>2.7118644067796609</v>
      </c>
      <c r="J184" s="599">
        <v>1.35593220338983</v>
      </c>
      <c r="K184" s="599">
        <v>1.1138014527845039</v>
      </c>
      <c r="L184" s="599">
        <v>0.48426150121065376</v>
      </c>
      <c r="M184" s="599">
        <v>1.5980629539951581</v>
      </c>
      <c r="N184" s="599">
        <v>11.08958837772397</v>
      </c>
      <c r="O184" s="600">
        <v>55.641646489104126</v>
      </c>
      <c r="P184" s="290"/>
    </row>
    <row r="185" spans="2:16" ht="12" customHeight="1" x14ac:dyDescent="0.25">
      <c r="B185" s="189"/>
      <c r="C185" s="213"/>
      <c r="D185" s="596">
        <v>1411</v>
      </c>
      <c r="E185" s="597" t="s">
        <v>2</v>
      </c>
      <c r="F185" s="601">
        <v>2.6222537207654142</v>
      </c>
      <c r="G185" s="598">
        <v>20.127569099929129</v>
      </c>
      <c r="H185" s="601">
        <v>4.9610205527994333</v>
      </c>
      <c r="I185" s="601">
        <v>5.3153791637136782</v>
      </c>
      <c r="J185" s="601">
        <v>4.3940467753366406</v>
      </c>
      <c r="K185" s="601">
        <v>2.6931254429482641</v>
      </c>
      <c r="L185" s="601">
        <v>1.9844082211197729</v>
      </c>
      <c r="M185" s="601">
        <v>4.0396881644223948</v>
      </c>
      <c r="N185" s="601">
        <v>1.48830616583983</v>
      </c>
      <c r="O185" s="602">
        <v>52.37420269312544</v>
      </c>
      <c r="P185" s="290"/>
    </row>
    <row r="186" spans="2:16" ht="12" customHeight="1" x14ac:dyDescent="0.25">
      <c r="B186" s="189"/>
      <c r="C186" s="213"/>
      <c r="D186" s="596">
        <v>1448</v>
      </c>
      <c r="E186" s="597" t="s">
        <v>1</v>
      </c>
      <c r="F186" s="599">
        <v>1.6574585635359118</v>
      </c>
      <c r="G186" s="599">
        <v>2.0718232044198901</v>
      </c>
      <c r="H186" s="598">
        <v>11.464088397790061</v>
      </c>
      <c r="I186" s="599">
        <v>6.4226519337016574</v>
      </c>
      <c r="J186" s="599">
        <v>4.0745856353591154</v>
      </c>
      <c r="K186" s="599">
        <v>3.6602209944751376</v>
      </c>
      <c r="L186" s="599">
        <v>2.9696132596685079</v>
      </c>
      <c r="M186" s="599">
        <v>9.1850828729281773</v>
      </c>
      <c r="N186" s="599">
        <v>2.0027624309392258</v>
      </c>
      <c r="O186" s="600">
        <v>56.49171270718233</v>
      </c>
      <c r="P186" s="290"/>
    </row>
    <row r="187" spans="2:16" ht="12" customHeight="1" x14ac:dyDescent="0.25">
      <c r="B187" s="189"/>
      <c r="C187" s="213"/>
      <c r="D187" s="596">
        <v>1509</v>
      </c>
      <c r="E187" s="597" t="s">
        <v>4</v>
      </c>
      <c r="F187" s="601">
        <v>0.19880715705765409</v>
      </c>
      <c r="G187" s="601">
        <v>0.53015241882041086</v>
      </c>
      <c r="H187" s="601">
        <v>2.7170311464546071</v>
      </c>
      <c r="I187" s="598">
        <v>14.31411530815109</v>
      </c>
      <c r="J187" s="601">
        <v>5.2352551358515571</v>
      </c>
      <c r="K187" s="601">
        <v>4.1749502982107352</v>
      </c>
      <c r="L187" s="601">
        <v>5.1027170311464536</v>
      </c>
      <c r="M187" s="601">
        <v>18.621603711066932</v>
      </c>
      <c r="N187" s="601">
        <v>1.9218025182239891</v>
      </c>
      <c r="O187" s="602">
        <v>47.183565275016583</v>
      </c>
      <c r="P187" s="290"/>
    </row>
    <row r="188" spans="2:16" ht="12" customHeight="1" x14ac:dyDescent="0.25">
      <c r="B188" s="189"/>
      <c r="C188" s="213"/>
      <c r="D188" s="596">
        <v>713</v>
      </c>
      <c r="E188" s="597" t="s">
        <v>5</v>
      </c>
      <c r="F188" s="599">
        <v>0.14025245441795231</v>
      </c>
      <c r="G188" s="599">
        <v>0</v>
      </c>
      <c r="H188" s="599">
        <v>0.14025245441795231</v>
      </c>
      <c r="I188" s="599">
        <v>4.4880785413744739</v>
      </c>
      <c r="J188" s="598">
        <v>3.6465638148667603</v>
      </c>
      <c r="K188" s="599">
        <v>4.0673211781206167</v>
      </c>
      <c r="L188" s="599">
        <v>4.2075736325385691</v>
      </c>
      <c r="M188" s="599">
        <v>31.136044880785406</v>
      </c>
      <c r="N188" s="599">
        <v>3.7868162692847118</v>
      </c>
      <c r="O188" s="600">
        <v>48.387096774193537</v>
      </c>
      <c r="P188" s="290"/>
    </row>
    <row r="189" spans="2:16" ht="12" customHeight="1" x14ac:dyDescent="0.25">
      <c r="B189" s="189"/>
      <c r="C189" s="213"/>
      <c r="D189" s="596">
        <v>398</v>
      </c>
      <c r="E189" s="597" t="s">
        <v>6</v>
      </c>
      <c r="F189" s="601">
        <v>0</v>
      </c>
      <c r="G189" s="601">
        <v>0</v>
      </c>
      <c r="H189" s="601">
        <v>0.2512562814070351</v>
      </c>
      <c r="I189" s="601">
        <v>0.25125628140703515</v>
      </c>
      <c r="J189" s="601">
        <v>1.7587939698492459</v>
      </c>
      <c r="K189" s="598">
        <v>5.2763819095477382</v>
      </c>
      <c r="L189" s="601">
        <v>2.0100502512562812</v>
      </c>
      <c r="M189" s="601">
        <v>44.974874371859308</v>
      </c>
      <c r="N189" s="601">
        <v>1.7587939698492459</v>
      </c>
      <c r="O189" s="602">
        <v>43.718592964824118</v>
      </c>
      <c r="P189" s="290"/>
    </row>
    <row r="190" spans="2:16" ht="12" customHeight="1" x14ac:dyDescent="0.25">
      <c r="B190" s="189"/>
      <c r="C190" s="220"/>
      <c r="D190" s="603">
        <v>382</v>
      </c>
      <c r="E190" s="604" t="s">
        <v>21</v>
      </c>
      <c r="F190" s="605">
        <v>0</v>
      </c>
      <c r="G190" s="605">
        <v>0</v>
      </c>
      <c r="H190" s="605">
        <v>0</v>
      </c>
      <c r="I190" s="605">
        <v>0</v>
      </c>
      <c r="J190" s="605">
        <v>0</v>
      </c>
      <c r="K190" s="605">
        <v>0.26178010471204188</v>
      </c>
      <c r="L190" s="606">
        <v>4.188481675392671</v>
      </c>
      <c r="M190" s="605">
        <v>75.130890052356023</v>
      </c>
      <c r="N190" s="605">
        <v>1.3089005235602091</v>
      </c>
      <c r="O190" s="607">
        <v>19.109947643979062</v>
      </c>
      <c r="P190" s="290"/>
    </row>
    <row r="191" spans="2:16" ht="12" customHeight="1" x14ac:dyDescent="0.25">
      <c r="B191" s="189"/>
      <c r="C191" s="246"/>
      <c r="D191" s="588"/>
      <c r="E191" s="588"/>
      <c r="F191" s="588"/>
      <c r="G191" s="588"/>
      <c r="H191" s="588"/>
      <c r="I191" s="588"/>
      <c r="J191" s="588"/>
      <c r="K191" s="588"/>
      <c r="L191" s="588"/>
      <c r="M191" s="588"/>
      <c r="N191" s="588"/>
      <c r="O191" s="588"/>
      <c r="P191" s="287"/>
    </row>
    <row r="192" spans="2:16" ht="12" customHeight="1" x14ac:dyDescent="0.25">
      <c r="B192" s="189"/>
      <c r="C192" s="246"/>
      <c r="D192" s="588"/>
      <c r="E192" s="588"/>
      <c r="F192" s="588"/>
      <c r="G192" s="588"/>
      <c r="H192" s="588"/>
      <c r="I192" s="588"/>
      <c r="J192" s="588"/>
      <c r="K192" s="588"/>
      <c r="L192" s="588"/>
      <c r="M192" s="588"/>
      <c r="N192" s="588"/>
      <c r="O192" s="588"/>
      <c r="P192" s="287"/>
    </row>
    <row r="193" spans="2:16" ht="14.25" x14ac:dyDescent="0.25">
      <c r="B193" s="189"/>
      <c r="C193" s="587" t="s">
        <v>275</v>
      </c>
      <c r="D193" s="587"/>
      <c r="E193" s="617"/>
      <c r="F193" s="619"/>
      <c r="G193" s="619"/>
      <c r="H193" s="619"/>
      <c r="I193" s="619"/>
      <c r="J193" s="619"/>
      <c r="K193" s="619"/>
      <c r="L193" s="619"/>
      <c r="M193" s="619"/>
      <c r="N193" s="619"/>
      <c r="O193" s="619"/>
      <c r="P193" s="287"/>
    </row>
    <row r="194" spans="2:16" ht="12" customHeight="1" x14ac:dyDescent="0.25">
      <c r="B194" s="189"/>
      <c r="C194" s="590" t="str">
        <f>C7</f>
        <v>One-Year Transition Matrix: 2022</v>
      </c>
      <c r="D194" s="590"/>
      <c r="E194" s="588"/>
      <c r="F194" s="612"/>
      <c r="G194" s="612"/>
      <c r="H194" s="612"/>
      <c r="I194" s="612"/>
      <c r="J194" s="612"/>
      <c r="K194" s="612"/>
      <c r="L194" s="612"/>
      <c r="M194" s="612"/>
      <c r="N194" s="612"/>
      <c r="O194" s="612"/>
      <c r="P194" s="287"/>
    </row>
    <row r="195" spans="2:16" ht="21" customHeight="1" x14ac:dyDescent="0.25">
      <c r="B195" s="189"/>
      <c r="C195" s="621"/>
      <c r="D195" s="591" t="s">
        <v>86</v>
      </c>
      <c r="E195" s="592" t="s">
        <v>19</v>
      </c>
      <c r="F195" s="593" t="s">
        <v>3</v>
      </c>
      <c r="G195" s="593" t="s">
        <v>2</v>
      </c>
      <c r="H195" s="593" t="s">
        <v>1</v>
      </c>
      <c r="I195" s="593" t="s">
        <v>4</v>
      </c>
      <c r="J195" s="593" t="s">
        <v>5</v>
      </c>
      <c r="K195" s="593" t="s">
        <v>6</v>
      </c>
      <c r="L195" s="593" t="s">
        <v>21</v>
      </c>
      <c r="M195" s="594" t="s">
        <v>35</v>
      </c>
      <c r="N195" s="593" t="s">
        <v>34</v>
      </c>
      <c r="O195" s="595" t="s">
        <v>33</v>
      </c>
      <c r="P195" s="287"/>
    </row>
    <row r="196" spans="2:16" x14ac:dyDescent="0.25">
      <c r="B196" s="189"/>
      <c r="C196" s="622"/>
      <c r="D196" s="596">
        <v>487</v>
      </c>
      <c r="E196" s="597" t="s">
        <v>3</v>
      </c>
      <c r="F196" s="598">
        <v>78.850102669404521</v>
      </c>
      <c r="G196" s="599">
        <v>0</v>
      </c>
      <c r="H196" s="599">
        <v>0</v>
      </c>
      <c r="I196" s="599">
        <v>0</v>
      </c>
      <c r="J196" s="599">
        <v>0</v>
      </c>
      <c r="K196" s="599">
        <v>0</v>
      </c>
      <c r="L196" s="599">
        <v>0</v>
      </c>
      <c r="M196" s="599">
        <v>0</v>
      </c>
      <c r="N196" s="599">
        <v>0</v>
      </c>
      <c r="O196" s="600">
        <v>21.149897330595479</v>
      </c>
      <c r="P196" s="290"/>
    </row>
    <row r="197" spans="2:16" x14ac:dyDescent="0.25">
      <c r="B197" s="189"/>
      <c r="C197" s="622"/>
      <c r="D197" s="596">
        <v>189</v>
      </c>
      <c r="E197" s="597" t="s">
        <v>2</v>
      </c>
      <c r="F197" s="601">
        <v>19.047619047619051</v>
      </c>
      <c r="G197" s="598">
        <v>59.788359788359791</v>
      </c>
      <c r="H197" s="601">
        <v>1.0582010582010579</v>
      </c>
      <c r="I197" s="601">
        <v>0</v>
      </c>
      <c r="J197" s="601">
        <v>0</v>
      </c>
      <c r="K197" s="601">
        <v>0</v>
      </c>
      <c r="L197" s="601">
        <v>0</v>
      </c>
      <c r="M197" s="601">
        <v>0</v>
      </c>
      <c r="N197" s="601">
        <v>0</v>
      </c>
      <c r="O197" s="602">
        <v>20.105820105820101</v>
      </c>
      <c r="P197" s="290"/>
    </row>
    <row r="198" spans="2:16" x14ac:dyDescent="0.25">
      <c r="B198" s="189"/>
      <c r="C198" s="622"/>
      <c r="D198" s="596">
        <v>341</v>
      </c>
      <c r="E198" s="597" t="s">
        <v>1</v>
      </c>
      <c r="F198" s="599">
        <v>0.2932551319648094</v>
      </c>
      <c r="G198" s="599">
        <v>11.43695014662757</v>
      </c>
      <c r="H198" s="598">
        <v>78.299120234604104</v>
      </c>
      <c r="I198" s="599">
        <v>0</v>
      </c>
      <c r="J198" s="599">
        <v>0</v>
      </c>
      <c r="K198" s="599">
        <v>0</v>
      </c>
      <c r="L198" s="599">
        <v>0</v>
      </c>
      <c r="M198" s="599">
        <v>0</v>
      </c>
      <c r="N198" s="599">
        <v>0</v>
      </c>
      <c r="O198" s="600">
        <v>9.9706744868035191</v>
      </c>
      <c r="P198" s="290"/>
    </row>
    <row r="199" spans="2:16" x14ac:dyDescent="0.25">
      <c r="B199" s="189"/>
      <c r="C199" s="622"/>
      <c r="D199" s="596">
        <v>101</v>
      </c>
      <c r="E199" s="597" t="s">
        <v>4</v>
      </c>
      <c r="F199" s="601">
        <v>0</v>
      </c>
      <c r="G199" s="601">
        <v>0.99009900990099009</v>
      </c>
      <c r="H199" s="601">
        <v>50.495049504950494</v>
      </c>
      <c r="I199" s="598">
        <v>40.594059405940605</v>
      </c>
      <c r="J199" s="601">
        <v>1.98019801980198</v>
      </c>
      <c r="K199" s="601">
        <v>0</v>
      </c>
      <c r="L199" s="601">
        <v>0</v>
      </c>
      <c r="M199" s="601">
        <v>0</v>
      </c>
      <c r="N199" s="601">
        <v>0</v>
      </c>
      <c r="O199" s="602">
        <v>5.9405940594059405</v>
      </c>
      <c r="P199" s="290"/>
    </row>
    <row r="200" spans="2:16" x14ac:dyDescent="0.25">
      <c r="B200" s="189"/>
      <c r="C200" s="622"/>
      <c r="D200" s="596">
        <v>94</v>
      </c>
      <c r="E200" s="597" t="s">
        <v>5</v>
      </c>
      <c r="F200" s="599">
        <v>0</v>
      </c>
      <c r="G200" s="599">
        <v>0</v>
      </c>
      <c r="H200" s="599">
        <v>6.3829787234042552</v>
      </c>
      <c r="I200" s="599">
        <v>29.787234042553191</v>
      </c>
      <c r="J200" s="598">
        <v>51.063829787234042</v>
      </c>
      <c r="K200" s="599">
        <v>0</v>
      </c>
      <c r="L200" s="599">
        <v>0</v>
      </c>
      <c r="M200" s="599">
        <v>0</v>
      </c>
      <c r="N200" s="599">
        <v>0</v>
      </c>
      <c r="O200" s="600">
        <v>12.76595744680851</v>
      </c>
      <c r="P200" s="290"/>
    </row>
    <row r="201" spans="2:16" x14ac:dyDescent="0.25">
      <c r="B201" s="189"/>
      <c r="C201" s="622"/>
      <c r="D201" s="596">
        <v>64</v>
      </c>
      <c r="E201" s="597" t="s">
        <v>6</v>
      </c>
      <c r="F201" s="601">
        <v>0</v>
      </c>
      <c r="G201" s="601">
        <v>0</v>
      </c>
      <c r="H201" s="601">
        <v>0</v>
      </c>
      <c r="I201" s="601">
        <v>4.6875</v>
      </c>
      <c r="J201" s="601">
        <v>20.3125</v>
      </c>
      <c r="K201" s="598">
        <v>62.5</v>
      </c>
      <c r="L201" s="601">
        <v>0</v>
      </c>
      <c r="M201" s="601">
        <v>0</v>
      </c>
      <c r="N201" s="601">
        <v>0</v>
      </c>
      <c r="O201" s="602">
        <v>12.5</v>
      </c>
      <c r="P201" s="290"/>
    </row>
    <row r="202" spans="2:16" x14ac:dyDescent="0.25">
      <c r="B202" s="189"/>
      <c r="C202" s="623"/>
      <c r="D202" s="603">
        <v>41</v>
      </c>
      <c r="E202" s="604" t="s">
        <v>21</v>
      </c>
      <c r="F202" s="605">
        <v>0</v>
      </c>
      <c r="G202" s="605">
        <v>0</v>
      </c>
      <c r="H202" s="605">
        <v>0</v>
      </c>
      <c r="I202" s="605">
        <v>0</v>
      </c>
      <c r="J202" s="605">
        <v>2.4390243902439028</v>
      </c>
      <c r="K202" s="605">
        <v>0</v>
      </c>
      <c r="L202" s="606">
        <v>90.243902439024396</v>
      </c>
      <c r="M202" s="605">
        <v>0</v>
      </c>
      <c r="N202" s="605">
        <v>0</v>
      </c>
      <c r="O202" s="607">
        <v>7.3170731707317067</v>
      </c>
      <c r="P202" s="290"/>
    </row>
    <row r="203" spans="2:16" ht="12" customHeight="1" x14ac:dyDescent="0.25">
      <c r="B203" s="189"/>
      <c r="C203" s="590"/>
      <c r="D203" s="590"/>
      <c r="E203" s="588"/>
      <c r="F203" s="617"/>
      <c r="G203" s="617"/>
      <c r="H203" s="617"/>
      <c r="I203" s="617"/>
      <c r="J203" s="617"/>
      <c r="K203" s="617"/>
      <c r="L203" s="617"/>
      <c r="M203" s="617"/>
      <c r="N203" s="617"/>
      <c r="O203" s="617"/>
      <c r="P203" s="287"/>
    </row>
    <row r="204" spans="2:16" x14ac:dyDescent="0.25">
      <c r="B204" s="189"/>
      <c r="C204" s="590" t="s">
        <v>42</v>
      </c>
      <c r="D204" s="590"/>
      <c r="E204" s="588"/>
      <c r="F204" s="612"/>
      <c r="G204" s="612"/>
      <c r="H204" s="612"/>
      <c r="I204" s="612"/>
      <c r="J204" s="612"/>
      <c r="K204" s="612"/>
      <c r="L204" s="612"/>
      <c r="M204" s="612"/>
      <c r="N204" s="612"/>
      <c r="O204" s="612"/>
      <c r="P204" s="287"/>
    </row>
    <row r="205" spans="2:16" ht="21" customHeight="1" x14ac:dyDescent="0.25">
      <c r="B205" s="189"/>
      <c r="C205" s="621"/>
      <c r="D205" s="591" t="s">
        <v>86</v>
      </c>
      <c r="E205" s="592" t="s">
        <v>19</v>
      </c>
      <c r="F205" s="593" t="s">
        <v>3</v>
      </c>
      <c r="G205" s="593" t="s">
        <v>2</v>
      </c>
      <c r="H205" s="593" t="s">
        <v>1</v>
      </c>
      <c r="I205" s="593" t="s">
        <v>4</v>
      </c>
      <c r="J205" s="593" t="s">
        <v>5</v>
      </c>
      <c r="K205" s="593" t="s">
        <v>6</v>
      </c>
      <c r="L205" s="593" t="s">
        <v>21</v>
      </c>
      <c r="M205" s="594" t="s">
        <v>35</v>
      </c>
      <c r="N205" s="593" t="s">
        <v>34</v>
      </c>
      <c r="O205" s="595" t="s">
        <v>33</v>
      </c>
      <c r="P205" s="287"/>
    </row>
    <row r="206" spans="2:16" ht="12" customHeight="1" x14ac:dyDescent="0.25">
      <c r="B206" s="189"/>
      <c r="C206" s="622"/>
      <c r="D206" s="596">
        <v>15578</v>
      </c>
      <c r="E206" s="597" t="s">
        <v>3</v>
      </c>
      <c r="F206" s="598">
        <v>80.84478110155348</v>
      </c>
      <c r="G206" s="599">
        <v>1.983566568237257</v>
      </c>
      <c r="H206" s="599">
        <v>0.57773783540890988</v>
      </c>
      <c r="I206" s="599">
        <v>5.1354474258569781E-2</v>
      </c>
      <c r="J206" s="599">
        <v>5.7773783540891008E-2</v>
      </c>
      <c r="K206" s="599">
        <v>1.9257927846963667E-2</v>
      </c>
      <c r="L206" s="599">
        <v>3.2096546411606114E-2</v>
      </c>
      <c r="M206" s="599">
        <v>2.567723712928489E-2</v>
      </c>
      <c r="N206" s="599">
        <v>0.33380408268070361</v>
      </c>
      <c r="O206" s="600">
        <v>16.07395044293234</v>
      </c>
      <c r="P206" s="290"/>
    </row>
    <row r="207" spans="2:16" ht="12" customHeight="1" x14ac:dyDescent="0.25">
      <c r="B207" s="189"/>
      <c r="C207" s="622"/>
      <c r="D207" s="596">
        <v>6829</v>
      </c>
      <c r="E207" s="597" t="s">
        <v>2</v>
      </c>
      <c r="F207" s="601">
        <v>7.9660272367843028</v>
      </c>
      <c r="G207" s="598">
        <v>76.570508127104986</v>
      </c>
      <c r="H207" s="601">
        <v>3.075120808317469</v>
      </c>
      <c r="I207" s="601">
        <v>0.82003221555132533</v>
      </c>
      <c r="J207" s="601">
        <v>0.1903646214672719</v>
      </c>
      <c r="K207" s="601">
        <v>2.9286864841118761E-2</v>
      </c>
      <c r="L207" s="601">
        <v>0</v>
      </c>
      <c r="M207" s="601">
        <v>8.7860594523356275E-2</v>
      </c>
      <c r="N207" s="601">
        <v>0.1903646214672719</v>
      </c>
      <c r="O207" s="602">
        <v>11.07043490994289</v>
      </c>
      <c r="P207" s="290"/>
    </row>
    <row r="208" spans="2:16" ht="12" customHeight="1" x14ac:dyDescent="0.25">
      <c r="B208" s="189"/>
      <c r="C208" s="622"/>
      <c r="D208" s="596">
        <v>7587</v>
      </c>
      <c r="E208" s="597" t="s">
        <v>1</v>
      </c>
      <c r="F208" s="599">
        <v>1.0017134572294721</v>
      </c>
      <c r="G208" s="599">
        <v>7.2360616844602603</v>
      </c>
      <c r="H208" s="598">
        <v>79.214445762488467</v>
      </c>
      <c r="I208" s="599">
        <v>3.0974034532753389</v>
      </c>
      <c r="J208" s="599">
        <v>0.73810465269540004</v>
      </c>
      <c r="K208" s="599">
        <v>0.13180440226703569</v>
      </c>
      <c r="L208" s="599">
        <v>0</v>
      </c>
      <c r="M208" s="599">
        <v>7.9082641360221431E-2</v>
      </c>
      <c r="N208" s="599">
        <v>0.1186239620403322</v>
      </c>
      <c r="O208" s="600">
        <v>8.3827599841834708</v>
      </c>
      <c r="P208" s="290"/>
    </row>
    <row r="209" spans="2:16" ht="12" customHeight="1" x14ac:dyDescent="0.25">
      <c r="B209" s="189"/>
      <c r="C209" s="622"/>
      <c r="D209" s="596">
        <v>6124</v>
      </c>
      <c r="E209" s="597" t="s">
        <v>4</v>
      </c>
      <c r="F209" s="601">
        <v>0.17962116263879821</v>
      </c>
      <c r="G209" s="601">
        <v>0.4408883082952319</v>
      </c>
      <c r="H209" s="601">
        <v>8.5075114304376225</v>
      </c>
      <c r="I209" s="598">
        <v>75.538863487916373</v>
      </c>
      <c r="J209" s="601">
        <v>4.0822991508817763</v>
      </c>
      <c r="K209" s="601">
        <v>1.8288700195950363</v>
      </c>
      <c r="L209" s="601">
        <v>0.57152188112344871</v>
      </c>
      <c r="M209" s="601">
        <v>0.19595035924232529</v>
      </c>
      <c r="N209" s="601">
        <v>0.22860875244937953</v>
      </c>
      <c r="O209" s="602">
        <v>8.4258654474199854</v>
      </c>
      <c r="P209" s="290"/>
    </row>
    <row r="210" spans="2:16" ht="12" customHeight="1" x14ac:dyDescent="0.25">
      <c r="B210" s="189"/>
      <c r="C210" s="622"/>
      <c r="D210" s="596">
        <v>2755</v>
      </c>
      <c r="E210" s="597" t="s">
        <v>5</v>
      </c>
      <c r="F210" s="599">
        <v>0</v>
      </c>
      <c r="G210" s="599">
        <v>0</v>
      </c>
      <c r="H210" s="599">
        <v>1.9237749546279488</v>
      </c>
      <c r="I210" s="599">
        <v>8.8929219600725951</v>
      </c>
      <c r="J210" s="598">
        <v>70.744101633393839</v>
      </c>
      <c r="K210" s="599">
        <v>7.6225045372050815</v>
      </c>
      <c r="L210" s="599">
        <v>2.431941923774954</v>
      </c>
      <c r="M210" s="599">
        <v>1.488203266787659</v>
      </c>
      <c r="N210" s="599">
        <v>0.10889292196007261</v>
      </c>
      <c r="O210" s="600">
        <v>6.7876588021778597</v>
      </c>
      <c r="P210" s="290"/>
    </row>
    <row r="211" spans="2:16" ht="12" customHeight="1" x14ac:dyDescent="0.25">
      <c r="B211" s="189"/>
      <c r="C211" s="622"/>
      <c r="D211" s="596">
        <v>1378</v>
      </c>
      <c r="E211" s="597" t="s">
        <v>6</v>
      </c>
      <c r="F211" s="601">
        <v>0.29027576197387517</v>
      </c>
      <c r="G211" s="601">
        <v>0</v>
      </c>
      <c r="H211" s="601">
        <v>0.58055152394775034</v>
      </c>
      <c r="I211" s="601">
        <v>1.5965166908563131</v>
      </c>
      <c r="J211" s="601">
        <v>11.973875181422351</v>
      </c>
      <c r="K211" s="598">
        <v>69.013062409288821</v>
      </c>
      <c r="L211" s="601">
        <v>8.7082728592162546</v>
      </c>
      <c r="M211" s="601">
        <v>3.265602322206095</v>
      </c>
      <c r="N211" s="601">
        <v>7.2568940493468792E-2</v>
      </c>
      <c r="O211" s="602">
        <v>4.499274310595065</v>
      </c>
      <c r="P211" s="290"/>
    </row>
    <row r="212" spans="2:16" ht="12" customHeight="1" x14ac:dyDescent="0.25">
      <c r="B212" s="189"/>
      <c r="C212" s="623"/>
      <c r="D212" s="603">
        <v>990</v>
      </c>
      <c r="E212" s="604" t="s">
        <v>21</v>
      </c>
      <c r="F212" s="605">
        <v>0</v>
      </c>
      <c r="G212" s="605">
        <v>0</v>
      </c>
      <c r="H212" s="605">
        <v>0</v>
      </c>
      <c r="I212" s="605">
        <v>0.50505050505050497</v>
      </c>
      <c r="J212" s="605">
        <v>1.3131313131313129</v>
      </c>
      <c r="K212" s="605">
        <v>7.9797979797979801</v>
      </c>
      <c r="L212" s="606">
        <v>76.464646464646478</v>
      </c>
      <c r="M212" s="605">
        <v>11.41414141414141</v>
      </c>
      <c r="N212" s="605">
        <v>0.10101010101010101</v>
      </c>
      <c r="O212" s="607">
        <v>2.2222222222222219</v>
      </c>
      <c r="P212" s="290"/>
    </row>
    <row r="213" spans="2:16" ht="12" customHeight="1" x14ac:dyDescent="0.25">
      <c r="B213" s="189"/>
      <c r="C213" s="590"/>
      <c r="D213" s="590"/>
      <c r="E213" s="617"/>
      <c r="F213" s="617"/>
      <c r="G213" s="617"/>
      <c r="H213" s="617"/>
      <c r="I213" s="617"/>
      <c r="J213" s="617"/>
      <c r="K213" s="617"/>
      <c r="L213" s="617"/>
      <c r="M213" s="617"/>
      <c r="N213" s="617"/>
      <c r="O213" s="617"/>
      <c r="P213" s="287"/>
    </row>
    <row r="214" spans="2:16" x14ac:dyDescent="0.25">
      <c r="B214" s="189"/>
      <c r="C214" s="590" t="s">
        <v>39</v>
      </c>
      <c r="D214" s="590"/>
      <c r="E214" s="588"/>
      <c r="F214" s="612"/>
      <c r="G214" s="612"/>
      <c r="H214" s="612"/>
      <c r="I214" s="612"/>
      <c r="J214" s="612"/>
      <c r="K214" s="612"/>
      <c r="L214" s="612"/>
      <c r="M214" s="612"/>
      <c r="N214" s="612"/>
      <c r="O214" s="612"/>
      <c r="P214" s="287"/>
    </row>
    <row r="215" spans="2:16" ht="21" customHeight="1" x14ac:dyDescent="0.25">
      <c r="B215" s="189"/>
      <c r="C215" s="293"/>
      <c r="D215" s="591" t="s">
        <v>86</v>
      </c>
      <c r="E215" s="592" t="s">
        <v>19</v>
      </c>
      <c r="F215" s="593" t="s">
        <v>3</v>
      </c>
      <c r="G215" s="593" t="s">
        <v>2</v>
      </c>
      <c r="H215" s="593" t="s">
        <v>1</v>
      </c>
      <c r="I215" s="593" t="s">
        <v>4</v>
      </c>
      <c r="J215" s="593" t="s">
        <v>5</v>
      </c>
      <c r="K215" s="593" t="s">
        <v>6</v>
      </c>
      <c r="L215" s="593" t="s">
        <v>21</v>
      </c>
      <c r="M215" s="594" t="s">
        <v>35</v>
      </c>
      <c r="N215" s="593" t="s">
        <v>34</v>
      </c>
      <c r="O215" s="595" t="s">
        <v>33</v>
      </c>
      <c r="P215" s="287"/>
    </row>
    <row r="216" spans="2:16" ht="12" customHeight="1" x14ac:dyDescent="0.25">
      <c r="B216" s="189"/>
      <c r="C216" s="213"/>
      <c r="D216" s="596">
        <v>15091</v>
      </c>
      <c r="E216" s="597" t="s">
        <v>3</v>
      </c>
      <c r="F216" s="598">
        <v>63.09058379166391</v>
      </c>
      <c r="G216" s="599">
        <v>3.465641773242329</v>
      </c>
      <c r="H216" s="599">
        <v>1.239149161752038</v>
      </c>
      <c r="I216" s="599">
        <v>0.27168511033066062</v>
      </c>
      <c r="J216" s="599">
        <v>0.1126499237956398</v>
      </c>
      <c r="K216" s="599">
        <v>5.3011728845006947E-2</v>
      </c>
      <c r="L216" s="599">
        <v>3.3132330528129347E-2</v>
      </c>
      <c r="M216" s="599">
        <v>2.6505864422503481E-2</v>
      </c>
      <c r="N216" s="599">
        <v>0.6692730766682129</v>
      </c>
      <c r="O216" s="600">
        <v>31.038367238751579</v>
      </c>
      <c r="P216" s="290"/>
    </row>
    <row r="217" spans="2:16" ht="12" customHeight="1" x14ac:dyDescent="0.25">
      <c r="B217" s="189"/>
      <c r="C217" s="213"/>
      <c r="D217" s="596">
        <v>6640</v>
      </c>
      <c r="E217" s="597" t="s">
        <v>2</v>
      </c>
      <c r="F217" s="601">
        <v>12.60542168674699</v>
      </c>
      <c r="G217" s="598">
        <v>58.629518072289166</v>
      </c>
      <c r="H217" s="601">
        <v>4.789156626506025</v>
      </c>
      <c r="I217" s="601">
        <v>1.1746987951807231</v>
      </c>
      <c r="J217" s="601">
        <v>0.55722891566265065</v>
      </c>
      <c r="K217" s="601">
        <v>0.34638554216867473</v>
      </c>
      <c r="L217" s="601">
        <v>1.506024096385542E-2</v>
      </c>
      <c r="M217" s="601">
        <v>0.105421686746988</v>
      </c>
      <c r="N217" s="601">
        <v>0.34638554216867473</v>
      </c>
      <c r="O217" s="602">
        <v>21.430722891566258</v>
      </c>
      <c r="P217" s="290"/>
    </row>
    <row r="218" spans="2:16" ht="12" customHeight="1" x14ac:dyDescent="0.25">
      <c r="B218" s="189"/>
      <c r="C218" s="213"/>
      <c r="D218" s="596">
        <v>7246</v>
      </c>
      <c r="E218" s="597" t="s">
        <v>1</v>
      </c>
      <c r="F218" s="599">
        <v>3.1465636213083079</v>
      </c>
      <c r="G218" s="599">
        <v>10.5437482749103</v>
      </c>
      <c r="H218" s="598">
        <v>61.716809274082266</v>
      </c>
      <c r="I218" s="599">
        <v>4.664642561413193</v>
      </c>
      <c r="J218" s="599">
        <v>1.6560861164780571</v>
      </c>
      <c r="K218" s="599">
        <v>0.70383659950317423</v>
      </c>
      <c r="L218" s="599">
        <v>0.1104057410985371</v>
      </c>
      <c r="M218" s="599">
        <v>9.6605023461219991E-2</v>
      </c>
      <c r="N218" s="599">
        <v>0.2208114821970743</v>
      </c>
      <c r="O218" s="600">
        <v>17.14049130554789</v>
      </c>
      <c r="P218" s="290"/>
    </row>
    <row r="219" spans="2:16" ht="12" customHeight="1" x14ac:dyDescent="0.25">
      <c r="B219" s="189"/>
      <c r="C219" s="213"/>
      <c r="D219" s="596">
        <v>6023</v>
      </c>
      <c r="E219" s="597" t="s">
        <v>4</v>
      </c>
      <c r="F219" s="601">
        <v>0.41507554374896233</v>
      </c>
      <c r="G219" s="601">
        <v>1.8097293707454751</v>
      </c>
      <c r="H219" s="601">
        <v>12.65150257346837</v>
      </c>
      <c r="I219" s="598">
        <v>56.500083015108771</v>
      </c>
      <c r="J219" s="601">
        <v>5.5620122862360946</v>
      </c>
      <c r="K219" s="601">
        <v>3.270795284741824</v>
      </c>
      <c r="L219" s="601">
        <v>1.510874979246223</v>
      </c>
      <c r="M219" s="601">
        <v>0.66412086999833964</v>
      </c>
      <c r="N219" s="601">
        <v>0.43167856549892081</v>
      </c>
      <c r="O219" s="602">
        <v>17.184127511207041</v>
      </c>
      <c r="P219" s="290"/>
    </row>
    <row r="220" spans="2:16" ht="12" customHeight="1" x14ac:dyDescent="0.25">
      <c r="B220" s="189"/>
      <c r="C220" s="213"/>
      <c r="D220" s="596">
        <v>2661</v>
      </c>
      <c r="E220" s="597" t="s">
        <v>5</v>
      </c>
      <c r="F220" s="599">
        <v>0.112739571589628</v>
      </c>
      <c r="G220" s="599">
        <v>0.30063885757234121</v>
      </c>
      <c r="H220" s="599">
        <v>4.7350620067643741</v>
      </c>
      <c r="I220" s="599">
        <v>12.66441187523488</v>
      </c>
      <c r="J220" s="598">
        <v>50.544907929349861</v>
      </c>
      <c r="K220" s="599">
        <v>9.8459225854941721</v>
      </c>
      <c r="L220" s="599">
        <v>4.1713641488162336</v>
      </c>
      <c r="M220" s="599">
        <v>3.8331454340473496</v>
      </c>
      <c r="N220" s="599">
        <v>0.22547914317925591</v>
      </c>
      <c r="O220" s="600">
        <v>13.5663284479519</v>
      </c>
      <c r="P220" s="290"/>
    </row>
    <row r="221" spans="2:16" ht="12" customHeight="1" x14ac:dyDescent="0.25">
      <c r="B221" s="189"/>
      <c r="C221" s="213"/>
      <c r="D221" s="596">
        <v>1314</v>
      </c>
      <c r="E221" s="597" t="s">
        <v>6</v>
      </c>
      <c r="F221" s="601">
        <v>0.60882800608828003</v>
      </c>
      <c r="G221" s="601">
        <v>7.6103500761035003E-2</v>
      </c>
      <c r="H221" s="601">
        <v>1.5220700152207001</v>
      </c>
      <c r="I221" s="601">
        <v>4.6423135464231349</v>
      </c>
      <c r="J221" s="601">
        <v>16.7427701674277</v>
      </c>
      <c r="K221" s="598">
        <v>49.23896499238964</v>
      </c>
      <c r="L221" s="601">
        <v>10.73059360730594</v>
      </c>
      <c r="M221" s="601">
        <v>6.5449010654490101</v>
      </c>
      <c r="N221" s="601">
        <v>0.15220700152207001</v>
      </c>
      <c r="O221" s="602">
        <v>9.7412480974124804</v>
      </c>
      <c r="P221" s="290"/>
    </row>
    <row r="222" spans="2:16" ht="12" customHeight="1" x14ac:dyDescent="0.25">
      <c r="B222" s="189"/>
      <c r="C222" s="220"/>
      <c r="D222" s="603">
        <v>949</v>
      </c>
      <c r="E222" s="604" t="s">
        <v>21</v>
      </c>
      <c r="F222" s="605">
        <v>0</v>
      </c>
      <c r="G222" s="605">
        <v>0</v>
      </c>
      <c r="H222" s="605">
        <v>0.31612223393045313</v>
      </c>
      <c r="I222" s="605">
        <v>1.2644889357218121</v>
      </c>
      <c r="J222" s="605">
        <v>3.5827186512118017</v>
      </c>
      <c r="K222" s="605">
        <v>13.48788198103267</v>
      </c>
      <c r="L222" s="606">
        <v>59.641728134878825</v>
      </c>
      <c r="M222" s="605">
        <v>17.49209694415174</v>
      </c>
      <c r="N222" s="605">
        <v>0.21074815595363539</v>
      </c>
      <c r="O222" s="607">
        <v>4.0042149631190718</v>
      </c>
      <c r="P222" s="290"/>
    </row>
    <row r="223" spans="2:16" ht="12" customHeight="1" x14ac:dyDescent="0.25">
      <c r="B223" s="189"/>
      <c r="C223" s="246"/>
      <c r="D223" s="588"/>
      <c r="E223" s="588"/>
      <c r="F223" s="588"/>
      <c r="G223" s="588"/>
      <c r="H223" s="588"/>
      <c r="I223" s="588"/>
      <c r="J223" s="588"/>
      <c r="K223" s="588"/>
      <c r="L223" s="588"/>
      <c r="M223" s="588"/>
      <c r="N223" s="588"/>
      <c r="O223" s="588"/>
      <c r="P223" s="287"/>
    </row>
    <row r="224" spans="2:16" x14ac:dyDescent="0.25">
      <c r="B224" s="189"/>
      <c r="C224" s="590" t="s">
        <v>38</v>
      </c>
      <c r="D224" s="590"/>
      <c r="E224" s="588"/>
      <c r="F224" s="612"/>
      <c r="G224" s="612"/>
      <c r="H224" s="612"/>
      <c r="I224" s="612"/>
      <c r="J224" s="612"/>
      <c r="K224" s="612"/>
      <c r="L224" s="612"/>
      <c r="M224" s="612"/>
      <c r="N224" s="612"/>
      <c r="O224" s="612"/>
      <c r="P224" s="287"/>
    </row>
    <row r="225" spans="2:20" ht="21" customHeight="1" x14ac:dyDescent="0.25">
      <c r="B225" s="189"/>
      <c r="C225" s="621"/>
      <c r="D225" s="591" t="s">
        <v>86</v>
      </c>
      <c r="E225" s="592" t="s">
        <v>19</v>
      </c>
      <c r="F225" s="593" t="s">
        <v>3</v>
      </c>
      <c r="G225" s="593" t="s">
        <v>2</v>
      </c>
      <c r="H225" s="593" t="s">
        <v>1</v>
      </c>
      <c r="I225" s="593" t="s">
        <v>4</v>
      </c>
      <c r="J225" s="593" t="s">
        <v>5</v>
      </c>
      <c r="K225" s="593" t="s">
        <v>6</v>
      </c>
      <c r="L225" s="593" t="s">
        <v>21</v>
      </c>
      <c r="M225" s="594" t="s">
        <v>35</v>
      </c>
      <c r="N225" s="593" t="s">
        <v>34</v>
      </c>
      <c r="O225" s="595" t="s">
        <v>33</v>
      </c>
      <c r="P225" s="287"/>
      <c r="R225" s="49"/>
      <c r="S225" s="49"/>
      <c r="T225" s="49"/>
    </row>
    <row r="226" spans="2:20" ht="12" customHeight="1" x14ac:dyDescent="0.25">
      <c r="B226" s="189"/>
      <c r="C226" s="622"/>
      <c r="D226" s="596">
        <v>14612</v>
      </c>
      <c r="E226" s="597" t="s">
        <v>3</v>
      </c>
      <c r="F226" s="598">
        <v>48.056392006569929</v>
      </c>
      <c r="G226" s="599">
        <v>4.2978373939228032</v>
      </c>
      <c r="H226" s="599">
        <v>1.8614837120175192</v>
      </c>
      <c r="I226" s="599">
        <v>0.34218450588557353</v>
      </c>
      <c r="J226" s="599">
        <v>0.25321653435532432</v>
      </c>
      <c r="K226" s="599">
        <v>0.19162332329592111</v>
      </c>
      <c r="L226" s="599">
        <v>3.4218450588557346E-2</v>
      </c>
      <c r="M226" s="599">
        <v>3.4218450588557346E-2</v>
      </c>
      <c r="N226" s="599">
        <v>0.95127292636189453</v>
      </c>
      <c r="O226" s="600">
        <v>43.977552696413909</v>
      </c>
      <c r="P226" s="290"/>
      <c r="R226" s="49"/>
      <c r="S226" s="49"/>
      <c r="T226" s="49"/>
    </row>
    <row r="227" spans="2:20" ht="12" customHeight="1" x14ac:dyDescent="0.25">
      <c r="B227" s="189"/>
      <c r="C227" s="622"/>
      <c r="D227" s="596">
        <v>6437</v>
      </c>
      <c r="E227" s="597" t="s">
        <v>2</v>
      </c>
      <c r="F227" s="601">
        <v>14.72735746465745</v>
      </c>
      <c r="G227" s="598">
        <v>44.119931645176329</v>
      </c>
      <c r="H227" s="601">
        <v>5.6237377660400822</v>
      </c>
      <c r="I227" s="601">
        <v>1.7244057790896379</v>
      </c>
      <c r="J227" s="601">
        <v>0.54373155196520118</v>
      </c>
      <c r="K227" s="601">
        <v>0.79229454714929337</v>
      </c>
      <c r="L227" s="601">
        <v>0.13981668479105169</v>
      </c>
      <c r="M227" s="601">
        <v>0.124281497592046</v>
      </c>
      <c r="N227" s="601">
        <v>0.41945005437315525</v>
      </c>
      <c r="O227" s="602">
        <v>31.784993009165756</v>
      </c>
      <c r="P227" s="290"/>
      <c r="R227" s="49"/>
      <c r="S227" s="49"/>
      <c r="T227" s="49"/>
    </row>
    <row r="228" spans="2:20" ht="12" customHeight="1" x14ac:dyDescent="0.25">
      <c r="B228" s="189"/>
      <c r="C228" s="622"/>
      <c r="D228" s="596">
        <v>6897</v>
      </c>
      <c r="E228" s="597" t="s">
        <v>1</v>
      </c>
      <c r="F228" s="599">
        <v>4.8861823981441219</v>
      </c>
      <c r="G228" s="599">
        <v>12.19370740901841</v>
      </c>
      <c r="H228" s="598">
        <v>47.600405973611707</v>
      </c>
      <c r="I228" s="599">
        <v>5.3501522401043937</v>
      </c>
      <c r="J228" s="599">
        <v>2.5083369580977242</v>
      </c>
      <c r="K228" s="599">
        <v>1.17442366246194</v>
      </c>
      <c r="L228" s="599">
        <v>0.26098303610265328</v>
      </c>
      <c r="M228" s="599">
        <v>0.14499057561258522</v>
      </c>
      <c r="N228" s="599">
        <v>0.24648397854139481</v>
      </c>
      <c r="O228" s="600">
        <v>25.634333768305062</v>
      </c>
      <c r="P228" s="290"/>
      <c r="R228" s="49"/>
      <c r="S228" s="49"/>
      <c r="T228" s="49"/>
    </row>
    <row r="229" spans="2:20" ht="12" customHeight="1" x14ac:dyDescent="0.25">
      <c r="B229" s="189"/>
      <c r="C229" s="622"/>
      <c r="D229" s="596">
        <v>5875</v>
      </c>
      <c r="E229" s="597" t="s">
        <v>4</v>
      </c>
      <c r="F229" s="601">
        <v>0.93617021276595735</v>
      </c>
      <c r="G229" s="601">
        <v>2.94468085106383</v>
      </c>
      <c r="H229" s="601">
        <v>14.212765957446811</v>
      </c>
      <c r="I229" s="598">
        <v>41.327659574468079</v>
      </c>
      <c r="J229" s="601">
        <v>6.5191489361702128</v>
      </c>
      <c r="K229" s="601">
        <v>3.6595744680851063</v>
      </c>
      <c r="L229" s="601">
        <v>2.2978723404255321</v>
      </c>
      <c r="M229" s="601">
        <v>1.123404255319149</v>
      </c>
      <c r="N229" s="601">
        <v>0.49361702127659568</v>
      </c>
      <c r="O229" s="602">
        <v>26.485106382978728</v>
      </c>
      <c r="P229" s="290"/>
      <c r="R229" s="49"/>
      <c r="S229" s="49"/>
      <c r="T229" s="49"/>
    </row>
    <row r="230" spans="2:20" ht="12" customHeight="1" x14ac:dyDescent="0.25">
      <c r="B230" s="189"/>
      <c r="C230" s="622"/>
      <c r="D230" s="596">
        <v>2580</v>
      </c>
      <c r="E230" s="597" t="s">
        <v>5</v>
      </c>
      <c r="F230" s="599">
        <v>0.15503875968992251</v>
      </c>
      <c r="G230" s="599">
        <v>0.81395348837209303</v>
      </c>
      <c r="H230" s="599">
        <v>6.9379844961240318</v>
      </c>
      <c r="I230" s="599">
        <v>15</v>
      </c>
      <c r="J230" s="598">
        <v>36.124031007751938</v>
      </c>
      <c r="K230" s="599">
        <v>10.232558139534879</v>
      </c>
      <c r="L230" s="599">
        <v>5.0387596899224816</v>
      </c>
      <c r="M230" s="599">
        <v>5.8527131782945734</v>
      </c>
      <c r="N230" s="599">
        <v>0.38759689922480622</v>
      </c>
      <c r="O230" s="600">
        <v>19.45736434108527</v>
      </c>
      <c r="P230" s="290"/>
      <c r="R230" s="49"/>
      <c r="S230" s="49"/>
      <c r="T230" s="49"/>
    </row>
    <row r="231" spans="2:20" ht="12" customHeight="1" x14ac:dyDescent="0.25">
      <c r="B231" s="189"/>
      <c r="C231" s="622"/>
      <c r="D231" s="596">
        <v>1235</v>
      </c>
      <c r="E231" s="597" t="s">
        <v>6</v>
      </c>
      <c r="F231" s="601">
        <v>0.80971659919028338</v>
      </c>
      <c r="G231" s="601">
        <v>0.32388663967611336</v>
      </c>
      <c r="H231" s="601">
        <v>3.3198380566801617</v>
      </c>
      <c r="I231" s="601">
        <v>6.8016194331983808</v>
      </c>
      <c r="J231" s="601">
        <v>17.732793522267208</v>
      </c>
      <c r="K231" s="598">
        <v>35.87044534412955</v>
      </c>
      <c r="L231" s="601">
        <v>11.25506072874494</v>
      </c>
      <c r="M231" s="601">
        <v>8.663967611336032</v>
      </c>
      <c r="N231" s="601">
        <v>0.24291497975708498</v>
      </c>
      <c r="O231" s="602">
        <v>14.979757085020239</v>
      </c>
      <c r="P231" s="290"/>
      <c r="R231" s="49"/>
      <c r="S231" s="49"/>
      <c r="T231" s="49"/>
    </row>
    <row r="232" spans="2:20" ht="12" customHeight="1" x14ac:dyDescent="0.25">
      <c r="B232" s="189"/>
      <c r="C232" s="623"/>
      <c r="D232" s="603">
        <v>905</v>
      </c>
      <c r="E232" s="604" t="s">
        <v>21</v>
      </c>
      <c r="F232" s="605">
        <v>0</v>
      </c>
      <c r="G232" s="605">
        <v>0</v>
      </c>
      <c r="H232" s="605">
        <v>0.77348066298342555</v>
      </c>
      <c r="I232" s="605">
        <v>2.541436464088398</v>
      </c>
      <c r="J232" s="605">
        <v>6.6298342541436464</v>
      </c>
      <c r="K232" s="605">
        <v>16.795580110497241</v>
      </c>
      <c r="L232" s="606">
        <v>45.635359116022087</v>
      </c>
      <c r="M232" s="605">
        <v>21.657458563535911</v>
      </c>
      <c r="N232" s="605">
        <v>0.33149171270718231</v>
      </c>
      <c r="O232" s="607">
        <v>5.6353591160220997</v>
      </c>
      <c r="P232" s="290"/>
    </row>
    <row r="233" spans="2:20" x14ac:dyDescent="0.25">
      <c r="B233" s="189"/>
      <c r="C233" s="588"/>
      <c r="D233" s="588"/>
      <c r="E233" s="588"/>
      <c r="F233" s="588"/>
      <c r="G233" s="588"/>
      <c r="H233" s="588"/>
      <c r="I233" s="588"/>
      <c r="J233" s="588"/>
      <c r="K233" s="588"/>
      <c r="L233" s="588"/>
      <c r="M233" s="588"/>
      <c r="N233" s="588"/>
      <c r="O233" s="588"/>
      <c r="P233" s="287"/>
    </row>
    <row r="234" spans="2:20" x14ac:dyDescent="0.25">
      <c r="B234" s="189"/>
      <c r="C234" s="614" t="s">
        <v>37</v>
      </c>
      <c r="D234" s="590"/>
      <c r="E234" s="620"/>
      <c r="F234" s="612"/>
      <c r="G234" s="612"/>
      <c r="H234" s="612"/>
      <c r="I234" s="612"/>
      <c r="J234" s="612"/>
      <c r="K234" s="612"/>
      <c r="L234" s="612"/>
      <c r="M234" s="612"/>
      <c r="N234" s="612"/>
      <c r="O234" s="612"/>
      <c r="P234" s="287"/>
    </row>
    <row r="235" spans="2:20" ht="21" customHeight="1" x14ac:dyDescent="0.25">
      <c r="B235" s="189"/>
      <c r="C235" s="293"/>
      <c r="D235" s="591" t="s">
        <v>86</v>
      </c>
      <c r="E235" s="592" t="s">
        <v>19</v>
      </c>
      <c r="F235" s="593" t="s">
        <v>3</v>
      </c>
      <c r="G235" s="593" t="s">
        <v>2</v>
      </c>
      <c r="H235" s="593" t="s">
        <v>1</v>
      </c>
      <c r="I235" s="593" t="s">
        <v>4</v>
      </c>
      <c r="J235" s="593" t="s">
        <v>5</v>
      </c>
      <c r="K235" s="593" t="s">
        <v>6</v>
      </c>
      <c r="L235" s="593" t="s">
        <v>21</v>
      </c>
      <c r="M235" s="594" t="s">
        <v>35</v>
      </c>
      <c r="N235" s="593" t="s">
        <v>34</v>
      </c>
      <c r="O235" s="595" t="s">
        <v>33</v>
      </c>
      <c r="P235" s="287"/>
    </row>
    <row r="236" spans="2:20" ht="12" customHeight="1" x14ac:dyDescent="0.25">
      <c r="B236" s="189"/>
      <c r="C236" s="213"/>
      <c r="D236" s="596">
        <v>14110</v>
      </c>
      <c r="E236" s="597" t="s">
        <v>3</v>
      </c>
      <c r="F236" s="598">
        <v>35.94613749114103</v>
      </c>
      <c r="G236" s="599">
        <v>4.8121899362154501</v>
      </c>
      <c r="H236" s="599">
        <v>2.3883770375620132</v>
      </c>
      <c r="I236" s="599">
        <v>0.51027639971651306</v>
      </c>
      <c r="J236" s="599">
        <v>0.32600992204110557</v>
      </c>
      <c r="K236" s="599">
        <v>0.41105598866052445</v>
      </c>
      <c r="L236" s="599">
        <v>3.543586109142452E-2</v>
      </c>
      <c r="M236" s="599">
        <v>7.087172218284904E-2</v>
      </c>
      <c r="N236" s="599">
        <v>1.1693834160170089</v>
      </c>
      <c r="O236" s="600">
        <v>54.330262225372074</v>
      </c>
      <c r="P236" s="290"/>
    </row>
    <row r="237" spans="2:20" ht="12" customHeight="1" x14ac:dyDescent="0.25">
      <c r="B237" s="189"/>
      <c r="C237" s="213"/>
      <c r="D237" s="596">
        <v>6228</v>
      </c>
      <c r="E237" s="597" t="s">
        <v>2</v>
      </c>
      <c r="F237" s="601">
        <v>15.093127809890811</v>
      </c>
      <c r="G237" s="598">
        <v>32.803468208092482</v>
      </c>
      <c r="H237" s="601">
        <v>5.8766859344894025</v>
      </c>
      <c r="I237" s="601">
        <v>2.0070648683365442</v>
      </c>
      <c r="J237" s="601">
        <v>0.75465639049454081</v>
      </c>
      <c r="K237" s="601">
        <v>1.011560693641619</v>
      </c>
      <c r="L237" s="601">
        <v>0.24084778420038538</v>
      </c>
      <c r="M237" s="601">
        <v>0.17662170841361591</v>
      </c>
      <c r="N237" s="601">
        <v>0.46563904945407841</v>
      </c>
      <c r="O237" s="602">
        <v>41.570327552986505</v>
      </c>
      <c r="P237" s="290"/>
    </row>
    <row r="238" spans="2:20" ht="12" customHeight="1" x14ac:dyDescent="0.25">
      <c r="B238" s="189"/>
      <c r="C238" s="213"/>
      <c r="D238" s="596">
        <v>6540</v>
      </c>
      <c r="E238" s="597" t="s">
        <v>1</v>
      </c>
      <c r="F238" s="599">
        <v>6.2538226299694175</v>
      </c>
      <c r="G238" s="599">
        <v>12.20183486238532</v>
      </c>
      <c r="H238" s="598">
        <v>37.217125382262992</v>
      </c>
      <c r="I238" s="599">
        <v>5.5963302752293584</v>
      </c>
      <c r="J238" s="599">
        <v>3.042813455657492</v>
      </c>
      <c r="K238" s="599">
        <v>1.4831804281345571</v>
      </c>
      <c r="L238" s="599">
        <v>0.47400611620795108</v>
      </c>
      <c r="M238" s="599">
        <v>0.29051987767584103</v>
      </c>
      <c r="N238" s="599">
        <v>0.27522935779816521</v>
      </c>
      <c r="O238" s="600">
        <v>33.165137614678905</v>
      </c>
      <c r="P238" s="290"/>
    </row>
    <row r="239" spans="2:20" ht="12" customHeight="1" x14ac:dyDescent="0.25">
      <c r="B239" s="189"/>
      <c r="C239" s="213"/>
      <c r="D239" s="596">
        <v>5729</v>
      </c>
      <c r="E239" s="597" t="s">
        <v>4</v>
      </c>
      <c r="F239" s="601">
        <v>1.5884098446500259</v>
      </c>
      <c r="G239" s="601">
        <v>3.6306510734857738</v>
      </c>
      <c r="H239" s="601">
        <v>13.63239657880956</v>
      </c>
      <c r="I239" s="598">
        <v>30.179787048350509</v>
      </c>
      <c r="J239" s="601">
        <v>6.8423808692616523</v>
      </c>
      <c r="K239" s="601">
        <v>3.9622970850061097</v>
      </c>
      <c r="L239" s="601">
        <v>2.5484377727352072</v>
      </c>
      <c r="M239" s="601">
        <v>1.8502356432187121</v>
      </c>
      <c r="N239" s="601">
        <v>0.59347181008902083</v>
      </c>
      <c r="O239" s="602">
        <v>35.171932274393441</v>
      </c>
      <c r="P239" s="290"/>
    </row>
    <row r="240" spans="2:20" ht="12" customHeight="1" x14ac:dyDescent="0.25">
      <c r="B240" s="189"/>
      <c r="C240" s="213"/>
      <c r="D240" s="596">
        <v>2493</v>
      </c>
      <c r="E240" s="597" t="s">
        <v>5</v>
      </c>
      <c r="F240" s="599">
        <v>0.44123545928600078</v>
      </c>
      <c r="G240" s="599">
        <v>1.4440433212996391</v>
      </c>
      <c r="H240" s="599">
        <v>9.3060569594865648</v>
      </c>
      <c r="I240" s="599">
        <v>15.082230244685119</v>
      </c>
      <c r="J240" s="598">
        <v>25.511432009626962</v>
      </c>
      <c r="K240" s="599">
        <v>10.068190934616931</v>
      </c>
      <c r="L240" s="599">
        <v>5.4552747693541921</v>
      </c>
      <c r="M240" s="599">
        <v>7.019655034095468</v>
      </c>
      <c r="N240" s="599">
        <v>0.48134777376654625</v>
      </c>
      <c r="O240" s="600">
        <v>25.190533493782592</v>
      </c>
      <c r="P240" s="290"/>
    </row>
    <row r="241" spans="2:16" ht="12" customHeight="1" x14ac:dyDescent="0.25">
      <c r="B241" s="189"/>
      <c r="C241" s="213"/>
      <c r="D241" s="596">
        <v>1153</v>
      </c>
      <c r="E241" s="597" t="s">
        <v>6</v>
      </c>
      <c r="F241" s="601">
        <v>0.69384215091066781</v>
      </c>
      <c r="G241" s="601">
        <v>0.86730268863833471</v>
      </c>
      <c r="H241" s="601">
        <v>5.0303555941023435</v>
      </c>
      <c r="I241" s="601">
        <v>8.5862966175195155</v>
      </c>
      <c r="J241" s="601">
        <v>17.606244579358197</v>
      </c>
      <c r="K241" s="598">
        <v>25.585429314830883</v>
      </c>
      <c r="L241" s="601">
        <v>11.18820468343452</v>
      </c>
      <c r="M241" s="601">
        <v>10.40763226366002</v>
      </c>
      <c r="N241" s="601">
        <v>0.2601908065915004</v>
      </c>
      <c r="O241" s="602">
        <v>19.774501300954032</v>
      </c>
      <c r="P241" s="290"/>
    </row>
    <row r="242" spans="2:16" ht="12" customHeight="1" x14ac:dyDescent="0.25">
      <c r="B242" s="189"/>
      <c r="C242" s="220"/>
      <c r="D242" s="603">
        <v>864</v>
      </c>
      <c r="E242" s="604" t="s">
        <v>21</v>
      </c>
      <c r="F242" s="605">
        <v>0</v>
      </c>
      <c r="G242" s="605">
        <v>0</v>
      </c>
      <c r="H242" s="605">
        <v>1.7361111111111109</v>
      </c>
      <c r="I242" s="605">
        <v>4.0509259259259256</v>
      </c>
      <c r="J242" s="605">
        <v>9.9537037037037042</v>
      </c>
      <c r="K242" s="605">
        <v>18.287037037037042</v>
      </c>
      <c r="L242" s="606">
        <v>34.722222222222229</v>
      </c>
      <c r="M242" s="605">
        <v>23.726851851851848</v>
      </c>
      <c r="N242" s="605">
        <v>0.34722222222222221</v>
      </c>
      <c r="O242" s="607">
        <v>7.1759259259259247</v>
      </c>
      <c r="P242" s="290"/>
    </row>
    <row r="243" spans="2:16" ht="12" customHeight="1" x14ac:dyDescent="0.25">
      <c r="B243" s="189"/>
      <c r="C243" s="246"/>
      <c r="D243" s="588"/>
      <c r="E243" s="588"/>
      <c r="F243" s="588"/>
      <c r="G243" s="588"/>
      <c r="H243" s="588"/>
      <c r="I243" s="588"/>
      <c r="J243" s="588"/>
      <c r="K243" s="588"/>
      <c r="L243" s="588"/>
      <c r="M243" s="588"/>
      <c r="N243" s="588"/>
      <c r="O243" s="588"/>
      <c r="P243" s="287"/>
    </row>
    <row r="244" spans="2:16" x14ac:dyDescent="0.25">
      <c r="B244" s="189"/>
      <c r="C244" s="590" t="s">
        <v>36</v>
      </c>
      <c r="D244" s="590"/>
      <c r="E244" s="588"/>
      <c r="F244" s="612"/>
      <c r="G244" s="612"/>
      <c r="H244" s="612"/>
      <c r="I244" s="612"/>
      <c r="J244" s="612"/>
      <c r="K244" s="612"/>
      <c r="L244" s="612"/>
      <c r="M244" s="612"/>
      <c r="N244" s="612"/>
      <c r="O244" s="612"/>
      <c r="P244" s="287"/>
    </row>
    <row r="245" spans="2:16" ht="21" customHeight="1" x14ac:dyDescent="0.25">
      <c r="B245" s="189"/>
      <c r="C245" s="295"/>
      <c r="D245" s="591" t="s">
        <v>86</v>
      </c>
      <c r="E245" s="592" t="s">
        <v>19</v>
      </c>
      <c r="F245" s="593" t="s">
        <v>3</v>
      </c>
      <c r="G245" s="593" t="s">
        <v>2</v>
      </c>
      <c r="H245" s="593" t="s">
        <v>1</v>
      </c>
      <c r="I245" s="593" t="s">
        <v>4</v>
      </c>
      <c r="J245" s="593" t="s">
        <v>5</v>
      </c>
      <c r="K245" s="593" t="s">
        <v>6</v>
      </c>
      <c r="L245" s="593" t="s">
        <v>21</v>
      </c>
      <c r="M245" s="594" t="s">
        <v>35</v>
      </c>
      <c r="N245" s="593" t="s">
        <v>34</v>
      </c>
      <c r="O245" s="595" t="s">
        <v>33</v>
      </c>
      <c r="P245" s="287"/>
    </row>
    <row r="246" spans="2:16" ht="12" customHeight="1" x14ac:dyDescent="0.25">
      <c r="B246" s="189"/>
      <c r="C246" s="214"/>
      <c r="D246" s="596">
        <v>13642</v>
      </c>
      <c r="E246" s="597" t="s">
        <v>3</v>
      </c>
      <c r="F246" s="598">
        <v>26.623662219615902</v>
      </c>
      <c r="G246" s="599">
        <v>4.9919366661779794</v>
      </c>
      <c r="H246" s="599">
        <v>2.6902213751649322</v>
      </c>
      <c r="I246" s="599">
        <v>0.59375458143967152</v>
      </c>
      <c r="J246" s="599">
        <v>0.41782729805013918</v>
      </c>
      <c r="K246" s="599">
        <v>0.61574549186336325</v>
      </c>
      <c r="L246" s="599">
        <v>8.0633338220202314E-2</v>
      </c>
      <c r="M246" s="599">
        <v>8.796364169476617E-2</v>
      </c>
      <c r="N246" s="599">
        <v>1.304794018472365</v>
      </c>
      <c r="O246" s="600">
        <v>62.593461369300684</v>
      </c>
      <c r="P246" s="290"/>
    </row>
    <row r="247" spans="2:16" ht="12" customHeight="1" x14ac:dyDescent="0.25">
      <c r="B247" s="189"/>
      <c r="C247" s="214"/>
      <c r="D247" s="596">
        <v>5976</v>
      </c>
      <c r="E247" s="597" t="s">
        <v>2</v>
      </c>
      <c r="F247" s="601">
        <v>14.240294511378851</v>
      </c>
      <c r="G247" s="598">
        <v>24.02945113788487</v>
      </c>
      <c r="H247" s="601">
        <v>6.2583668005354749</v>
      </c>
      <c r="I247" s="601">
        <v>2.1586345381526097</v>
      </c>
      <c r="J247" s="601">
        <v>0.81994645247657294</v>
      </c>
      <c r="K247" s="601">
        <v>1.1880856760374829</v>
      </c>
      <c r="L247" s="601">
        <v>0.2677376171352075</v>
      </c>
      <c r="M247" s="601">
        <v>0.28447121820615789</v>
      </c>
      <c r="N247" s="601">
        <v>0.50200803212851419</v>
      </c>
      <c r="O247" s="602">
        <v>50.251004016064257</v>
      </c>
      <c r="P247" s="290"/>
    </row>
    <row r="248" spans="2:16" ht="12" customHeight="1" x14ac:dyDescent="0.25">
      <c r="B248" s="189"/>
      <c r="C248" s="214"/>
      <c r="D248" s="596">
        <v>6173</v>
      </c>
      <c r="E248" s="597" t="s">
        <v>1</v>
      </c>
      <c r="F248" s="599">
        <v>6.4960311031913163</v>
      </c>
      <c r="G248" s="599">
        <v>11.90669042604892</v>
      </c>
      <c r="H248" s="598">
        <v>29.207840596144504</v>
      </c>
      <c r="I248" s="599">
        <v>5.5078567957233124</v>
      </c>
      <c r="J248" s="599">
        <v>3.1913170257573285</v>
      </c>
      <c r="K248" s="599">
        <v>1.7009557751498459</v>
      </c>
      <c r="L248" s="599">
        <v>0.84237809816944764</v>
      </c>
      <c r="M248" s="599">
        <v>0.46978778551757655</v>
      </c>
      <c r="N248" s="599">
        <v>0.32399157621901842</v>
      </c>
      <c r="O248" s="600">
        <v>40.353150818078731</v>
      </c>
      <c r="P248" s="290"/>
    </row>
    <row r="249" spans="2:16" ht="12" customHeight="1" x14ac:dyDescent="0.25">
      <c r="B249" s="189"/>
      <c r="C249" s="214"/>
      <c r="D249" s="596">
        <v>5581</v>
      </c>
      <c r="E249" s="597" t="s">
        <v>4</v>
      </c>
      <c r="F249" s="601">
        <v>1.720121841963806</v>
      </c>
      <c r="G249" s="601">
        <v>3.6731768500268762</v>
      </c>
      <c r="H249" s="601">
        <v>12.273786059845911</v>
      </c>
      <c r="I249" s="598">
        <v>22.182404586991581</v>
      </c>
      <c r="J249" s="601">
        <v>6.8267335602938548</v>
      </c>
      <c r="K249" s="601">
        <v>3.9777817595413012</v>
      </c>
      <c r="L249" s="601">
        <v>2.7593621214836048</v>
      </c>
      <c r="M249" s="601">
        <v>2.4010034044078119</v>
      </c>
      <c r="N249" s="601">
        <v>0.69879949829779608</v>
      </c>
      <c r="O249" s="602">
        <v>43.486830317147465</v>
      </c>
      <c r="P249" s="290"/>
    </row>
    <row r="250" spans="2:16" ht="12" customHeight="1" x14ac:dyDescent="0.25">
      <c r="B250" s="189"/>
      <c r="C250" s="214"/>
      <c r="D250" s="596">
        <v>2375</v>
      </c>
      <c r="E250" s="597" t="s">
        <v>5</v>
      </c>
      <c r="F250" s="599">
        <v>0.84210526315789469</v>
      </c>
      <c r="G250" s="599">
        <v>1.6</v>
      </c>
      <c r="H250" s="599">
        <v>10.56842105263158</v>
      </c>
      <c r="I250" s="599">
        <v>14.18947368421053</v>
      </c>
      <c r="J250" s="598">
        <v>17.684210526315791</v>
      </c>
      <c r="K250" s="599">
        <v>9.5157894736842081</v>
      </c>
      <c r="L250" s="599">
        <v>5.5157894736842099</v>
      </c>
      <c r="M250" s="599">
        <v>8.2526315789473692</v>
      </c>
      <c r="N250" s="599">
        <v>0.58947368421052637</v>
      </c>
      <c r="O250" s="600">
        <v>31.242105263157899</v>
      </c>
      <c r="P250" s="290"/>
    </row>
    <row r="251" spans="2:16" ht="12" customHeight="1" x14ac:dyDescent="0.25">
      <c r="B251" s="189"/>
      <c r="C251" s="214"/>
      <c r="D251" s="596">
        <v>1085</v>
      </c>
      <c r="E251" s="597" t="s">
        <v>6</v>
      </c>
      <c r="F251" s="601">
        <v>0.55299539170506917</v>
      </c>
      <c r="G251" s="601">
        <v>1.1981566820276501</v>
      </c>
      <c r="H251" s="601">
        <v>6.2672811059907838</v>
      </c>
      <c r="I251" s="601">
        <v>10.414746543778799</v>
      </c>
      <c r="J251" s="601">
        <v>17.41935483870968</v>
      </c>
      <c r="K251" s="598">
        <v>18.248847926267281</v>
      </c>
      <c r="L251" s="601">
        <v>9.67741935483871</v>
      </c>
      <c r="M251" s="601">
        <v>11.61290322580645</v>
      </c>
      <c r="N251" s="601">
        <v>0.18433179723502299</v>
      </c>
      <c r="O251" s="602">
        <v>24.423963133640552</v>
      </c>
      <c r="P251" s="290"/>
    </row>
    <row r="252" spans="2:16" ht="12" customHeight="1" x14ac:dyDescent="0.25">
      <c r="B252" s="189"/>
      <c r="C252" s="221"/>
      <c r="D252" s="603">
        <v>801</v>
      </c>
      <c r="E252" s="604" t="s">
        <v>21</v>
      </c>
      <c r="F252" s="605">
        <v>0</v>
      </c>
      <c r="G252" s="605">
        <v>0.24968789013732831</v>
      </c>
      <c r="H252" s="605">
        <v>2.7465667915106118</v>
      </c>
      <c r="I252" s="605">
        <v>4.8689138576779021</v>
      </c>
      <c r="J252" s="605">
        <v>12.23470661672909</v>
      </c>
      <c r="K252" s="605">
        <v>17.47815230961298</v>
      </c>
      <c r="L252" s="606">
        <v>27.091136079900117</v>
      </c>
      <c r="M252" s="605">
        <v>26.217228464419478</v>
      </c>
      <c r="N252" s="605">
        <v>0.37453183520599254</v>
      </c>
      <c r="O252" s="607">
        <v>8.7390761548064919</v>
      </c>
      <c r="P252" s="290"/>
    </row>
    <row r="253" spans="2:16" ht="12" customHeight="1" x14ac:dyDescent="0.25">
      <c r="B253" s="189"/>
      <c r="C253" s="246"/>
      <c r="D253" s="588"/>
      <c r="E253" s="588"/>
      <c r="F253" s="588"/>
      <c r="G253" s="588"/>
      <c r="H253" s="588"/>
      <c r="I253" s="588"/>
      <c r="J253" s="588"/>
      <c r="K253" s="588"/>
      <c r="L253" s="588"/>
      <c r="M253" s="588"/>
      <c r="N253" s="588"/>
      <c r="O253" s="588"/>
      <c r="P253" s="287"/>
    </row>
    <row r="254" spans="2:16" ht="12" customHeight="1" x14ac:dyDescent="0.25">
      <c r="B254" s="189"/>
      <c r="C254" s="246"/>
      <c r="D254" s="588"/>
      <c r="E254" s="588"/>
      <c r="F254" s="588"/>
      <c r="G254" s="588"/>
      <c r="H254" s="588"/>
      <c r="I254" s="588"/>
      <c r="J254" s="588"/>
      <c r="K254" s="588"/>
      <c r="L254" s="588"/>
      <c r="M254" s="588"/>
      <c r="N254" s="588"/>
      <c r="O254" s="588"/>
      <c r="P254" s="287"/>
    </row>
    <row r="255" spans="2:16" ht="14.25" x14ac:dyDescent="0.25">
      <c r="B255" s="189"/>
      <c r="C255" s="587" t="s">
        <v>276</v>
      </c>
      <c r="D255" s="587"/>
      <c r="E255" s="617"/>
      <c r="F255" s="619"/>
      <c r="G255" s="619"/>
      <c r="H255" s="619"/>
      <c r="I255" s="619"/>
      <c r="J255" s="619"/>
      <c r="K255" s="619"/>
      <c r="L255" s="619"/>
      <c r="M255" s="619"/>
      <c r="N255" s="619"/>
      <c r="O255" s="619"/>
      <c r="P255" s="287"/>
    </row>
    <row r="256" spans="2:16" x14ac:dyDescent="0.25">
      <c r="B256" s="189"/>
      <c r="C256" s="590" t="str">
        <f>C7</f>
        <v>One-Year Transition Matrix: 2022</v>
      </c>
      <c r="D256" s="590"/>
      <c r="E256" s="588"/>
      <c r="F256" s="612"/>
      <c r="G256" s="612"/>
      <c r="H256" s="612"/>
      <c r="I256" s="612"/>
      <c r="J256" s="612"/>
      <c r="K256" s="612"/>
      <c r="L256" s="612"/>
      <c r="M256" s="612"/>
      <c r="N256" s="612"/>
      <c r="O256" s="612"/>
      <c r="P256" s="287"/>
    </row>
    <row r="257" spans="2:16" ht="21" customHeight="1" x14ac:dyDescent="0.25">
      <c r="B257" s="189"/>
      <c r="C257" s="293"/>
      <c r="D257" s="591" t="s">
        <v>86</v>
      </c>
      <c r="E257" s="592" t="s">
        <v>19</v>
      </c>
      <c r="F257" s="593" t="s">
        <v>3</v>
      </c>
      <c r="G257" s="593" t="s">
        <v>2</v>
      </c>
      <c r="H257" s="593" t="s">
        <v>1</v>
      </c>
      <c r="I257" s="593" t="s">
        <v>4</v>
      </c>
      <c r="J257" s="593" t="s">
        <v>5</v>
      </c>
      <c r="K257" s="593" t="s">
        <v>6</v>
      </c>
      <c r="L257" s="593" t="s">
        <v>21</v>
      </c>
      <c r="M257" s="594" t="s">
        <v>35</v>
      </c>
      <c r="N257" s="593" t="s">
        <v>34</v>
      </c>
      <c r="O257" s="595" t="s">
        <v>33</v>
      </c>
      <c r="P257" s="287"/>
    </row>
    <row r="258" spans="2:16" ht="12" customHeight="1" x14ac:dyDescent="0.25">
      <c r="B258" s="189"/>
      <c r="C258" s="296"/>
      <c r="D258" s="596">
        <v>381</v>
      </c>
      <c r="E258" s="597" t="s">
        <v>3</v>
      </c>
      <c r="F258" s="598">
        <v>87.4015748031496</v>
      </c>
      <c r="G258" s="599">
        <v>0</v>
      </c>
      <c r="H258" s="599">
        <v>0</v>
      </c>
      <c r="I258" s="599">
        <v>0</v>
      </c>
      <c r="J258" s="599">
        <v>0</v>
      </c>
      <c r="K258" s="599">
        <v>0</v>
      </c>
      <c r="L258" s="599">
        <v>0</v>
      </c>
      <c r="M258" s="599">
        <v>0</v>
      </c>
      <c r="N258" s="599">
        <v>0</v>
      </c>
      <c r="O258" s="600">
        <v>12.598425196850391</v>
      </c>
      <c r="P258" s="290"/>
    </row>
    <row r="259" spans="2:16" ht="12" customHeight="1" x14ac:dyDescent="0.25">
      <c r="B259" s="189"/>
      <c r="C259" s="296"/>
      <c r="D259" s="596">
        <v>438</v>
      </c>
      <c r="E259" s="597" t="s">
        <v>2</v>
      </c>
      <c r="F259" s="601">
        <v>2.7397260273972601</v>
      </c>
      <c r="G259" s="598">
        <v>94.063926940639263</v>
      </c>
      <c r="H259" s="601">
        <v>0</v>
      </c>
      <c r="I259" s="601">
        <v>0</v>
      </c>
      <c r="J259" s="601">
        <v>0</v>
      </c>
      <c r="K259" s="601">
        <v>0</v>
      </c>
      <c r="L259" s="601">
        <v>0</v>
      </c>
      <c r="M259" s="601">
        <v>0</v>
      </c>
      <c r="N259" s="601">
        <v>0</v>
      </c>
      <c r="O259" s="602">
        <v>3.1963470319634704</v>
      </c>
      <c r="P259" s="290"/>
    </row>
    <row r="260" spans="2:16" ht="12" customHeight="1" x14ac:dyDescent="0.25">
      <c r="B260" s="189"/>
      <c r="C260" s="296"/>
      <c r="D260" s="596">
        <v>305</v>
      </c>
      <c r="E260" s="597" t="s">
        <v>1</v>
      </c>
      <c r="F260" s="599">
        <v>0</v>
      </c>
      <c r="G260" s="599">
        <v>1.639344262295082</v>
      </c>
      <c r="H260" s="598">
        <v>91.475409836065566</v>
      </c>
      <c r="I260" s="599">
        <v>0.32786885245901637</v>
      </c>
      <c r="J260" s="599">
        <v>0</v>
      </c>
      <c r="K260" s="599">
        <v>0</v>
      </c>
      <c r="L260" s="599">
        <v>0</v>
      </c>
      <c r="M260" s="599">
        <v>0</v>
      </c>
      <c r="N260" s="599">
        <v>0</v>
      </c>
      <c r="O260" s="600">
        <v>6.557377049180328</v>
      </c>
      <c r="P260" s="290"/>
    </row>
    <row r="261" spans="2:16" ht="12" customHeight="1" x14ac:dyDescent="0.25">
      <c r="B261" s="189"/>
      <c r="C261" s="296"/>
      <c r="D261" s="596">
        <v>240</v>
      </c>
      <c r="E261" s="597" t="s">
        <v>4</v>
      </c>
      <c r="F261" s="601">
        <v>0.41666666666666669</v>
      </c>
      <c r="G261" s="601">
        <v>0</v>
      </c>
      <c r="H261" s="601">
        <v>2.5</v>
      </c>
      <c r="I261" s="598">
        <v>92.5</v>
      </c>
      <c r="J261" s="601">
        <v>0</v>
      </c>
      <c r="K261" s="601">
        <v>0</v>
      </c>
      <c r="L261" s="601">
        <v>0</v>
      </c>
      <c r="M261" s="601">
        <v>0</v>
      </c>
      <c r="N261" s="601">
        <v>0.41666666666666669</v>
      </c>
      <c r="O261" s="602">
        <v>4.1666666666666661</v>
      </c>
      <c r="P261" s="290"/>
    </row>
    <row r="262" spans="2:16" ht="12" customHeight="1" x14ac:dyDescent="0.25">
      <c r="B262" s="189"/>
      <c r="C262" s="296"/>
      <c r="D262" s="596">
        <v>250</v>
      </c>
      <c r="E262" s="597" t="s">
        <v>5</v>
      </c>
      <c r="F262" s="599">
        <v>0</v>
      </c>
      <c r="G262" s="599">
        <v>0</v>
      </c>
      <c r="H262" s="599">
        <v>0</v>
      </c>
      <c r="I262" s="599">
        <v>2</v>
      </c>
      <c r="J262" s="598">
        <v>94</v>
      </c>
      <c r="K262" s="599">
        <v>0</v>
      </c>
      <c r="L262" s="599">
        <v>0</v>
      </c>
      <c r="M262" s="599">
        <v>0</v>
      </c>
      <c r="N262" s="599">
        <v>0</v>
      </c>
      <c r="O262" s="600">
        <v>4</v>
      </c>
      <c r="P262" s="290"/>
    </row>
    <row r="263" spans="2:16" ht="12" customHeight="1" x14ac:dyDescent="0.25">
      <c r="B263" s="189"/>
      <c r="C263" s="296"/>
      <c r="D263" s="596">
        <v>229</v>
      </c>
      <c r="E263" s="597" t="s">
        <v>6</v>
      </c>
      <c r="F263" s="601">
        <v>0</v>
      </c>
      <c r="G263" s="601">
        <v>0</v>
      </c>
      <c r="H263" s="601">
        <v>0</v>
      </c>
      <c r="I263" s="601">
        <v>0</v>
      </c>
      <c r="J263" s="601">
        <v>2.6200873362445409</v>
      </c>
      <c r="K263" s="598">
        <v>93.886462882096069</v>
      </c>
      <c r="L263" s="601">
        <v>0</v>
      </c>
      <c r="M263" s="601">
        <v>0</v>
      </c>
      <c r="N263" s="601">
        <v>0</v>
      </c>
      <c r="O263" s="602">
        <v>3.4934497816593879</v>
      </c>
      <c r="P263" s="290"/>
    </row>
    <row r="264" spans="2:16" ht="12" customHeight="1" x14ac:dyDescent="0.25">
      <c r="B264" s="189"/>
      <c r="C264" s="297"/>
      <c r="D264" s="603">
        <v>2</v>
      </c>
      <c r="E264" s="604" t="s">
        <v>21</v>
      </c>
      <c r="F264" s="605">
        <v>0</v>
      </c>
      <c r="G264" s="605">
        <v>0</v>
      </c>
      <c r="H264" s="605">
        <v>0</v>
      </c>
      <c r="I264" s="605">
        <v>0</v>
      </c>
      <c r="J264" s="605">
        <v>0</v>
      </c>
      <c r="K264" s="605">
        <v>100</v>
      </c>
      <c r="L264" s="606">
        <v>0</v>
      </c>
      <c r="M264" s="605">
        <v>0</v>
      </c>
      <c r="N264" s="605">
        <v>0</v>
      </c>
      <c r="O264" s="607">
        <v>0</v>
      </c>
      <c r="P264" s="290"/>
    </row>
    <row r="265" spans="2:16" ht="12" customHeight="1" x14ac:dyDescent="0.25">
      <c r="B265" s="189"/>
      <c r="C265" s="291"/>
      <c r="D265" s="590"/>
      <c r="E265" s="588"/>
      <c r="F265" s="617"/>
      <c r="G265" s="617"/>
      <c r="H265" s="617"/>
      <c r="I265" s="617"/>
      <c r="J265" s="617"/>
      <c r="K265" s="617"/>
      <c r="L265" s="617"/>
      <c r="M265" s="617"/>
      <c r="N265" s="617"/>
      <c r="O265" s="617"/>
      <c r="P265" s="287"/>
    </row>
    <row r="266" spans="2:16" x14ac:dyDescent="0.25">
      <c r="B266" s="189"/>
      <c r="C266" s="590" t="s">
        <v>42</v>
      </c>
      <c r="D266" s="590"/>
      <c r="E266" s="588"/>
      <c r="F266" s="612"/>
      <c r="G266" s="612"/>
      <c r="H266" s="612"/>
      <c r="I266" s="612"/>
      <c r="J266" s="612"/>
      <c r="K266" s="612"/>
      <c r="L266" s="612"/>
      <c r="M266" s="612"/>
      <c r="N266" s="612"/>
      <c r="O266" s="612"/>
      <c r="P266" s="246"/>
    </row>
    <row r="267" spans="2:16" ht="21" customHeight="1" x14ac:dyDescent="0.25">
      <c r="B267" s="189"/>
      <c r="C267" s="293"/>
      <c r="D267" s="591" t="s">
        <v>86</v>
      </c>
      <c r="E267" s="592" t="s">
        <v>19</v>
      </c>
      <c r="F267" s="593" t="s">
        <v>3</v>
      </c>
      <c r="G267" s="593" t="s">
        <v>2</v>
      </c>
      <c r="H267" s="593" t="s">
        <v>1</v>
      </c>
      <c r="I267" s="593" t="s">
        <v>4</v>
      </c>
      <c r="J267" s="593" t="s">
        <v>5</v>
      </c>
      <c r="K267" s="593" t="s">
        <v>6</v>
      </c>
      <c r="L267" s="593" t="s">
        <v>21</v>
      </c>
      <c r="M267" s="594" t="s">
        <v>35</v>
      </c>
      <c r="N267" s="593" t="s">
        <v>34</v>
      </c>
      <c r="O267" s="595" t="s">
        <v>33</v>
      </c>
      <c r="P267" s="246"/>
    </row>
    <row r="268" spans="2:16" ht="12" customHeight="1" x14ac:dyDescent="0.25">
      <c r="B268" s="189"/>
      <c r="C268" s="296"/>
      <c r="D268" s="596">
        <v>6296</v>
      </c>
      <c r="E268" s="597" t="s">
        <v>3</v>
      </c>
      <c r="F268" s="598">
        <v>74.348792884371022</v>
      </c>
      <c r="G268" s="599">
        <v>2.6842439644218548</v>
      </c>
      <c r="H268" s="599">
        <v>1.5565438373570519</v>
      </c>
      <c r="I268" s="599">
        <v>1.08005082592122</v>
      </c>
      <c r="J268" s="599">
        <v>0.88945362134688688</v>
      </c>
      <c r="K268" s="599">
        <v>0.66709021601016516</v>
      </c>
      <c r="L268" s="599">
        <v>0.34942820838627703</v>
      </c>
      <c r="M268" s="599">
        <v>0.2064803049555273</v>
      </c>
      <c r="N268" s="599">
        <v>0.50825921219822112</v>
      </c>
      <c r="O268" s="600">
        <v>17.709656925031762</v>
      </c>
      <c r="P268" s="290"/>
    </row>
    <row r="269" spans="2:16" ht="12" customHeight="1" x14ac:dyDescent="0.25">
      <c r="B269" s="189"/>
      <c r="C269" s="296"/>
      <c r="D269" s="596">
        <v>4170</v>
      </c>
      <c r="E269" s="597" t="s">
        <v>2</v>
      </c>
      <c r="F269" s="601">
        <v>5.5395683453237403</v>
      </c>
      <c r="G269" s="598">
        <v>71.390887290167854</v>
      </c>
      <c r="H269" s="601">
        <v>2.1103117505995201</v>
      </c>
      <c r="I269" s="601">
        <v>1.199040767386091</v>
      </c>
      <c r="J269" s="601">
        <v>0.88729016786570736</v>
      </c>
      <c r="K269" s="601">
        <v>1.0551558752997601</v>
      </c>
      <c r="L269" s="601">
        <v>0.71942446043165476</v>
      </c>
      <c r="M269" s="601">
        <v>0.57553956834532372</v>
      </c>
      <c r="N269" s="601">
        <v>0.52757793764988004</v>
      </c>
      <c r="O269" s="602">
        <v>15.99520383693045</v>
      </c>
      <c r="P269" s="290"/>
    </row>
    <row r="270" spans="2:16" ht="12" customHeight="1" x14ac:dyDescent="0.25">
      <c r="B270" s="189"/>
      <c r="C270" s="296"/>
      <c r="D270" s="596">
        <v>3742</v>
      </c>
      <c r="E270" s="597" t="s">
        <v>1</v>
      </c>
      <c r="F270" s="599">
        <v>0.96205237840726876</v>
      </c>
      <c r="G270" s="599">
        <v>3.527525387493319</v>
      </c>
      <c r="H270" s="598">
        <v>71.913415285943344</v>
      </c>
      <c r="I270" s="599">
        <v>3.3671833244254405</v>
      </c>
      <c r="J270" s="599">
        <v>1.362907536076964</v>
      </c>
      <c r="K270" s="599">
        <v>1.015499732763228</v>
      </c>
      <c r="L270" s="599">
        <v>0.90860502405130961</v>
      </c>
      <c r="M270" s="599">
        <v>1.202565473009086</v>
      </c>
      <c r="N270" s="599">
        <v>0.37413148049171574</v>
      </c>
      <c r="O270" s="600">
        <v>15.366114377338318</v>
      </c>
      <c r="P270" s="290"/>
    </row>
    <row r="271" spans="2:16" ht="12" customHeight="1" x14ac:dyDescent="0.25">
      <c r="B271" s="189"/>
      <c r="C271" s="296"/>
      <c r="D271" s="596">
        <v>3513</v>
      </c>
      <c r="E271" s="597" t="s">
        <v>4</v>
      </c>
      <c r="F271" s="601">
        <v>0.19925989183034448</v>
      </c>
      <c r="G271" s="601">
        <v>0.51238257899231432</v>
      </c>
      <c r="H271" s="601">
        <v>3.8144036436094506</v>
      </c>
      <c r="I271" s="598">
        <v>71.021918588101329</v>
      </c>
      <c r="J271" s="601">
        <v>4.1844577284372342</v>
      </c>
      <c r="K271" s="601">
        <v>1.764873327640194</v>
      </c>
      <c r="L271" s="601">
        <v>1.5940791346427559</v>
      </c>
      <c r="M271" s="601">
        <v>1.651010532308568</v>
      </c>
      <c r="N271" s="601">
        <v>0.88243666382009678</v>
      </c>
      <c r="O271" s="602">
        <v>14.375177910617701</v>
      </c>
      <c r="P271" s="290"/>
    </row>
    <row r="272" spans="2:16" ht="12" customHeight="1" x14ac:dyDescent="0.25">
      <c r="B272" s="189"/>
      <c r="C272" s="296"/>
      <c r="D272" s="596">
        <v>2738</v>
      </c>
      <c r="E272" s="597" t="s">
        <v>5</v>
      </c>
      <c r="F272" s="599">
        <v>0</v>
      </c>
      <c r="G272" s="599">
        <v>0.18261504747991239</v>
      </c>
      <c r="H272" s="599">
        <v>0.54784514243973714</v>
      </c>
      <c r="I272" s="599">
        <v>3.067932797662527</v>
      </c>
      <c r="J272" s="598">
        <v>73.99561723886049</v>
      </c>
      <c r="K272" s="599">
        <v>5.1862673484295101</v>
      </c>
      <c r="L272" s="599">
        <v>1.753104455807158</v>
      </c>
      <c r="M272" s="599">
        <v>1.9357195032870711</v>
      </c>
      <c r="N272" s="599">
        <v>0.2556610664718772</v>
      </c>
      <c r="O272" s="600">
        <v>13.07523739956172</v>
      </c>
      <c r="P272" s="290"/>
    </row>
    <row r="273" spans="2:16" ht="12" customHeight="1" x14ac:dyDescent="0.25">
      <c r="B273" s="189"/>
      <c r="C273" s="296"/>
      <c r="D273" s="596">
        <v>2100</v>
      </c>
      <c r="E273" s="597" t="s">
        <v>6</v>
      </c>
      <c r="F273" s="601">
        <v>0</v>
      </c>
      <c r="G273" s="601">
        <v>0</v>
      </c>
      <c r="H273" s="601">
        <v>0.19047619047619049</v>
      </c>
      <c r="I273" s="601">
        <v>0.33333333333333331</v>
      </c>
      <c r="J273" s="601">
        <v>2.8571428571428572</v>
      </c>
      <c r="K273" s="598">
        <v>74.238095238095241</v>
      </c>
      <c r="L273" s="601">
        <v>4.3809523809523814</v>
      </c>
      <c r="M273" s="601">
        <v>3.0952380952380949</v>
      </c>
      <c r="N273" s="601">
        <v>0.52380952380952384</v>
      </c>
      <c r="O273" s="602">
        <v>14.38095238095238</v>
      </c>
      <c r="P273" s="290"/>
    </row>
    <row r="274" spans="2:16" ht="12" customHeight="1" x14ac:dyDescent="0.25">
      <c r="B274" s="189"/>
      <c r="C274" s="297"/>
      <c r="D274" s="603">
        <v>635</v>
      </c>
      <c r="E274" s="604" t="s">
        <v>21</v>
      </c>
      <c r="F274" s="605">
        <v>0</v>
      </c>
      <c r="G274" s="605">
        <v>0</v>
      </c>
      <c r="H274" s="605">
        <v>0</v>
      </c>
      <c r="I274" s="605">
        <v>0</v>
      </c>
      <c r="J274" s="605">
        <v>0.78740157480314954</v>
      </c>
      <c r="K274" s="605">
        <v>4.7244094488188981</v>
      </c>
      <c r="L274" s="606">
        <v>53.070866141732274</v>
      </c>
      <c r="M274" s="605">
        <v>28.976377952755911</v>
      </c>
      <c r="N274" s="605">
        <v>0.47244094488188976</v>
      </c>
      <c r="O274" s="607">
        <v>11.968503937007871</v>
      </c>
      <c r="P274" s="290"/>
    </row>
    <row r="275" spans="2:16" ht="12" customHeight="1" x14ac:dyDescent="0.25">
      <c r="B275" s="189"/>
      <c r="C275" s="291"/>
      <c r="D275" s="590"/>
      <c r="E275" s="617"/>
      <c r="F275" s="617"/>
      <c r="G275" s="617"/>
      <c r="H275" s="617"/>
      <c r="I275" s="617"/>
      <c r="J275" s="617"/>
      <c r="K275" s="617"/>
      <c r="L275" s="617"/>
      <c r="M275" s="617"/>
      <c r="N275" s="617"/>
      <c r="O275" s="617"/>
      <c r="P275" s="287"/>
    </row>
    <row r="276" spans="2:16" x14ac:dyDescent="0.25">
      <c r="B276" s="189"/>
      <c r="C276" s="590" t="s">
        <v>39</v>
      </c>
      <c r="D276" s="590"/>
      <c r="E276" s="588"/>
      <c r="F276" s="612"/>
      <c r="G276" s="612"/>
      <c r="H276" s="612"/>
      <c r="I276" s="612"/>
      <c r="J276" s="612"/>
      <c r="K276" s="612"/>
      <c r="L276" s="612"/>
      <c r="M276" s="612"/>
      <c r="N276" s="612"/>
      <c r="O276" s="612"/>
      <c r="P276" s="246"/>
    </row>
    <row r="277" spans="2:16" ht="21" customHeight="1" x14ac:dyDescent="0.25">
      <c r="B277" s="189"/>
      <c r="C277" s="293"/>
      <c r="D277" s="591" t="s">
        <v>86</v>
      </c>
      <c r="E277" s="592" t="s">
        <v>19</v>
      </c>
      <c r="F277" s="593" t="s">
        <v>3</v>
      </c>
      <c r="G277" s="593" t="s">
        <v>2</v>
      </c>
      <c r="H277" s="593" t="s">
        <v>1</v>
      </c>
      <c r="I277" s="593" t="s">
        <v>4</v>
      </c>
      <c r="J277" s="593" t="s">
        <v>5</v>
      </c>
      <c r="K277" s="593" t="s">
        <v>6</v>
      </c>
      <c r="L277" s="593" t="s">
        <v>21</v>
      </c>
      <c r="M277" s="594" t="s">
        <v>35</v>
      </c>
      <c r="N277" s="593" t="s">
        <v>34</v>
      </c>
      <c r="O277" s="595" t="s">
        <v>33</v>
      </c>
      <c r="P277" s="246"/>
    </row>
    <row r="278" spans="2:16" ht="12" customHeight="1" x14ac:dyDescent="0.25">
      <c r="B278" s="189"/>
      <c r="C278" s="296"/>
      <c r="D278" s="596">
        <v>5915</v>
      </c>
      <c r="E278" s="597" t="s">
        <v>3</v>
      </c>
      <c r="F278" s="598">
        <v>50.701606086221474</v>
      </c>
      <c r="G278" s="599">
        <v>4.2265426880811505</v>
      </c>
      <c r="H278" s="599">
        <v>2.9416737109044799</v>
      </c>
      <c r="I278" s="599">
        <v>1.876584953508031</v>
      </c>
      <c r="J278" s="599">
        <v>1.335587489433643</v>
      </c>
      <c r="K278" s="599">
        <v>1.0143702451394758</v>
      </c>
      <c r="L278" s="599">
        <v>1.2172442941673709</v>
      </c>
      <c r="M278" s="599">
        <v>1.098901098901099</v>
      </c>
      <c r="N278" s="599">
        <v>0.99746407438715146</v>
      </c>
      <c r="O278" s="600">
        <v>34.590025359256131</v>
      </c>
      <c r="P278" s="290"/>
    </row>
    <row r="279" spans="2:16" ht="12" customHeight="1" x14ac:dyDescent="0.25">
      <c r="B279" s="189"/>
      <c r="C279" s="296"/>
      <c r="D279" s="596">
        <v>3732</v>
      </c>
      <c r="E279" s="597" t="s">
        <v>2</v>
      </c>
      <c r="F279" s="601">
        <v>9.0032154340836037</v>
      </c>
      <c r="G279" s="598">
        <v>43.944265809217583</v>
      </c>
      <c r="H279" s="601">
        <v>3.2958199356913189</v>
      </c>
      <c r="I279" s="601">
        <v>2.063236870310825</v>
      </c>
      <c r="J279" s="601">
        <v>1.607717041800643</v>
      </c>
      <c r="K279" s="601">
        <v>1.929260450160772</v>
      </c>
      <c r="L279" s="601">
        <v>1.366559485530547</v>
      </c>
      <c r="M279" s="601">
        <v>2.277599142550911</v>
      </c>
      <c r="N279" s="601">
        <v>0.99142550911039662</v>
      </c>
      <c r="O279" s="602">
        <v>33.520900321543415</v>
      </c>
      <c r="P279" s="290"/>
    </row>
    <row r="280" spans="2:16" ht="12" customHeight="1" x14ac:dyDescent="0.25">
      <c r="B280" s="189"/>
      <c r="C280" s="296"/>
      <c r="D280" s="596">
        <v>3437</v>
      </c>
      <c r="E280" s="597" t="s">
        <v>1</v>
      </c>
      <c r="F280" s="599">
        <v>2.1530404422461449</v>
      </c>
      <c r="G280" s="599">
        <v>4.975269130055282</v>
      </c>
      <c r="H280" s="598">
        <v>46.552225778295011</v>
      </c>
      <c r="I280" s="599">
        <v>5.03345941227815</v>
      </c>
      <c r="J280" s="599">
        <v>2.443991853360489</v>
      </c>
      <c r="K280" s="599">
        <v>1.7748036077974978</v>
      </c>
      <c r="L280" s="599">
        <v>1.3674716322374161</v>
      </c>
      <c r="M280" s="599">
        <v>3.4041315100378244</v>
      </c>
      <c r="N280" s="599">
        <v>0.8437590922315974</v>
      </c>
      <c r="O280" s="600">
        <v>31.45184754146058</v>
      </c>
      <c r="P280" s="290"/>
    </row>
    <row r="281" spans="2:16" ht="12" customHeight="1" x14ac:dyDescent="0.25">
      <c r="B281" s="189"/>
      <c r="C281" s="296"/>
      <c r="D281" s="596">
        <v>3273</v>
      </c>
      <c r="E281" s="597" t="s">
        <v>4</v>
      </c>
      <c r="F281" s="601">
        <v>0.27497708524289644</v>
      </c>
      <c r="G281" s="601">
        <v>1.191567369385885</v>
      </c>
      <c r="H281" s="601">
        <v>5.2245646196150322</v>
      </c>
      <c r="I281" s="598">
        <v>45.890620226092274</v>
      </c>
      <c r="J281" s="601">
        <v>6.232813932172319</v>
      </c>
      <c r="K281" s="601">
        <v>2.9636419187289951</v>
      </c>
      <c r="L281" s="601">
        <v>2.5970058050717988</v>
      </c>
      <c r="M281" s="601">
        <v>3.9107852123434159</v>
      </c>
      <c r="N281" s="601">
        <v>1.7720745493431111</v>
      </c>
      <c r="O281" s="602">
        <v>29.941949282004281</v>
      </c>
      <c r="P281" s="290"/>
    </row>
    <row r="282" spans="2:16" ht="12" customHeight="1" x14ac:dyDescent="0.25">
      <c r="B282" s="189"/>
      <c r="C282" s="296"/>
      <c r="D282" s="596">
        <v>2488</v>
      </c>
      <c r="E282" s="597" t="s">
        <v>5</v>
      </c>
      <c r="F282" s="599">
        <v>0.12057877813504819</v>
      </c>
      <c r="G282" s="599">
        <v>0.32154340836012862</v>
      </c>
      <c r="H282" s="599">
        <v>1.3263665594855301</v>
      </c>
      <c r="I282" s="599">
        <v>4.019292604501608</v>
      </c>
      <c r="J282" s="598">
        <v>51.446945337620576</v>
      </c>
      <c r="K282" s="599">
        <v>7.4356913183279749</v>
      </c>
      <c r="L282" s="599">
        <v>2.3713826366559481</v>
      </c>
      <c r="M282" s="599">
        <v>4.5418006430868179</v>
      </c>
      <c r="N282" s="599">
        <v>0.52250803858520911</v>
      </c>
      <c r="O282" s="600">
        <v>27.893890675241153</v>
      </c>
      <c r="P282" s="290"/>
    </row>
    <row r="283" spans="2:16" ht="12" customHeight="1" x14ac:dyDescent="0.25">
      <c r="B283" s="189"/>
      <c r="C283" s="296"/>
      <c r="D283" s="596">
        <v>1871</v>
      </c>
      <c r="E283" s="597" t="s">
        <v>6</v>
      </c>
      <c r="F283" s="601">
        <v>0</v>
      </c>
      <c r="G283" s="601">
        <v>5.3447354355959389E-2</v>
      </c>
      <c r="H283" s="601">
        <v>0.37413148049171574</v>
      </c>
      <c r="I283" s="601">
        <v>0.85515766969535001</v>
      </c>
      <c r="J283" s="601">
        <v>4.222340994120791</v>
      </c>
      <c r="K283" s="598">
        <v>53.393907001603424</v>
      </c>
      <c r="L283" s="601">
        <v>4.703367183324425</v>
      </c>
      <c r="M283" s="601">
        <v>5.505077498663816</v>
      </c>
      <c r="N283" s="601">
        <v>1.068947087119188</v>
      </c>
      <c r="O283" s="602">
        <v>29.823623730625332</v>
      </c>
      <c r="P283" s="290"/>
    </row>
    <row r="284" spans="2:16" ht="12" customHeight="1" x14ac:dyDescent="0.25">
      <c r="B284" s="189"/>
      <c r="C284" s="297"/>
      <c r="D284" s="603">
        <v>633</v>
      </c>
      <c r="E284" s="604" t="s">
        <v>21</v>
      </c>
      <c r="F284" s="605">
        <v>0</v>
      </c>
      <c r="G284" s="605">
        <v>0</v>
      </c>
      <c r="H284" s="605">
        <v>0.31595576619273302</v>
      </c>
      <c r="I284" s="605">
        <v>0.15797788309636651</v>
      </c>
      <c r="J284" s="605">
        <v>1.8957345971563979</v>
      </c>
      <c r="K284" s="605">
        <v>6.6350710900473926</v>
      </c>
      <c r="L284" s="606">
        <v>28.436018957345972</v>
      </c>
      <c r="M284" s="605">
        <v>41.232227488151665</v>
      </c>
      <c r="N284" s="605">
        <v>0.63191153238546605</v>
      </c>
      <c r="O284" s="607">
        <v>20.695102685624008</v>
      </c>
      <c r="P284" s="290"/>
    </row>
    <row r="285" spans="2:16" x14ac:dyDescent="0.25">
      <c r="B285" s="189"/>
      <c r="C285" s="287"/>
      <c r="D285" s="588"/>
      <c r="E285" s="588"/>
      <c r="F285" s="588"/>
      <c r="G285" s="588"/>
      <c r="H285" s="588"/>
      <c r="I285" s="588"/>
      <c r="J285" s="588"/>
      <c r="K285" s="588"/>
      <c r="L285" s="588"/>
      <c r="M285" s="588"/>
      <c r="N285" s="588"/>
      <c r="O285" s="588"/>
      <c r="P285" s="287"/>
    </row>
    <row r="286" spans="2:16" x14ac:dyDescent="0.25">
      <c r="B286" s="189"/>
      <c r="C286" s="590" t="s">
        <v>38</v>
      </c>
      <c r="D286" s="590"/>
      <c r="E286" s="588"/>
      <c r="F286" s="612"/>
      <c r="G286" s="612"/>
      <c r="H286" s="612"/>
      <c r="I286" s="612"/>
      <c r="J286" s="612"/>
      <c r="K286" s="612"/>
      <c r="L286" s="612"/>
      <c r="M286" s="612"/>
      <c r="N286" s="612"/>
      <c r="O286" s="612"/>
      <c r="P286" s="246"/>
    </row>
    <row r="287" spans="2:16" ht="21" customHeight="1" x14ac:dyDescent="0.25">
      <c r="B287" s="189"/>
      <c r="C287" s="293"/>
      <c r="D287" s="591" t="s">
        <v>86</v>
      </c>
      <c r="E287" s="592" t="s">
        <v>19</v>
      </c>
      <c r="F287" s="593" t="s">
        <v>3</v>
      </c>
      <c r="G287" s="593" t="s">
        <v>2</v>
      </c>
      <c r="H287" s="593" t="s">
        <v>1</v>
      </c>
      <c r="I287" s="593" t="s">
        <v>4</v>
      </c>
      <c r="J287" s="593" t="s">
        <v>5</v>
      </c>
      <c r="K287" s="593" t="s">
        <v>6</v>
      </c>
      <c r="L287" s="593" t="s">
        <v>21</v>
      </c>
      <c r="M287" s="594" t="s">
        <v>35</v>
      </c>
      <c r="N287" s="593" t="s">
        <v>34</v>
      </c>
      <c r="O287" s="595" t="s">
        <v>33</v>
      </c>
      <c r="P287" s="246"/>
    </row>
    <row r="288" spans="2:16" ht="12" customHeight="1" x14ac:dyDescent="0.25">
      <c r="B288" s="189"/>
      <c r="C288" s="296"/>
      <c r="D288" s="596">
        <v>5510</v>
      </c>
      <c r="E288" s="597" t="s">
        <v>3</v>
      </c>
      <c r="F288" s="598">
        <v>34.754990925589816</v>
      </c>
      <c r="G288" s="599">
        <v>4.664246823956443</v>
      </c>
      <c r="H288" s="599">
        <v>3.3938294010889298</v>
      </c>
      <c r="I288" s="599">
        <v>2.2686025408348449</v>
      </c>
      <c r="J288" s="599">
        <v>1.6515426497277681</v>
      </c>
      <c r="K288" s="599">
        <v>1.215970961887477</v>
      </c>
      <c r="L288" s="599">
        <v>1.506352087114337</v>
      </c>
      <c r="M288" s="599">
        <v>2.3956442831215967</v>
      </c>
      <c r="N288" s="599">
        <v>1.5426497277676949</v>
      </c>
      <c r="O288" s="600">
        <v>46.606170598911064</v>
      </c>
      <c r="P288" s="290"/>
    </row>
    <row r="289" spans="2:16" ht="12" customHeight="1" x14ac:dyDescent="0.25">
      <c r="B289" s="189"/>
      <c r="C289" s="296"/>
      <c r="D289" s="596">
        <v>3280</v>
      </c>
      <c r="E289" s="597" t="s">
        <v>2</v>
      </c>
      <c r="F289" s="601">
        <v>9.8780487804878057</v>
      </c>
      <c r="G289" s="598">
        <v>27.134146341463421</v>
      </c>
      <c r="H289" s="601">
        <v>3.8719512195121957</v>
      </c>
      <c r="I289" s="601">
        <v>2.469512195121951</v>
      </c>
      <c r="J289" s="601">
        <v>1.6768292682926831</v>
      </c>
      <c r="K289" s="601">
        <v>2.3170731707317072</v>
      </c>
      <c r="L289" s="601">
        <v>1.5548780487804881</v>
      </c>
      <c r="M289" s="601">
        <v>4.4817073170731714</v>
      </c>
      <c r="N289" s="601">
        <v>1.524390243902439</v>
      </c>
      <c r="O289" s="602">
        <v>45.091463414634148</v>
      </c>
      <c r="P289" s="290"/>
    </row>
    <row r="290" spans="2:16" ht="12" customHeight="1" x14ac:dyDescent="0.25">
      <c r="B290" s="189"/>
      <c r="C290" s="296"/>
      <c r="D290" s="596">
        <v>3136</v>
      </c>
      <c r="E290" s="597" t="s">
        <v>1</v>
      </c>
      <c r="F290" s="599">
        <v>2.6785714285714293</v>
      </c>
      <c r="G290" s="599">
        <v>4.9426020408163271</v>
      </c>
      <c r="H290" s="598">
        <v>30.389030612244898</v>
      </c>
      <c r="I290" s="599">
        <v>5.5165816326530619</v>
      </c>
      <c r="J290" s="599">
        <v>2.8380102040816331</v>
      </c>
      <c r="K290" s="599">
        <v>2.1045918367346941</v>
      </c>
      <c r="L290" s="599">
        <v>1.8176020408163271</v>
      </c>
      <c r="M290" s="599">
        <v>5.6122448979591839</v>
      </c>
      <c r="N290" s="599">
        <v>1.307397959183674</v>
      </c>
      <c r="O290" s="600">
        <v>42.79336734693878</v>
      </c>
      <c r="P290" s="290"/>
    </row>
    <row r="291" spans="2:16" ht="12" customHeight="1" x14ac:dyDescent="0.25">
      <c r="B291" s="189"/>
      <c r="C291" s="296"/>
      <c r="D291" s="596">
        <v>3012</v>
      </c>
      <c r="E291" s="597" t="s">
        <v>4</v>
      </c>
      <c r="F291" s="601">
        <v>0.3652058432934927</v>
      </c>
      <c r="G291" s="601">
        <v>1.527224435590969</v>
      </c>
      <c r="H291" s="601">
        <v>5.1792828685258963</v>
      </c>
      <c r="I291" s="598">
        <v>29.714475431606889</v>
      </c>
      <c r="J291" s="601">
        <v>7.5365205843293479</v>
      </c>
      <c r="K291" s="601">
        <v>3.4860557768924312</v>
      </c>
      <c r="L291" s="601">
        <v>2.9880478087649398</v>
      </c>
      <c r="M291" s="601">
        <v>6.3081009296148736</v>
      </c>
      <c r="N291" s="601">
        <v>2.45683930942895</v>
      </c>
      <c r="O291" s="602">
        <v>40.438247011952186</v>
      </c>
      <c r="P291" s="290"/>
    </row>
    <row r="292" spans="2:16" ht="12" customHeight="1" x14ac:dyDescent="0.25">
      <c r="B292" s="189"/>
      <c r="C292" s="296"/>
      <c r="D292" s="596">
        <v>2238</v>
      </c>
      <c r="E292" s="597" t="s">
        <v>5</v>
      </c>
      <c r="F292" s="599">
        <v>0.17873100983020548</v>
      </c>
      <c r="G292" s="599">
        <v>0.35746201966041113</v>
      </c>
      <c r="H292" s="599">
        <v>1.6532618409294011</v>
      </c>
      <c r="I292" s="599">
        <v>4.2895442359249332</v>
      </c>
      <c r="J292" s="598">
        <v>35.254691689008041</v>
      </c>
      <c r="K292" s="599">
        <v>8.8918677390527279</v>
      </c>
      <c r="L292" s="599">
        <v>2.1447721179624657</v>
      </c>
      <c r="M292" s="599">
        <v>6.7024128686327078</v>
      </c>
      <c r="N292" s="599">
        <v>0.89365504915102767</v>
      </c>
      <c r="O292" s="600">
        <v>39.633601429848078</v>
      </c>
      <c r="P292" s="290"/>
    </row>
    <row r="293" spans="2:16" ht="12" customHeight="1" x14ac:dyDescent="0.25">
      <c r="B293" s="189"/>
      <c r="C293" s="296"/>
      <c r="D293" s="596">
        <v>1643</v>
      </c>
      <c r="E293" s="597" t="s">
        <v>6</v>
      </c>
      <c r="F293" s="601">
        <v>0</v>
      </c>
      <c r="G293" s="601">
        <v>0.1217285453438831</v>
      </c>
      <c r="H293" s="601">
        <v>0.66950699939135727</v>
      </c>
      <c r="I293" s="601">
        <v>1.2172854534388311</v>
      </c>
      <c r="J293" s="601">
        <v>4.9908703590992083</v>
      </c>
      <c r="K293" s="598">
        <v>38.040170419963481</v>
      </c>
      <c r="L293" s="601">
        <v>4.7474132684114423</v>
      </c>
      <c r="M293" s="601">
        <v>7.9123554473524038</v>
      </c>
      <c r="N293" s="601">
        <v>1.704199634814364</v>
      </c>
      <c r="O293" s="602">
        <v>40.596469872185033</v>
      </c>
      <c r="P293" s="290"/>
    </row>
    <row r="294" spans="2:16" ht="12" customHeight="1" x14ac:dyDescent="0.25">
      <c r="B294" s="189"/>
      <c r="C294" s="297"/>
      <c r="D294" s="603">
        <v>630</v>
      </c>
      <c r="E294" s="604" t="s">
        <v>21</v>
      </c>
      <c r="F294" s="605">
        <v>0</v>
      </c>
      <c r="G294" s="605">
        <v>0</v>
      </c>
      <c r="H294" s="605">
        <v>0.63492063492063489</v>
      </c>
      <c r="I294" s="605">
        <v>0.47619047619047605</v>
      </c>
      <c r="J294" s="605">
        <v>2.3809523809523814</v>
      </c>
      <c r="K294" s="605">
        <v>6.1904761904761907</v>
      </c>
      <c r="L294" s="606">
        <v>15.87301587301587</v>
      </c>
      <c r="M294" s="605">
        <v>45.873015873015881</v>
      </c>
      <c r="N294" s="605">
        <v>0.79365079365079361</v>
      </c>
      <c r="O294" s="607">
        <v>27.777777777777768</v>
      </c>
      <c r="P294" s="290"/>
    </row>
    <row r="295" spans="2:16" ht="12" customHeight="1" x14ac:dyDescent="0.25">
      <c r="B295" s="189"/>
      <c r="C295" s="287"/>
      <c r="D295" s="588"/>
      <c r="E295" s="588"/>
      <c r="F295" s="588"/>
      <c r="G295" s="588"/>
      <c r="H295" s="588"/>
      <c r="I295" s="588"/>
      <c r="J295" s="588"/>
      <c r="K295" s="588"/>
      <c r="L295" s="588"/>
      <c r="M295" s="588"/>
      <c r="N295" s="588"/>
      <c r="O295" s="588"/>
      <c r="P295" s="287"/>
    </row>
    <row r="296" spans="2:16" ht="12" customHeight="1" x14ac:dyDescent="0.25">
      <c r="B296" s="189"/>
      <c r="C296" s="590" t="s">
        <v>37</v>
      </c>
      <c r="D296" s="590"/>
      <c r="E296" s="617"/>
      <c r="F296" s="612"/>
      <c r="G296" s="612"/>
      <c r="H296" s="612"/>
      <c r="I296" s="612"/>
      <c r="J296" s="612"/>
      <c r="K296" s="612"/>
      <c r="L296" s="612"/>
      <c r="M296" s="612"/>
      <c r="N296" s="612"/>
      <c r="O296" s="612"/>
      <c r="P296" s="246"/>
    </row>
    <row r="297" spans="2:16" ht="21" customHeight="1" x14ac:dyDescent="0.25">
      <c r="B297" s="189"/>
      <c r="C297" s="293"/>
      <c r="D297" s="591" t="s">
        <v>86</v>
      </c>
      <c r="E297" s="592" t="s">
        <v>19</v>
      </c>
      <c r="F297" s="593" t="s">
        <v>3</v>
      </c>
      <c r="G297" s="593" t="s">
        <v>2</v>
      </c>
      <c r="H297" s="593" t="s">
        <v>1</v>
      </c>
      <c r="I297" s="593" t="s">
        <v>4</v>
      </c>
      <c r="J297" s="593" t="s">
        <v>5</v>
      </c>
      <c r="K297" s="593" t="s">
        <v>6</v>
      </c>
      <c r="L297" s="593" t="s">
        <v>21</v>
      </c>
      <c r="M297" s="594" t="s">
        <v>35</v>
      </c>
      <c r="N297" s="593" t="s">
        <v>34</v>
      </c>
      <c r="O297" s="595" t="s">
        <v>33</v>
      </c>
      <c r="P297" s="246"/>
    </row>
    <row r="298" spans="2:16" ht="12" customHeight="1" x14ac:dyDescent="0.25">
      <c r="B298" s="189"/>
      <c r="C298" s="296"/>
      <c r="D298" s="596">
        <v>5125</v>
      </c>
      <c r="E298" s="597" t="s">
        <v>3</v>
      </c>
      <c r="F298" s="598">
        <v>22.94634146341464</v>
      </c>
      <c r="G298" s="599">
        <v>4.5268292682926825</v>
      </c>
      <c r="H298" s="599">
        <v>3.102439024390244</v>
      </c>
      <c r="I298" s="599">
        <v>2.4195121951219511</v>
      </c>
      <c r="J298" s="599">
        <v>1.795121951219512</v>
      </c>
      <c r="K298" s="599">
        <v>1.307317073170732</v>
      </c>
      <c r="L298" s="599">
        <v>1.3658536585365861</v>
      </c>
      <c r="M298" s="599">
        <v>3.7853658536585373</v>
      </c>
      <c r="N298" s="599">
        <v>1.9317073170731711</v>
      </c>
      <c r="O298" s="600">
        <v>56.81951219512198</v>
      </c>
      <c r="P298" s="290"/>
    </row>
    <row r="299" spans="2:16" ht="12" customHeight="1" x14ac:dyDescent="0.25">
      <c r="B299" s="189"/>
      <c r="C299" s="296"/>
      <c r="D299" s="596">
        <v>2884</v>
      </c>
      <c r="E299" s="597" t="s">
        <v>2</v>
      </c>
      <c r="F299" s="601">
        <v>7.9403606102635225</v>
      </c>
      <c r="G299" s="598">
        <v>15.915395284327319</v>
      </c>
      <c r="H299" s="601">
        <v>4.438280166435506</v>
      </c>
      <c r="I299" s="601">
        <v>2.496532593619972</v>
      </c>
      <c r="J299" s="601">
        <v>1.6296809986130372</v>
      </c>
      <c r="K299" s="601">
        <v>2.3231622746185852</v>
      </c>
      <c r="L299" s="601">
        <v>1.4909847434119281</v>
      </c>
      <c r="M299" s="601">
        <v>6.8654646324549233</v>
      </c>
      <c r="N299" s="601">
        <v>2.1497919556171983</v>
      </c>
      <c r="O299" s="602">
        <v>54.750346740637987</v>
      </c>
      <c r="P299" s="290"/>
    </row>
    <row r="300" spans="2:16" ht="12" customHeight="1" x14ac:dyDescent="0.25">
      <c r="B300" s="189"/>
      <c r="C300" s="296"/>
      <c r="D300" s="596">
        <v>2866</v>
      </c>
      <c r="E300" s="597" t="s">
        <v>1</v>
      </c>
      <c r="F300" s="599">
        <v>2.3028611304954651</v>
      </c>
      <c r="G300" s="599">
        <v>4.082344731332868</v>
      </c>
      <c r="H300" s="598">
        <v>18.94626657362177</v>
      </c>
      <c r="I300" s="599">
        <v>5.6175854849965106</v>
      </c>
      <c r="J300" s="599">
        <v>2.8960223307745987</v>
      </c>
      <c r="K300" s="599">
        <v>2.337752965806001</v>
      </c>
      <c r="L300" s="599">
        <v>2.023726448011165</v>
      </c>
      <c r="M300" s="599">
        <v>7.5366364270760631</v>
      </c>
      <c r="N300" s="599">
        <v>1.7096999302163289</v>
      </c>
      <c r="O300" s="600">
        <v>52.547103977669231</v>
      </c>
      <c r="P300" s="290"/>
    </row>
    <row r="301" spans="2:16" ht="12" customHeight="1" x14ac:dyDescent="0.25">
      <c r="B301" s="189"/>
      <c r="C301" s="296"/>
      <c r="D301" s="596">
        <v>2778</v>
      </c>
      <c r="E301" s="597" t="s">
        <v>4</v>
      </c>
      <c r="F301" s="601">
        <v>0.39596832253419728</v>
      </c>
      <c r="G301" s="601">
        <v>1.3678905687544989</v>
      </c>
      <c r="H301" s="601">
        <v>4.1756659467242629</v>
      </c>
      <c r="I301" s="598">
        <v>17.566594672426213</v>
      </c>
      <c r="J301" s="601">
        <v>7.9553635709143267</v>
      </c>
      <c r="K301" s="601">
        <v>4.0676745860331165</v>
      </c>
      <c r="L301" s="601">
        <v>2.9877609791216697</v>
      </c>
      <c r="M301" s="601">
        <v>8.4593232541396688</v>
      </c>
      <c r="N301" s="601">
        <v>3.1677465802735782</v>
      </c>
      <c r="O301" s="602">
        <v>49.856011519078471</v>
      </c>
      <c r="P301" s="290"/>
    </row>
    <row r="302" spans="2:16" ht="12" customHeight="1" x14ac:dyDescent="0.25">
      <c r="B302" s="189"/>
      <c r="C302" s="296"/>
      <c r="D302" s="596">
        <v>2015</v>
      </c>
      <c r="E302" s="597" t="s">
        <v>5</v>
      </c>
      <c r="F302" s="599">
        <v>0.24813895781637721</v>
      </c>
      <c r="G302" s="599">
        <v>0.29776674937965258</v>
      </c>
      <c r="H302" s="599">
        <v>1.8858560794044661</v>
      </c>
      <c r="I302" s="599">
        <v>3.7220843672456572</v>
      </c>
      <c r="J302" s="598">
        <v>21.68734491315136</v>
      </c>
      <c r="K302" s="599">
        <v>8.7841191066997517</v>
      </c>
      <c r="L302" s="599">
        <v>2.2828784119106702</v>
      </c>
      <c r="M302" s="599">
        <v>8.486352357320099</v>
      </c>
      <c r="N302" s="599">
        <v>1.290322580645161</v>
      </c>
      <c r="O302" s="600">
        <v>51.315136476426794</v>
      </c>
      <c r="P302" s="290"/>
    </row>
    <row r="303" spans="2:16" ht="12" customHeight="1" x14ac:dyDescent="0.25">
      <c r="B303" s="189"/>
      <c r="C303" s="296"/>
      <c r="D303" s="596">
        <v>1440</v>
      </c>
      <c r="E303" s="597" t="s">
        <v>6</v>
      </c>
      <c r="F303" s="601">
        <v>0</v>
      </c>
      <c r="G303" s="601">
        <v>0.1388888888888889</v>
      </c>
      <c r="H303" s="601">
        <v>0.76388888888888906</v>
      </c>
      <c r="I303" s="601">
        <v>1.3888888888888891</v>
      </c>
      <c r="J303" s="601">
        <v>5.2777777777777777</v>
      </c>
      <c r="K303" s="598">
        <v>24.027777777777782</v>
      </c>
      <c r="L303" s="601">
        <v>3.6111111111111107</v>
      </c>
      <c r="M303" s="601">
        <v>10.27777777777778</v>
      </c>
      <c r="N303" s="601">
        <v>2.5</v>
      </c>
      <c r="O303" s="602">
        <v>52.013888888888893</v>
      </c>
      <c r="P303" s="290"/>
    </row>
    <row r="304" spans="2:16" ht="12" customHeight="1" x14ac:dyDescent="0.25">
      <c r="B304" s="189"/>
      <c r="C304" s="297"/>
      <c r="D304" s="603">
        <v>627</v>
      </c>
      <c r="E304" s="604" t="s">
        <v>21</v>
      </c>
      <c r="F304" s="605">
        <v>0</v>
      </c>
      <c r="G304" s="605">
        <v>0</v>
      </c>
      <c r="H304" s="605">
        <v>0.9569377990430622</v>
      </c>
      <c r="I304" s="605">
        <v>1.1164274322169061</v>
      </c>
      <c r="J304" s="605">
        <v>2.2328548644338122</v>
      </c>
      <c r="K304" s="605">
        <v>5.4226475279106854</v>
      </c>
      <c r="L304" s="606">
        <v>8.133971291866029</v>
      </c>
      <c r="M304" s="605">
        <v>48.484848484848477</v>
      </c>
      <c r="N304" s="605">
        <v>0.9569377990430622</v>
      </c>
      <c r="O304" s="607">
        <v>32.695374800637964</v>
      </c>
      <c r="P304" s="290"/>
    </row>
    <row r="305" spans="2:16" ht="12" customHeight="1" x14ac:dyDescent="0.25">
      <c r="B305" s="189"/>
      <c r="C305" s="287"/>
      <c r="D305" s="588"/>
      <c r="E305" s="588"/>
      <c r="F305" s="588"/>
      <c r="G305" s="588"/>
      <c r="H305" s="588"/>
      <c r="I305" s="588"/>
      <c r="J305" s="588"/>
      <c r="K305" s="588"/>
      <c r="L305" s="588"/>
      <c r="M305" s="588"/>
      <c r="N305" s="588"/>
      <c r="O305" s="588"/>
      <c r="P305" s="287"/>
    </row>
    <row r="306" spans="2:16" ht="12" customHeight="1" x14ac:dyDescent="0.25">
      <c r="B306" s="189"/>
      <c r="C306" s="590" t="s">
        <v>36</v>
      </c>
      <c r="D306" s="590"/>
      <c r="E306" s="617"/>
      <c r="F306" s="612"/>
      <c r="G306" s="612"/>
      <c r="H306" s="612"/>
      <c r="I306" s="612"/>
      <c r="J306" s="612"/>
      <c r="K306" s="612"/>
      <c r="L306" s="612"/>
      <c r="M306" s="612"/>
      <c r="N306" s="612"/>
      <c r="O306" s="612"/>
      <c r="P306" s="246"/>
    </row>
    <row r="307" spans="2:16" ht="21" customHeight="1" x14ac:dyDescent="0.25">
      <c r="B307" s="189"/>
      <c r="C307" s="293"/>
      <c r="D307" s="591" t="s">
        <v>86</v>
      </c>
      <c r="E307" s="592" t="s">
        <v>19</v>
      </c>
      <c r="F307" s="593" t="s">
        <v>3</v>
      </c>
      <c r="G307" s="593" t="s">
        <v>2</v>
      </c>
      <c r="H307" s="593" t="s">
        <v>1</v>
      </c>
      <c r="I307" s="593" t="s">
        <v>4</v>
      </c>
      <c r="J307" s="593" t="s">
        <v>5</v>
      </c>
      <c r="K307" s="593" t="s">
        <v>6</v>
      </c>
      <c r="L307" s="593" t="s">
        <v>21</v>
      </c>
      <c r="M307" s="594" t="s">
        <v>35</v>
      </c>
      <c r="N307" s="593" t="s">
        <v>34</v>
      </c>
      <c r="O307" s="595" t="s">
        <v>33</v>
      </c>
      <c r="P307" s="246"/>
    </row>
    <row r="308" spans="2:16" ht="12" customHeight="1" x14ac:dyDescent="0.25">
      <c r="B308" s="189"/>
      <c r="C308" s="296"/>
      <c r="D308" s="596">
        <v>4840</v>
      </c>
      <c r="E308" s="597" t="s">
        <v>3</v>
      </c>
      <c r="F308" s="598">
        <v>13.471074380165291</v>
      </c>
      <c r="G308" s="599">
        <v>4.0289256198347099</v>
      </c>
      <c r="H308" s="599">
        <v>2.6446280991735538</v>
      </c>
      <c r="I308" s="599">
        <v>1.9834710743801651</v>
      </c>
      <c r="J308" s="599">
        <v>1.4876033057851239</v>
      </c>
      <c r="K308" s="599">
        <v>1.28099173553719</v>
      </c>
      <c r="L308" s="599">
        <v>1.1570247933884301</v>
      </c>
      <c r="M308" s="599">
        <v>4.9793388429752063</v>
      </c>
      <c r="N308" s="599">
        <v>2.272727272727272</v>
      </c>
      <c r="O308" s="600">
        <v>66.694214876033058</v>
      </c>
      <c r="P308" s="290"/>
    </row>
    <row r="309" spans="2:16" ht="12" customHeight="1" x14ac:dyDescent="0.25">
      <c r="B309" s="189"/>
      <c r="C309" s="296"/>
      <c r="D309" s="596">
        <v>2588</v>
      </c>
      <c r="E309" s="597" t="s">
        <v>2</v>
      </c>
      <c r="F309" s="601">
        <v>4.2890262751159201</v>
      </c>
      <c r="G309" s="598">
        <v>7.380216383307574</v>
      </c>
      <c r="H309" s="601">
        <v>4.327666151468315</v>
      </c>
      <c r="I309" s="601">
        <v>2.8593508500772793</v>
      </c>
      <c r="J309" s="601">
        <v>1.4296754250386399</v>
      </c>
      <c r="K309" s="601">
        <v>1.9319938176197839</v>
      </c>
      <c r="L309" s="601">
        <v>1.545595054095827</v>
      </c>
      <c r="M309" s="601">
        <v>8.5780525502318383</v>
      </c>
      <c r="N309" s="601">
        <v>2.820710973724883</v>
      </c>
      <c r="O309" s="602">
        <v>64.83771251931995</v>
      </c>
      <c r="P309" s="290"/>
    </row>
    <row r="310" spans="2:16" ht="12" customHeight="1" x14ac:dyDescent="0.25">
      <c r="B310" s="189"/>
      <c r="C310" s="296"/>
      <c r="D310" s="596">
        <v>2653</v>
      </c>
      <c r="E310" s="597" t="s">
        <v>1</v>
      </c>
      <c r="F310" s="599">
        <v>1.4323407463249151</v>
      </c>
      <c r="G310" s="599">
        <v>2.7139087825103649</v>
      </c>
      <c r="H310" s="598">
        <v>10.441010177157931</v>
      </c>
      <c r="I310" s="599">
        <v>5.088578967206935</v>
      </c>
      <c r="J310" s="599">
        <v>2.9023746701846971</v>
      </c>
      <c r="K310" s="599">
        <v>2.3746701846965701</v>
      </c>
      <c r="L310" s="599">
        <v>1.5831134564643801</v>
      </c>
      <c r="M310" s="599">
        <v>9.0463626083678861</v>
      </c>
      <c r="N310" s="599">
        <v>2.110817941952507</v>
      </c>
      <c r="O310" s="600">
        <v>62.306822465133813</v>
      </c>
      <c r="P310" s="290"/>
    </row>
    <row r="311" spans="2:16" ht="12" customHeight="1" x14ac:dyDescent="0.25">
      <c r="B311" s="189"/>
      <c r="C311" s="296"/>
      <c r="D311" s="596">
        <v>2592</v>
      </c>
      <c r="E311" s="597" t="s">
        <v>4</v>
      </c>
      <c r="F311" s="601">
        <v>0.34722222222222221</v>
      </c>
      <c r="G311" s="601">
        <v>1.003086419753086</v>
      </c>
      <c r="H311" s="601">
        <v>2.5462962962962967</v>
      </c>
      <c r="I311" s="598">
        <v>8.7962962962962976</v>
      </c>
      <c r="J311" s="601">
        <v>7.6388888888888893</v>
      </c>
      <c r="K311" s="601">
        <v>4.2438271604938276</v>
      </c>
      <c r="L311" s="601">
        <v>2.893518518518519</v>
      </c>
      <c r="M311" s="601">
        <v>10.41666666666667</v>
      </c>
      <c r="N311" s="601">
        <v>3.742283950617284</v>
      </c>
      <c r="O311" s="602">
        <v>58.371913580246925</v>
      </c>
      <c r="P311" s="290"/>
    </row>
    <row r="312" spans="2:16" ht="12" customHeight="1" x14ac:dyDescent="0.25">
      <c r="B312" s="189"/>
      <c r="C312" s="296"/>
      <c r="D312" s="596">
        <v>1846</v>
      </c>
      <c r="E312" s="597" t="s">
        <v>5</v>
      </c>
      <c r="F312" s="599">
        <v>0.1083423618634886</v>
      </c>
      <c r="G312" s="599">
        <v>0.27085590465872161</v>
      </c>
      <c r="H312" s="599">
        <v>1.7876489707475618</v>
      </c>
      <c r="I312" s="599">
        <v>3.0335861321776818</v>
      </c>
      <c r="J312" s="598">
        <v>11.105092091007581</v>
      </c>
      <c r="K312" s="599">
        <v>7.3131094257854814</v>
      </c>
      <c r="L312" s="599">
        <v>2.112676056338028</v>
      </c>
      <c r="M312" s="599">
        <v>9.967497291440953</v>
      </c>
      <c r="N312" s="599">
        <v>1.7334777898158178</v>
      </c>
      <c r="O312" s="600">
        <v>62.567713976164683</v>
      </c>
      <c r="P312" s="290"/>
    </row>
    <row r="313" spans="2:16" ht="12" customHeight="1" x14ac:dyDescent="0.25">
      <c r="B313" s="189"/>
      <c r="C313" s="296"/>
      <c r="D313" s="596">
        <v>1285</v>
      </c>
      <c r="E313" s="597" t="s">
        <v>6</v>
      </c>
      <c r="F313" s="601">
        <v>7.7821011673151752E-2</v>
      </c>
      <c r="G313" s="601">
        <v>0.1556420233463035</v>
      </c>
      <c r="H313" s="601">
        <v>1.0116731517509729</v>
      </c>
      <c r="I313" s="601">
        <v>1.32295719844358</v>
      </c>
      <c r="J313" s="601">
        <v>4.5914396887159548</v>
      </c>
      <c r="K313" s="598">
        <v>12.684824902723729</v>
      </c>
      <c r="L313" s="601">
        <v>2.1789883268482488</v>
      </c>
      <c r="M313" s="601">
        <v>12.60700389105058</v>
      </c>
      <c r="N313" s="601">
        <v>3.0350194552529177</v>
      </c>
      <c r="O313" s="602">
        <v>62.334630350194566</v>
      </c>
      <c r="P313" s="290"/>
    </row>
    <row r="314" spans="2:16" ht="12" customHeight="1" x14ac:dyDescent="0.25">
      <c r="B314" s="189"/>
      <c r="C314" s="297"/>
      <c r="D314" s="603">
        <v>625</v>
      </c>
      <c r="E314" s="604" t="s">
        <v>21</v>
      </c>
      <c r="F314" s="605">
        <v>0</v>
      </c>
      <c r="G314" s="605">
        <v>0</v>
      </c>
      <c r="H314" s="605">
        <v>0.96000000000000008</v>
      </c>
      <c r="I314" s="605">
        <v>1.44</v>
      </c>
      <c r="J314" s="605">
        <v>2.4</v>
      </c>
      <c r="K314" s="605">
        <v>3.839999999999999</v>
      </c>
      <c r="L314" s="606">
        <v>4.4799999999999995</v>
      </c>
      <c r="M314" s="605">
        <v>49.44</v>
      </c>
      <c r="N314" s="605">
        <v>0.96000000000000008</v>
      </c>
      <c r="O314" s="607">
        <v>36.480000000000004</v>
      </c>
      <c r="P314" s="290"/>
    </row>
    <row r="315" spans="2:16" x14ac:dyDescent="0.25">
      <c r="B315" s="189"/>
      <c r="C315" s="246"/>
      <c r="D315" s="246"/>
      <c r="E315" s="246"/>
      <c r="F315" s="246"/>
      <c r="G315" s="246"/>
      <c r="H315" s="246"/>
      <c r="I315" s="246"/>
      <c r="J315" s="246"/>
      <c r="K315" s="246"/>
      <c r="L315" s="246"/>
      <c r="M315" s="246"/>
      <c r="N315" s="246"/>
      <c r="O315" s="246"/>
      <c r="P315" s="287"/>
    </row>
    <row r="316" spans="2:16" x14ac:dyDescent="0.25">
      <c r="B316" s="189"/>
      <c r="C316" s="246"/>
      <c r="D316" s="246"/>
      <c r="E316" s="246"/>
      <c r="F316" s="246"/>
      <c r="G316" s="246"/>
      <c r="H316" s="246"/>
      <c r="I316" s="246"/>
      <c r="J316" s="246"/>
      <c r="K316" s="246"/>
      <c r="L316" s="246"/>
      <c r="M316" s="246"/>
      <c r="N316" s="246"/>
      <c r="O316" s="246"/>
      <c r="P316" s="287"/>
    </row>
  </sheetData>
  <hyperlinks>
    <hyperlink ref="I1" location="Cover!A1" display="Back to Toc" xr:uid="{00000000-0004-0000-0B00-000000000000}"/>
  </hyperlinks>
  <printOptions gridLines="1"/>
  <pageMargins left="0.25" right="0.1" top="0.5" bottom="0.25" header="0.5" footer="0.5"/>
  <pageSetup scale="70"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R132"/>
  <sheetViews>
    <sheetView zoomScaleNormal="100" workbookViewId="0">
      <selection activeCell="I1" sqref="I1"/>
    </sheetView>
  </sheetViews>
  <sheetFormatPr defaultColWidth="10.42578125" defaultRowHeight="16.5" x14ac:dyDescent="0.25"/>
  <cols>
    <col min="1" max="2" width="2.7109375" style="42" customWidth="1"/>
    <col min="3" max="3" width="1.42578125" style="119" customWidth="1"/>
    <col min="4" max="15" width="10.42578125" style="119"/>
    <col min="16" max="16" width="10.42578125" style="124"/>
    <col min="17" max="17" width="10.42578125" style="119"/>
    <col min="18" max="16384" width="10.42578125" style="114"/>
  </cols>
  <sheetData>
    <row r="1" spans="1:18" s="42" customFormat="1" ht="12" customHeight="1" x14ac:dyDescent="0.25">
      <c r="C1" s="90"/>
      <c r="D1" s="90"/>
      <c r="I1" s="159" t="s">
        <v>136</v>
      </c>
      <c r="P1" s="46"/>
    </row>
    <row r="2" spans="1:18" s="48" customFormat="1" ht="12" x14ac:dyDescent="0.25">
      <c r="A2" s="42"/>
      <c r="B2" s="42"/>
      <c r="C2" s="42"/>
      <c r="D2" s="42"/>
      <c r="E2" s="42"/>
      <c r="F2" s="42"/>
      <c r="G2" s="42"/>
      <c r="H2" s="42"/>
      <c r="I2" s="42"/>
      <c r="J2" s="42"/>
      <c r="K2" s="42"/>
      <c r="L2" s="42"/>
      <c r="M2" s="42"/>
      <c r="N2" s="42"/>
      <c r="O2" s="42"/>
      <c r="P2" s="46"/>
      <c r="Q2" s="42"/>
    </row>
    <row r="3" spans="1:18" s="48" customFormat="1" ht="12" x14ac:dyDescent="0.25">
      <c r="A3" s="42"/>
      <c r="B3" s="42"/>
      <c r="C3" s="42"/>
      <c r="D3" s="42"/>
      <c r="E3" s="42"/>
      <c r="F3" s="42"/>
      <c r="G3" s="42"/>
      <c r="H3" s="42"/>
      <c r="I3" s="42"/>
      <c r="J3" s="42"/>
      <c r="K3" s="42"/>
      <c r="L3" s="42"/>
      <c r="M3" s="42"/>
      <c r="N3" s="42"/>
      <c r="O3" s="42"/>
      <c r="P3" s="46"/>
      <c r="Q3" s="42"/>
    </row>
    <row r="4" spans="1:18" s="48" customFormat="1" ht="12" x14ac:dyDescent="0.25">
      <c r="A4" s="42"/>
      <c r="B4" s="42"/>
      <c r="C4" s="42"/>
      <c r="D4" s="42"/>
      <c r="E4" s="42"/>
      <c r="F4" s="42"/>
      <c r="G4" s="42"/>
      <c r="H4" s="42"/>
      <c r="I4" s="42"/>
      <c r="J4" s="42"/>
      <c r="K4" s="42"/>
      <c r="L4" s="42"/>
      <c r="M4" s="42"/>
      <c r="N4" s="42"/>
      <c r="O4" s="42"/>
      <c r="P4" s="46"/>
      <c r="Q4" s="42"/>
    </row>
    <row r="5" spans="1:18" s="48" customFormat="1" ht="12" x14ac:dyDescent="0.25">
      <c r="A5" s="42"/>
      <c r="B5" s="189"/>
      <c r="C5" s="189"/>
      <c r="D5" s="189"/>
      <c r="E5" s="189"/>
      <c r="F5" s="189"/>
      <c r="G5" s="189"/>
      <c r="H5" s="189"/>
      <c r="I5" s="189"/>
      <c r="J5" s="189"/>
      <c r="K5" s="189"/>
      <c r="L5" s="189"/>
      <c r="M5" s="189"/>
      <c r="N5" s="189"/>
      <c r="O5" s="189"/>
      <c r="P5" s="284"/>
      <c r="Q5" s="42"/>
    </row>
    <row r="6" spans="1:18" s="52" customFormat="1" ht="15.75" x14ac:dyDescent="0.25">
      <c r="A6" s="42"/>
      <c r="B6" s="189"/>
      <c r="C6" s="259" t="s">
        <v>277</v>
      </c>
      <c r="D6" s="259"/>
      <c r="E6" s="246"/>
      <c r="F6" s="232"/>
      <c r="G6" s="232"/>
      <c r="H6" s="232"/>
      <c r="I6" s="232"/>
      <c r="J6" s="232"/>
      <c r="K6" s="232"/>
      <c r="L6" s="232"/>
      <c r="M6" s="232"/>
      <c r="N6" s="232"/>
      <c r="O6" s="232"/>
      <c r="P6" s="287"/>
      <c r="Q6" s="49"/>
      <c r="R6" s="99"/>
    </row>
    <row r="7" spans="1:18" s="52" customFormat="1" ht="12" x14ac:dyDescent="0.25">
      <c r="A7" s="42"/>
      <c r="B7" s="189"/>
      <c r="C7" s="269" t="s">
        <v>269</v>
      </c>
      <c r="D7" s="269"/>
      <c r="E7" s="246"/>
      <c r="F7" s="246"/>
      <c r="G7" s="246"/>
      <c r="H7" s="246"/>
      <c r="I7" s="246"/>
      <c r="J7" s="246"/>
      <c r="K7" s="246"/>
      <c r="L7" s="246"/>
      <c r="M7" s="246"/>
      <c r="N7" s="246"/>
      <c r="O7" s="246"/>
      <c r="P7" s="287"/>
      <c r="Q7" s="49"/>
    </row>
    <row r="8" spans="1:18" s="52" customFormat="1" ht="21" customHeight="1" x14ac:dyDescent="0.25">
      <c r="A8" s="42"/>
      <c r="B8" s="189"/>
      <c r="C8" s="208"/>
      <c r="D8" s="209" t="s">
        <v>86</v>
      </c>
      <c r="E8" s="168" t="s">
        <v>19</v>
      </c>
      <c r="F8" s="198" t="s">
        <v>3</v>
      </c>
      <c r="G8" s="198" t="s">
        <v>2</v>
      </c>
      <c r="H8" s="198" t="s">
        <v>1</v>
      </c>
      <c r="I8" s="198" t="s">
        <v>4</v>
      </c>
      <c r="J8" s="198" t="s">
        <v>5</v>
      </c>
      <c r="K8" s="198" t="s">
        <v>6</v>
      </c>
      <c r="L8" s="198" t="s">
        <v>21</v>
      </c>
      <c r="M8" s="169" t="s">
        <v>35</v>
      </c>
      <c r="N8" s="198" t="s">
        <v>34</v>
      </c>
      <c r="O8" s="170" t="s">
        <v>33</v>
      </c>
      <c r="P8" s="287"/>
      <c r="Q8" s="49"/>
    </row>
    <row r="9" spans="1:18" s="52" customFormat="1" ht="12" customHeight="1" x14ac:dyDescent="0.25">
      <c r="A9" s="42"/>
      <c r="B9" s="189"/>
      <c r="C9" s="213"/>
      <c r="D9" s="214">
        <v>502</v>
      </c>
      <c r="E9" s="387" t="s">
        <v>3</v>
      </c>
      <c r="F9" s="215">
        <v>83.665338645418331</v>
      </c>
      <c r="G9" s="173">
        <v>0</v>
      </c>
      <c r="H9" s="173">
        <v>0</v>
      </c>
      <c r="I9" s="173">
        <v>0</v>
      </c>
      <c r="J9" s="173">
        <v>0</v>
      </c>
      <c r="K9" s="173">
        <v>0</v>
      </c>
      <c r="L9" s="173">
        <v>0</v>
      </c>
      <c r="M9" s="173">
        <v>0</v>
      </c>
      <c r="N9" s="173">
        <v>0.19920318725099601</v>
      </c>
      <c r="O9" s="174">
        <v>16.135458167330679</v>
      </c>
      <c r="P9" s="290"/>
      <c r="Q9" s="49"/>
    </row>
    <row r="10" spans="1:18" s="52" customFormat="1" ht="12" customHeight="1" x14ac:dyDescent="0.25">
      <c r="A10" s="42"/>
      <c r="B10" s="189"/>
      <c r="C10" s="213"/>
      <c r="D10" s="214">
        <v>50</v>
      </c>
      <c r="E10" s="387" t="s">
        <v>2</v>
      </c>
      <c r="F10" s="175">
        <v>34</v>
      </c>
      <c r="G10" s="215">
        <v>44</v>
      </c>
      <c r="H10" s="175">
        <v>0</v>
      </c>
      <c r="I10" s="175">
        <v>0</v>
      </c>
      <c r="J10" s="175">
        <v>0</v>
      </c>
      <c r="K10" s="175">
        <v>0</v>
      </c>
      <c r="L10" s="175">
        <v>0</v>
      </c>
      <c r="M10" s="175">
        <v>0</v>
      </c>
      <c r="N10" s="175">
        <v>0</v>
      </c>
      <c r="O10" s="176">
        <v>22</v>
      </c>
      <c r="P10" s="290"/>
      <c r="Q10" s="49"/>
    </row>
    <row r="11" spans="1:18" s="52" customFormat="1" ht="12" customHeight="1" x14ac:dyDescent="0.25">
      <c r="A11" s="42"/>
      <c r="B11" s="189"/>
      <c r="C11" s="213"/>
      <c r="D11" s="214">
        <v>57</v>
      </c>
      <c r="E11" s="387" t="s">
        <v>1</v>
      </c>
      <c r="F11" s="173">
        <v>1.754385964912281</v>
      </c>
      <c r="G11" s="173">
        <v>22.807017543859651</v>
      </c>
      <c r="H11" s="215">
        <v>50.877192982456144</v>
      </c>
      <c r="I11" s="173">
        <v>1.754385964912281</v>
      </c>
      <c r="J11" s="173">
        <v>0</v>
      </c>
      <c r="K11" s="173">
        <v>0</v>
      </c>
      <c r="L11" s="173">
        <v>0</v>
      </c>
      <c r="M11" s="173">
        <v>0</v>
      </c>
      <c r="N11" s="173">
        <v>1.754385964912281</v>
      </c>
      <c r="O11" s="174">
        <v>21.05263157894737</v>
      </c>
      <c r="P11" s="290"/>
      <c r="Q11" s="49"/>
    </row>
    <row r="12" spans="1:18" s="52" customFormat="1" ht="12" customHeight="1" x14ac:dyDescent="0.25">
      <c r="A12" s="42"/>
      <c r="B12" s="189"/>
      <c r="C12" s="213"/>
      <c r="D12" s="214">
        <v>58</v>
      </c>
      <c r="E12" s="387" t="s">
        <v>4</v>
      </c>
      <c r="F12" s="175">
        <v>0</v>
      </c>
      <c r="G12" s="175">
        <v>1.7241379310344831</v>
      </c>
      <c r="H12" s="175">
        <v>18.96551724137931</v>
      </c>
      <c r="I12" s="215">
        <v>46.551724137931025</v>
      </c>
      <c r="J12" s="175">
        <v>0</v>
      </c>
      <c r="K12" s="175">
        <v>0</v>
      </c>
      <c r="L12" s="175">
        <v>0</v>
      </c>
      <c r="M12" s="175">
        <v>0</v>
      </c>
      <c r="N12" s="175">
        <v>1.7241379310344831</v>
      </c>
      <c r="O12" s="176">
        <v>31.03448275862069</v>
      </c>
      <c r="P12" s="290"/>
      <c r="Q12" s="49"/>
    </row>
    <row r="13" spans="1:18" s="52" customFormat="1" ht="12" customHeight="1" x14ac:dyDescent="0.25">
      <c r="A13" s="42"/>
      <c r="B13" s="189"/>
      <c r="C13" s="213"/>
      <c r="D13" s="214">
        <v>29</v>
      </c>
      <c r="E13" s="387" t="s">
        <v>5</v>
      </c>
      <c r="F13" s="173">
        <v>0</v>
      </c>
      <c r="G13" s="173">
        <v>0</v>
      </c>
      <c r="H13" s="173">
        <v>0</v>
      </c>
      <c r="I13" s="173">
        <v>34.482758620689658</v>
      </c>
      <c r="J13" s="215">
        <v>44.827586206896555</v>
      </c>
      <c r="K13" s="173">
        <v>0</v>
      </c>
      <c r="L13" s="173">
        <v>0</v>
      </c>
      <c r="M13" s="173">
        <v>0</v>
      </c>
      <c r="N13" s="173">
        <v>3.4482758620689649</v>
      </c>
      <c r="O13" s="174">
        <v>17.241379310344829</v>
      </c>
      <c r="P13" s="290"/>
      <c r="Q13" s="49"/>
    </row>
    <row r="14" spans="1:18" s="52" customFormat="1" ht="12" customHeight="1" x14ac:dyDescent="0.25">
      <c r="A14" s="42"/>
      <c r="B14" s="189"/>
      <c r="C14" s="213"/>
      <c r="D14" s="214">
        <v>11</v>
      </c>
      <c r="E14" s="387" t="s">
        <v>6</v>
      </c>
      <c r="F14" s="175">
        <v>0</v>
      </c>
      <c r="G14" s="175">
        <v>0</v>
      </c>
      <c r="H14" s="175">
        <v>0</v>
      </c>
      <c r="I14" s="175">
        <v>0</v>
      </c>
      <c r="J14" s="175">
        <v>27.27272727272727</v>
      </c>
      <c r="K14" s="215">
        <v>63.636363636363633</v>
      </c>
      <c r="L14" s="175">
        <v>0</v>
      </c>
      <c r="M14" s="175">
        <v>0</v>
      </c>
      <c r="N14" s="175">
        <v>0</v>
      </c>
      <c r="O14" s="176">
        <v>9.0909090909090917</v>
      </c>
      <c r="P14" s="290"/>
      <c r="Q14" s="49"/>
    </row>
    <row r="15" spans="1:18" s="52" customFormat="1" ht="12" customHeight="1" x14ac:dyDescent="0.25">
      <c r="A15" s="42"/>
      <c r="B15" s="189"/>
      <c r="C15" s="220"/>
      <c r="D15" s="221">
        <v>0</v>
      </c>
      <c r="E15" s="388" t="s">
        <v>21</v>
      </c>
      <c r="F15" s="180">
        <v>0</v>
      </c>
      <c r="G15" s="180">
        <v>0</v>
      </c>
      <c r="H15" s="180">
        <v>0</v>
      </c>
      <c r="I15" s="180">
        <v>0</v>
      </c>
      <c r="J15" s="180">
        <v>0</v>
      </c>
      <c r="K15" s="180">
        <v>0</v>
      </c>
      <c r="L15" s="222">
        <v>0</v>
      </c>
      <c r="M15" s="180">
        <v>0</v>
      </c>
      <c r="N15" s="180">
        <v>0</v>
      </c>
      <c r="O15" s="181">
        <v>0</v>
      </c>
      <c r="P15" s="290"/>
      <c r="Q15" s="49"/>
    </row>
    <row r="16" spans="1:18" s="52" customFormat="1" ht="12" x14ac:dyDescent="0.25">
      <c r="A16" s="53"/>
      <c r="B16" s="218"/>
      <c r="C16" s="232"/>
      <c r="D16" s="232"/>
      <c r="E16" s="254"/>
      <c r="F16" s="182"/>
      <c r="G16" s="182"/>
      <c r="H16" s="182"/>
      <c r="I16" s="182"/>
      <c r="J16" s="182"/>
      <c r="K16" s="182"/>
      <c r="L16" s="182"/>
      <c r="M16" s="182"/>
      <c r="N16" s="182"/>
      <c r="O16" s="182"/>
      <c r="P16" s="298"/>
      <c r="Q16" s="49"/>
    </row>
    <row r="17" spans="1:17" s="52" customFormat="1" ht="12" x14ac:dyDescent="0.25">
      <c r="A17" s="42"/>
      <c r="B17" s="189"/>
      <c r="C17" s="269" t="s">
        <v>42</v>
      </c>
      <c r="D17" s="269"/>
      <c r="E17" s="246"/>
      <c r="F17" s="246"/>
      <c r="G17" s="246"/>
      <c r="H17" s="246"/>
      <c r="I17" s="246"/>
      <c r="J17" s="246"/>
      <c r="K17" s="246"/>
      <c r="L17" s="246"/>
      <c r="M17" s="246"/>
      <c r="N17" s="246"/>
      <c r="O17" s="246"/>
      <c r="P17" s="298"/>
      <c r="Q17" s="49"/>
    </row>
    <row r="18" spans="1:17" s="52" customFormat="1" ht="21" customHeight="1" x14ac:dyDescent="0.25">
      <c r="A18" s="42"/>
      <c r="B18" s="189"/>
      <c r="C18" s="208"/>
      <c r="D18" s="209" t="s">
        <v>86</v>
      </c>
      <c r="E18" s="168" t="s">
        <v>19</v>
      </c>
      <c r="F18" s="198" t="s">
        <v>3</v>
      </c>
      <c r="G18" s="198" t="s">
        <v>2</v>
      </c>
      <c r="H18" s="198" t="s">
        <v>1</v>
      </c>
      <c r="I18" s="198" t="s">
        <v>4</v>
      </c>
      <c r="J18" s="198" t="s">
        <v>5</v>
      </c>
      <c r="K18" s="198" t="s">
        <v>6</v>
      </c>
      <c r="L18" s="198" t="s">
        <v>21</v>
      </c>
      <c r="M18" s="169" t="s">
        <v>35</v>
      </c>
      <c r="N18" s="198" t="s">
        <v>34</v>
      </c>
      <c r="O18" s="170" t="s">
        <v>33</v>
      </c>
      <c r="P18" s="298"/>
      <c r="Q18" s="49"/>
    </row>
    <row r="19" spans="1:17" s="52" customFormat="1" ht="12" customHeight="1" x14ac:dyDescent="0.25">
      <c r="A19" s="42"/>
      <c r="B19" s="189"/>
      <c r="C19" s="213"/>
      <c r="D19" s="214">
        <v>6847</v>
      </c>
      <c r="E19" s="390" t="s">
        <v>3</v>
      </c>
      <c r="F19" s="215">
        <v>82.035928143712596</v>
      </c>
      <c r="G19" s="173">
        <v>0.36512341171315904</v>
      </c>
      <c r="H19" s="173">
        <v>0.17525923762231641</v>
      </c>
      <c r="I19" s="173">
        <v>5.8419745874105443E-2</v>
      </c>
      <c r="J19" s="173">
        <v>0</v>
      </c>
      <c r="K19" s="173">
        <v>0</v>
      </c>
      <c r="L19" s="173">
        <v>0</v>
      </c>
      <c r="M19" s="173">
        <v>0</v>
      </c>
      <c r="N19" s="173">
        <v>0.43814809405579075</v>
      </c>
      <c r="O19" s="174">
        <v>16.92712136702206</v>
      </c>
      <c r="P19" s="290"/>
      <c r="Q19" s="49"/>
    </row>
    <row r="20" spans="1:17" s="52" customFormat="1" ht="12" customHeight="1" x14ac:dyDescent="0.25">
      <c r="A20" s="42"/>
      <c r="B20" s="189"/>
      <c r="C20" s="213"/>
      <c r="D20" s="214">
        <v>1292</v>
      </c>
      <c r="E20" s="390" t="s">
        <v>2</v>
      </c>
      <c r="F20" s="175">
        <v>8.4365325077399387</v>
      </c>
      <c r="G20" s="215">
        <v>67.182662538699688</v>
      </c>
      <c r="H20" s="175">
        <v>1.2383900928792571</v>
      </c>
      <c r="I20" s="175">
        <v>1.160990712074303</v>
      </c>
      <c r="J20" s="175">
        <v>0.38699690402476783</v>
      </c>
      <c r="K20" s="175">
        <v>0</v>
      </c>
      <c r="L20" s="175">
        <v>0</v>
      </c>
      <c r="M20" s="175">
        <v>0</v>
      </c>
      <c r="N20" s="175">
        <v>1.3157894736842111</v>
      </c>
      <c r="O20" s="176">
        <v>20.278637770897831</v>
      </c>
      <c r="P20" s="290"/>
      <c r="Q20" s="49"/>
    </row>
    <row r="21" spans="1:17" s="52" customFormat="1" ht="12" customHeight="1" x14ac:dyDescent="0.25">
      <c r="A21" s="42"/>
      <c r="B21" s="189"/>
      <c r="C21" s="213"/>
      <c r="D21" s="214">
        <v>1275</v>
      </c>
      <c r="E21" s="390" t="s">
        <v>1</v>
      </c>
      <c r="F21" s="173">
        <v>2.274509803921569</v>
      </c>
      <c r="G21" s="173">
        <v>6.5098039215686274</v>
      </c>
      <c r="H21" s="215">
        <v>69.17647058823529</v>
      </c>
      <c r="I21" s="173">
        <v>2.0392156862745101</v>
      </c>
      <c r="J21" s="173">
        <v>0.94117647058823539</v>
      </c>
      <c r="K21" s="173">
        <v>0.47058823529411759</v>
      </c>
      <c r="L21" s="173">
        <v>0.15686274509803921</v>
      </c>
      <c r="M21" s="173">
        <v>0</v>
      </c>
      <c r="N21" s="173">
        <v>1.1764705882352939</v>
      </c>
      <c r="O21" s="174">
        <v>17.254901960784309</v>
      </c>
      <c r="P21" s="290"/>
      <c r="Q21" s="49"/>
    </row>
    <row r="22" spans="1:17" s="52" customFormat="1" ht="12" customHeight="1" x14ac:dyDescent="0.25">
      <c r="A22" s="42"/>
      <c r="B22" s="189"/>
      <c r="C22" s="213"/>
      <c r="D22" s="214">
        <v>1401</v>
      </c>
      <c r="E22" s="390" t="s">
        <v>4</v>
      </c>
      <c r="F22" s="175">
        <v>0.3568879371877231</v>
      </c>
      <c r="G22" s="175">
        <v>0.99928622412562462</v>
      </c>
      <c r="H22" s="175">
        <v>5.2105638829407583</v>
      </c>
      <c r="I22" s="215">
        <v>65.167737330478232</v>
      </c>
      <c r="J22" s="175">
        <v>2.0699500356887937</v>
      </c>
      <c r="K22" s="175">
        <v>1.7844396859386151</v>
      </c>
      <c r="L22" s="175">
        <v>0.78515346181299073</v>
      </c>
      <c r="M22" s="175">
        <v>0.21413276231263381</v>
      </c>
      <c r="N22" s="175">
        <v>2.1413276231263376</v>
      </c>
      <c r="O22" s="176">
        <v>21.270521056388301</v>
      </c>
      <c r="P22" s="290"/>
      <c r="Q22" s="49"/>
    </row>
    <row r="23" spans="1:17" s="52" customFormat="1" ht="12" customHeight="1" x14ac:dyDescent="0.25">
      <c r="A23" s="42"/>
      <c r="B23" s="189"/>
      <c r="C23" s="213"/>
      <c r="D23" s="214">
        <v>776</v>
      </c>
      <c r="E23" s="390" t="s">
        <v>5</v>
      </c>
      <c r="F23" s="173">
        <v>0.12886597938144329</v>
      </c>
      <c r="G23" s="173">
        <v>0.12886597938144329</v>
      </c>
      <c r="H23" s="173">
        <v>1.15979381443299</v>
      </c>
      <c r="I23" s="173">
        <v>5.927835051546392</v>
      </c>
      <c r="J23" s="215">
        <v>68.298969072164965</v>
      </c>
      <c r="K23" s="173">
        <v>2.4484536082474229</v>
      </c>
      <c r="L23" s="173">
        <v>2.0618556701030921</v>
      </c>
      <c r="M23" s="173">
        <v>1.15979381443299</v>
      </c>
      <c r="N23" s="173">
        <v>2.4484536082474229</v>
      </c>
      <c r="O23" s="174">
        <v>16.237113402061851</v>
      </c>
      <c r="P23" s="290"/>
      <c r="Q23" s="49"/>
    </row>
    <row r="24" spans="1:17" s="52" customFormat="1" ht="12" customHeight="1" x14ac:dyDescent="0.25">
      <c r="A24" s="42"/>
      <c r="B24" s="189"/>
      <c r="C24" s="213"/>
      <c r="D24" s="214">
        <v>279</v>
      </c>
      <c r="E24" s="390" t="s">
        <v>6</v>
      </c>
      <c r="F24" s="175">
        <v>0</v>
      </c>
      <c r="G24" s="175">
        <v>0</v>
      </c>
      <c r="H24" s="175">
        <v>0.35842293906810041</v>
      </c>
      <c r="I24" s="175">
        <v>2.150537634408602</v>
      </c>
      <c r="J24" s="175">
        <v>5.7347670250896048</v>
      </c>
      <c r="K24" s="215">
        <v>60.57347670250897</v>
      </c>
      <c r="L24" s="175">
        <v>8.2437275985663092</v>
      </c>
      <c r="M24" s="175">
        <v>5.376344086021505</v>
      </c>
      <c r="N24" s="175">
        <v>1.7921146953405021</v>
      </c>
      <c r="O24" s="176">
        <v>15.770609318996421</v>
      </c>
      <c r="P24" s="290"/>
      <c r="Q24" s="49"/>
    </row>
    <row r="25" spans="1:17" s="52" customFormat="1" ht="12" customHeight="1" x14ac:dyDescent="0.25">
      <c r="A25" s="42"/>
      <c r="B25" s="189"/>
      <c r="C25" s="220"/>
      <c r="D25" s="221">
        <v>82</v>
      </c>
      <c r="E25" s="391" t="s">
        <v>21</v>
      </c>
      <c r="F25" s="180">
        <v>0</v>
      </c>
      <c r="G25" s="180">
        <v>0</v>
      </c>
      <c r="H25" s="180">
        <v>0</v>
      </c>
      <c r="I25" s="180">
        <v>1.219512195121951</v>
      </c>
      <c r="J25" s="180">
        <v>2.4390243902439028</v>
      </c>
      <c r="K25" s="180">
        <v>2.4390243902439019</v>
      </c>
      <c r="L25" s="222">
        <v>36.585365853658544</v>
      </c>
      <c r="M25" s="180">
        <v>47.560975609756099</v>
      </c>
      <c r="N25" s="180">
        <v>0</v>
      </c>
      <c r="O25" s="181">
        <v>9.7560975609756095</v>
      </c>
      <c r="P25" s="290"/>
      <c r="Q25" s="49"/>
    </row>
    <row r="26" spans="1:17" s="52" customFormat="1" ht="12" x14ac:dyDescent="0.25">
      <c r="A26" s="42"/>
      <c r="B26" s="189"/>
      <c r="C26" s="246"/>
      <c r="D26" s="246"/>
      <c r="E26" s="294"/>
      <c r="F26" s="246"/>
      <c r="G26" s="246"/>
      <c r="H26" s="246"/>
      <c r="I26" s="246"/>
      <c r="J26" s="246"/>
      <c r="K26" s="246"/>
      <c r="L26" s="246"/>
      <c r="M26" s="246"/>
      <c r="N26" s="246"/>
      <c r="O26" s="246"/>
      <c r="P26" s="298"/>
      <c r="Q26" s="49"/>
    </row>
    <row r="27" spans="1:17" s="52" customFormat="1" ht="12" x14ac:dyDescent="0.25">
      <c r="A27" s="42"/>
      <c r="B27" s="189"/>
      <c r="C27" s="269" t="s">
        <v>39</v>
      </c>
      <c r="D27" s="269"/>
      <c r="E27" s="246"/>
      <c r="F27" s="232"/>
      <c r="G27" s="232"/>
      <c r="H27" s="232"/>
      <c r="I27" s="232"/>
      <c r="J27" s="232"/>
      <c r="K27" s="232"/>
      <c r="L27" s="232"/>
      <c r="M27" s="232"/>
      <c r="N27" s="232"/>
      <c r="O27" s="232"/>
      <c r="P27" s="298"/>
      <c r="Q27" s="49"/>
    </row>
    <row r="28" spans="1:17" s="52" customFormat="1" ht="21" customHeight="1" x14ac:dyDescent="0.25">
      <c r="A28" s="42"/>
      <c r="B28" s="189"/>
      <c r="C28" s="208"/>
      <c r="D28" s="209" t="s">
        <v>86</v>
      </c>
      <c r="E28" s="168" t="s">
        <v>19</v>
      </c>
      <c r="F28" s="198" t="s">
        <v>3</v>
      </c>
      <c r="G28" s="198" t="s">
        <v>2</v>
      </c>
      <c r="H28" s="198" t="s">
        <v>1</v>
      </c>
      <c r="I28" s="198" t="s">
        <v>4</v>
      </c>
      <c r="J28" s="198" t="s">
        <v>5</v>
      </c>
      <c r="K28" s="198" t="s">
        <v>6</v>
      </c>
      <c r="L28" s="198" t="s">
        <v>21</v>
      </c>
      <c r="M28" s="169" t="s">
        <v>35</v>
      </c>
      <c r="N28" s="198" t="s">
        <v>34</v>
      </c>
      <c r="O28" s="170" t="s">
        <v>33</v>
      </c>
      <c r="P28" s="298"/>
      <c r="Q28" s="49"/>
    </row>
    <row r="29" spans="1:17" s="52" customFormat="1" ht="12" customHeight="1" x14ac:dyDescent="0.25">
      <c r="A29" s="42"/>
      <c r="B29" s="189"/>
      <c r="C29" s="213"/>
      <c r="D29" s="214">
        <v>6345</v>
      </c>
      <c r="E29" s="390" t="s">
        <v>3</v>
      </c>
      <c r="F29" s="215">
        <v>65.342789598108737</v>
      </c>
      <c r="G29" s="173">
        <v>0.63041765169424757</v>
      </c>
      <c r="H29" s="173">
        <v>0.26792750197005522</v>
      </c>
      <c r="I29" s="173">
        <v>0.11032308904649331</v>
      </c>
      <c r="J29" s="173">
        <v>0</v>
      </c>
      <c r="K29" s="173">
        <v>1.5760441292356191E-2</v>
      </c>
      <c r="L29" s="173">
        <v>0</v>
      </c>
      <c r="M29" s="173">
        <v>0</v>
      </c>
      <c r="N29" s="173">
        <v>0.89834515366430268</v>
      </c>
      <c r="O29" s="174">
        <v>32.734436564223778</v>
      </c>
      <c r="P29" s="290"/>
      <c r="Q29" s="49"/>
    </row>
    <row r="30" spans="1:17" s="52" customFormat="1" ht="12" customHeight="1" x14ac:dyDescent="0.25">
      <c r="A30" s="42"/>
      <c r="B30" s="189"/>
      <c r="C30" s="213"/>
      <c r="D30" s="214">
        <v>1242</v>
      </c>
      <c r="E30" s="390" t="s">
        <v>2</v>
      </c>
      <c r="F30" s="175">
        <v>9.0177133655394517</v>
      </c>
      <c r="G30" s="215">
        <v>44.68599033816426</v>
      </c>
      <c r="H30" s="175">
        <v>2.1739130434782612</v>
      </c>
      <c r="I30" s="175">
        <v>1.2077294685990341</v>
      </c>
      <c r="J30" s="175">
        <v>0.96618357487922701</v>
      </c>
      <c r="K30" s="175">
        <v>8.0515297906602237E-2</v>
      </c>
      <c r="L30" s="175">
        <v>0</v>
      </c>
      <c r="M30" s="175">
        <v>0</v>
      </c>
      <c r="N30" s="175">
        <v>2.6570048309178751</v>
      </c>
      <c r="O30" s="176">
        <v>39.210950080515303</v>
      </c>
      <c r="P30" s="290"/>
      <c r="Q30" s="49"/>
    </row>
    <row r="31" spans="1:17" s="52" customFormat="1" ht="12" customHeight="1" x14ac:dyDescent="0.25">
      <c r="A31" s="42"/>
      <c r="B31" s="189"/>
      <c r="C31" s="213"/>
      <c r="D31" s="214">
        <v>1218</v>
      </c>
      <c r="E31" s="390" t="s">
        <v>1</v>
      </c>
      <c r="F31" s="173">
        <v>3.4482758620689662</v>
      </c>
      <c r="G31" s="173">
        <v>6.0755336617405593</v>
      </c>
      <c r="H31" s="215">
        <v>47.454844006568145</v>
      </c>
      <c r="I31" s="173">
        <v>2.9556650246305423</v>
      </c>
      <c r="J31" s="173">
        <v>1.2315270935960589</v>
      </c>
      <c r="K31" s="173">
        <v>0.98522167487684731</v>
      </c>
      <c r="L31" s="173">
        <v>0.57471264367816088</v>
      </c>
      <c r="M31" s="173">
        <v>0.32840722495894908</v>
      </c>
      <c r="N31" s="173">
        <v>2.4630541871921179</v>
      </c>
      <c r="O31" s="174">
        <v>34.482758620689651</v>
      </c>
      <c r="P31" s="290"/>
      <c r="Q31" s="49"/>
    </row>
    <row r="32" spans="1:17" s="52" customFormat="1" ht="12" customHeight="1" x14ac:dyDescent="0.25">
      <c r="A32" s="42"/>
      <c r="B32" s="189"/>
      <c r="C32" s="213"/>
      <c r="D32" s="214">
        <v>1343</v>
      </c>
      <c r="E32" s="390" t="s">
        <v>4</v>
      </c>
      <c r="F32" s="175">
        <v>0.96798212956068497</v>
      </c>
      <c r="G32" s="175">
        <v>1.4147431124348469</v>
      </c>
      <c r="H32" s="175">
        <v>5.137751303052867</v>
      </c>
      <c r="I32" s="215">
        <v>39.017125837676844</v>
      </c>
      <c r="J32" s="175">
        <v>2.6061057334326132</v>
      </c>
      <c r="K32" s="175">
        <v>1.7125837676842888</v>
      </c>
      <c r="L32" s="175">
        <v>2.084884586746091</v>
      </c>
      <c r="M32" s="175">
        <v>1.340282948622487</v>
      </c>
      <c r="N32" s="175">
        <v>3.9463886820551011</v>
      </c>
      <c r="O32" s="176">
        <v>41.77215189873418</v>
      </c>
      <c r="P32" s="290"/>
      <c r="Q32" s="49"/>
    </row>
    <row r="33" spans="1:17" s="52" customFormat="1" ht="12" customHeight="1" x14ac:dyDescent="0.25">
      <c r="A33" s="42"/>
      <c r="B33" s="189"/>
      <c r="C33" s="213"/>
      <c r="D33" s="214">
        <v>747</v>
      </c>
      <c r="E33" s="390" t="s">
        <v>5</v>
      </c>
      <c r="F33" s="173">
        <v>0.2677376171352075</v>
      </c>
      <c r="G33" s="173">
        <v>0.40160642570281119</v>
      </c>
      <c r="H33" s="173">
        <v>1.4725568942436409</v>
      </c>
      <c r="I33" s="173">
        <v>5.8902275769745671</v>
      </c>
      <c r="J33" s="215">
        <v>44.444444444444443</v>
      </c>
      <c r="K33" s="173">
        <v>3.0789825970548859</v>
      </c>
      <c r="L33" s="173">
        <v>2.9451137884872818</v>
      </c>
      <c r="M33" s="173">
        <v>2.9451137884872818</v>
      </c>
      <c r="N33" s="173">
        <v>5.0870147255689435</v>
      </c>
      <c r="O33" s="174">
        <v>33.467202141900948</v>
      </c>
      <c r="P33" s="290"/>
      <c r="Q33" s="49"/>
    </row>
    <row r="34" spans="1:17" s="52" customFormat="1" ht="12" customHeight="1" x14ac:dyDescent="0.25">
      <c r="A34" s="42"/>
      <c r="B34" s="189"/>
      <c r="C34" s="213"/>
      <c r="D34" s="214">
        <v>268</v>
      </c>
      <c r="E34" s="390" t="s">
        <v>6</v>
      </c>
      <c r="F34" s="175">
        <v>0</v>
      </c>
      <c r="G34" s="175">
        <v>0.37313432835820898</v>
      </c>
      <c r="H34" s="175">
        <v>0.74626865671641784</v>
      </c>
      <c r="I34" s="175">
        <v>3.3582089552238812</v>
      </c>
      <c r="J34" s="175">
        <v>5.2238805970149249</v>
      </c>
      <c r="K34" s="215">
        <v>36.194029850746261</v>
      </c>
      <c r="L34" s="175">
        <v>5.5970149253731352</v>
      </c>
      <c r="M34" s="175">
        <v>11.940298507462691</v>
      </c>
      <c r="N34" s="175">
        <v>3.7313432835820892</v>
      </c>
      <c r="O34" s="176">
        <v>32.835820895522374</v>
      </c>
      <c r="P34" s="290"/>
      <c r="Q34" s="49"/>
    </row>
    <row r="35" spans="1:17" s="52" customFormat="1" ht="12" customHeight="1" x14ac:dyDescent="0.25">
      <c r="A35" s="42"/>
      <c r="B35" s="189"/>
      <c r="C35" s="220"/>
      <c r="D35" s="221">
        <v>82</v>
      </c>
      <c r="E35" s="391" t="s">
        <v>21</v>
      </c>
      <c r="F35" s="180">
        <v>0</v>
      </c>
      <c r="G35" s="180">
        <v>0</v>
      </c>
      <c r="H35" s="180">
        <v>0</v>
      </c>
      <c r="I35" s="180">
        <v>2.4390243902439028</v>
      </c>
      <c r="J35" s="180">
        <v>2.4390243902439028</v>
      </c>
      <c r="K35" s="180">
        <v>2.4390243902439028</v>
      </c>
      <c r="L35" s="222">
        <v>6.0975609756097562</v>
      </c>
      <c r="M35" s="180">
        <v>68.292682926829272</v>
      </c>
      <c r="N35" s="180">
        <v>0</v>
      </c>
      <c r="O35" s="181">
        <v>18.292682926829272</v>
      </c>
      <c r="P35" s="290"/>
      <c r="Q35" s="49"/>
    </row>
    <row r="36" spans="1:17" s="52" customFormat="1" ht="12" x14ac:dyDescent="0.25">
      <c r="A36" s="42"/>
      <c r="B36" s="189"/>
      <c r="C36" s="299"/>
      <c r="D36" s="299"/>
      <c r="E36" s="246"/>
      <c r="F36" s="246"/>
      <c r="G36" s="246"/>
      <c r="H36" s="246"/>
      <c r="I36" s="246"/>
      <c r="J36" s="246"/>
      <c r="K36" s="246"/>
      <c r="L36" s="246"/>
      <c r="M36" s="246"/>
      <c r="N36" s="246"/>
      <c r="O36" s="246"/>
      <c r="P36" s="298"/>
      <c r="Q36" s="49"/>
    </row>
    <row r="37" spans="1:17" s="52" customFormat="1" ht="12" x14ac:dyDescent="0.25">
      <c r="A37" s="42"/>
      <c r="B37" s="189"/>
      <c r="C37" s="269" t="s">
        <v>38</v>
      </c>
      <c r="D37" s="269"/>
      <c r="E37" s="246"/>
      <c r="F37" s="232"/>
      <c r="G37" s="232"/>
      <c r="H37" s="232"/>
      <c r="I37" s="232"/>
      <c r="J37" s="232"/>
      <c r="K37" s="232"/>
      <c r="L37" s="232"/>
      <c r="M37" s="232"/>
      <c r="N37" s="232"/>
      <c r="O37" s="232"/>
      <c r="P37" s="298"/>
      <c r="Q37" s="49"/>
    </row>
    <row r="38" spans="1:17" s="52" customFormat="1" ht="21" customHeight="1" x14ac:dyDescent="0.25">
      <c r="A38" s="42"/>
      <c r="B38" s="189"/>
      <c r="C38" s="208"/>
      <c r="D38" s="209" t="s">
        <v>86</v>
      </c>
      <c r="E38" s="168" t="s">
        <v>19</v>
      </c>
      <c r="F38" s="198" t="s">
        <v>3</v>
      </c>
      <c r="G38" s="198" t="s">
        <v>2</v>
      </c>
      <c r="H38" s="198" t="s">
        <v>1</v>
      </c>
      <c r="I38" s="198" t="s">
        <v>4</v>
      </c>
      <c r="J38" s="198" t="s">
        <v>5</v>
      </c>
      <c r="K38" s="198" t="s">
        <v>6</v>
      </c>
      <c r="L38" s="198" t="s">
        <v>21</v>
      </c>
      <c r="M38" s="169" t="s">
        <v>35</v>
      </c>
      <c r="N38" s="198" t="s">
        <v>34</v>
      </c>
      <c r="O38" s="170" t="s">
        <v>33</v>
      </c>
      <c r="P38" s="298"/>
      <c r="Q38" s="49"/>
    </row>
    <row r="39" spans="1:17" s="52" customFormat="1" ht="12" customHeight="1" x14ac:dyDescent="0.25">
      <c r="A39" s="42"/>
      <c r="B39" s="189"/>
      <c r="C39" s="213"/>
      <c r="D39" s="214">
        <v>5891</v>
      </c>
      <c r="E39" s="390" t="s">
        <v>3</v>
      </c>
      <c r="F39" s="215">
        <v>50.110337803428962</v>
      </c>
      <c r="G39" s="173">
        <v>0.74690205398064835</v>
      </c>
      <c r="H39" s="173">
        <v>0.35647598030894578</v>
      </c>
      <c r="I39" s="173">
        <v>0.1018502800882703</v>
      </c>
      <c r="J39" s="173">
        <v>1.6975046681378371E-2</v>
      </c>
      <c r="K39" s="173">
        <v>1.6975046681378371E-2</v>
      </c>
      <c r="L39" s="173">
        <v>0</v>
      </c>
      <c r="M39" s="173">
        <v>0</v>
      </c>
      <c r="N39" s="173">
        <v>1.2731285011033779</v>
      </c>
      <c r="O39" s="174">
        <v>47.377355287727042</v>
      </c>
      <c r="P39" s="290"/>
      <c r="Q39" s="49"/>
    </row>
    <row r="40" spans="1:17" s="52" customFormat="1" ht="12" customHeight="1" x14ac:dyDescent="0.25">
      <c r="A40" s="42"/>
      <c r="B40" s="189"/>
      <c r="C40" s="213"/>
      <c r="D40" s="214">
        <v>1185</v>
      </c>
      <c r="E40" s="390" t="s">
        <v>2</v>
      </c>
      <c r="F40" s="175">
        <v>6.4135021097046412</v>
      </c>
      <c r="G40" s="215">
        <v>30.71729957805907</v>
      </c>
      <c r="H40" s="175">
        <v>2.1940928270042197</v>
      </c>
      <c r="I40" s="175">
        <v>1.0126582278481009</v>
      </c>
      <c r="J40" s="175">
        <v>0.75949367088607578</v>
      </c>
      <c r="K40" s="175">
        <v>0.3375527426160338</v>
      </c>
      <c r="L40" s="175">
        <v>0.25316455696202533</v>
      </c>
      <c r="M40" s="175">
        <v>0</v>
      </c>
      <c r="N40" s="175">
        <v>3.7130801687763713</v>
      </c>
      <c r="O40" s="176">
        <v>54.599156118143469</v>
      </c>
      <c r="P40" s="290"/>
      <c r="Q40" s="49"/>
    </row>
    <row r="41" spans="1:17" s="52" customFormat="1" ht="12" customHeight="1" x14ac:dyDescent="0.25">
      <c r="A41" s="42"/>
      <c r="B41" s="189"/>
      <c r="C41" s="213"/>
      <c r="D41" s="214">
        <v>1165</v>
      </c>
      <c r="E41" s="390" t="s">
        <v>1</v>
      </c>
      <c r="F41" s="173">
        <v>3.1759656652360517</v>
      </c>
      <c r="G41" s="173">
        <v>4.5493562231759643</v>
      </c>
      <c r="H41" s="215">
        <v>31.845493562231759</v>
      </c>
      <c r="I41" s="173">
        <v>3.0901287553648071</v>
      </c>
      <c r="J41" s="173">
        <v>0.85836909871244638</v>
      </c>
      <c r="K41" s="173">
        <v>1.28755364806867</v>
      </c>
      <c r="L41" s="173">
        <v>0.85836909871244638</v>
      </c>
      <c r="M41" s="173">
        <v>0.68669527896995708</v>
      </c>
      <c r="N41" s="173">
        <v>3.2618025751072963</v>
      </c>
      <c r="O41" s="174">
        <v>50.386266094420598</v>
      </c>
      <c r="P41" s="290"/>
      <c r="Q41" s="49"/>
    </row>
    <row r="42" spans="1:17" s="52" customFormat="1" ht="12" customHeight="1" x14ac:dyDescent="0.25">
      <c r="A42" s="42"/>
      <c r="B42" s="189"/>
      <c r="C42" s="213"/>
      <c r="D42" s="214">
        <v>1288</v>
      </c>
      <c r="E42" s="390" t="s">
        <v>4</v>
      </c>
      <c r="F42" s="175">
        <v>0.77639751552795033</v>
      </c>
      <c r="G42" s="175">
        <v>1.39751552795031</v>
      </c>
      <c r="H42" s="175">
        <v>3.7267080745341623</v>
      </c>
      <c r="I42" s="215">
        <v>25.1552795031056</v>
      </c>
      <c r="J42" s="175">
        <v>2.4844720496894412</v>
      </c>
      <c r="K42" s="175">
        <v>1.2422360248447202</v>
      </c>
      <c r="L42" s="175">
        <v>1.7080745341614911</v>
      </c>
      <c r="M42" s="175">
        <v>3.1055900621118009</v>
      </c>
      <c r="N42" s="175">
        <v>4.5031055900621109</v>
      </c>
      <c r="O42" s="176">
        <v>55.900621118012431</v>
      </c>
      <c r="P42" s="290"/>
      <c r="Q42" s="49"/>
    </row>
    <row r="43" spans="1:17" s="52" customFormat="1" ht="12" customHeight="1" x14ac:dyDescent="0.25">
      <c r="A43" s="42"/>
      <c r="B43" s="189"/>
      <c r="C43" s="213"/>
      <c r="D43" s="214">
        <v>716</v>
      </c>
      <c r="E43" s="390" t="s">
        <v>5</v>
      </c>
      <c r="F43" s="173">
        <v>0.41899441340782112</v>
      </c>
      <c r="G43" s="173">
        <v>0.13966480446927371</v>
      </c>
      <c r="H43" s="173">
        <v>0.55865921787709494</v>
      </c>
      <c r="I43" s="173">
        <v>3.7709497206703912</v>
      </c>
      <c r="J43" s="215">
        <v>30.58659217877095</v>
      </c>
      <c r="K43" s="173">
        <v>1.6759776536312849</v>
      </c>
      <c r="L43" s="173">
        <v>2.374301675977653</v>
      </c>
      <c r="M43" s="173">
        <v>5.4469273743016755</v>
      </c>
      <c r="N43" s="173">
        <v>5.7262569832402237</v>
      </c>
      <c r="O43" s="174">
        <v>49.301675977653645</v>
      </c>
      <c r="P43" s="290"/>
      <c r="Q43" s="49"/>
    </row>
    <row r="44" spans="1:17" s="52" customFormat="1" ht="12" customHeight="1" x14ac:dyDescent="0.25">
      <c r="A44" s="42"/>
      <c r="B44" s="189"/>
      <c r="C44" s="213"/>
      <c r="D44" s="214">
        <v>257</v>
      </c>
      <c r="E44" s="390" t="s">
        <v>6</v>
      </c>
      <c r="F44" s="175">
        <v>0</v>
      </c>
      <c r="G44" s="175">
        <v>0</v>
      </c>
      <c r="H44" s="175">
        <v>0.77821011673151752</v>
      </c>
      <c r="I44" s="175">
        <v>1.1673151750972759</v>
      </c>
      <c r="J44" s="175">
        <v>4.2801556420233453</v>
      </c>
      <c r="K44" s="215">
        <v>22.568093385214009</v>
      </c>
      <c r="L44" s="175">
        <v>4.2801556420233453</v>
      </c>
      <c r="M44" s="175">
        <v>14.00778210116732</v>
      </c>
      <c r="N44" s="175">
        <v>4.2801556420233453</v>
      </c>
      <c r="O44" s="176">
        <v>48.638132295719835</v>
      </c>
      <c r="P44" s="290"/>
      <c r="Q44" s="49"/>
    </row>
    <row r="45" spans="1:17" s="52" customFormat="1" ht="12" customHeight="1" x14ac:dyDescent="0.25">
      <c r="A45" s="42"/>
      <c r="B45" s="189"/>
      <c r="C45" s="220"/>
      <c r="D45" s="221">
        <v>82</v>
      </c>
      <c r="E45" s="391" t="s">
        <v>21</v>
      </c>
      <c r="F45" s="180">
        <v>0</v>
      </c>
      <c r="G45" s="180">
        <v>0</v>
      </c>
      <c r="H45" s="180">
        <v>0</v>
      </c>
      <c r="I45" s="180">
        <v>2.4390243902439028</v>
      </c>
      <c r="J45" s="180">
        <v>0</v>
      </c>
      <c r="K45" s="180">
        <v>2.4390243902439028</v>
      </c>
      <c r="L45" s="222">
        <v>0</v>
      </c>
      <c r="M45" s="180">
        <v>71.951219512195124</v>
      </c>
      <c r="N45" s="180">
        <v>0</v>
      </c>
      <c r="O45" s="181">
        <v>23.170731707317067</v>
      </c>
      <c r="P45" s="290"/>
      <c r="Q45" s="49"/>
    </row>
    <row r="46" spans="1:17" s="52" customFormat="1" ht="12" x14ac:dyDescent="0.25">
      <c r="A46" s="42"/>
      <c r="B46" s="189"/>
      <c r="C46" s="299"/>
      <c r="D46" s="299"/>
      <c r="E46" s="246"/>
      <c r="F46" s="246"/>
      <c r="G46" s="246"/>
      <c r="H46" s="246"/>
      <c r="I46" s="246"/>
      <c r="J46" s="246"/>
      <c r="K46" s="246"/>
      <c r="L46" s="246"/>
      <c r="M46" s="246"/>
      <c r="N46" s="246"/>
      <c r="O46" s="246"/>
      <c r="P46" s="298"/>
      <c r="Q46" s="49"/>
    </row>
    <row r="47" spans="1:17" s="52" customFormat="1" ht="12" x14ac:dyDescent="0.25">
      <c r="A47" s="42"/>
      <c r="B47" s="189"/>
      <c r="C47" s="269" t="s">
        <v>37</v>
      </c>
      <c r="D47" s="269"/>
      <c r="E47" s="246"/>
      <c r="F47" s="232"/>
      <c r="G47" s="232"/>
      <c r="H47" s="232"/>
      <c r="I47" s="232"/>
      <c r="J47" s="232"/>
      <c r="K47" s="232"/>
      <c r="L47" s="232"/>
      <c r="M47" s="232"/>
      <c r="N47" s="232"/>
      <c r="O47" s="232"/>
      <c r="P47" s="298"/>
      <c r="Q47" s="49"/>
    </row>
    <row r="48" spans="1:17" s="52" customFormat="1" ht="21" customHeight="1" x14ac:dyDescent="0.25">
      <c r="A48" s="42"/>
      <c r="B48" s="189"/>
      <c r="C48" s="208"/>
      <c r="D48" s="209" t="s">
        <v>86</v>
      </c>
      <c r="E48" s="168" t="s">
        <v>19</v>
      </c>
      <c r="F48" s="198" t="s">
        <v>3</v>
      </c>
      <c r="G48" s="198" t="s">
        <v>2</v>
      </c>
      <c r="H48" s="198" t="s">
        <v>1</v>
      </c>
      <c r="I48" s="198" t="s">
        <v>4</v>
      </c>
      <c r="J48" s="198" t="s">
        <v>5</v>
      </c>
      <c r="K48" s="198" t="s">
        <v>6</v>
      </c>
      <c r="L48" s="198" t="s">
        <v>21</v>
      </c>
      <c r="M48" s="169" t="s">
        <v>35</v>
      </c>
      <c r="N48" s="198" t="s">
        <v>34</v>
      </c>
      <c r="O48" s="170" t="s">
        <v>33</v>
      </c>
      <c r="P48" s="298"/>
      <c r="Q48" s="49"/>
    </row>
    <row r="49" spans="1:17" s="52" customFormat="1" ht="12" customHeight="1" x14ac:dyDescent="0.25">
      <c r="A49" s="42"/>
      <c r="B49" s="189"/>
      <c r="C49" s="213"/>
      <c r="D49" s="214">
        <v>5460</v>
      </c>
      <c r="E49" s="390" t="s">
        <v>3</v>
      </c>
      <c r="F49" s="215">
        <v>37.032967032967029</v>
      </c>
      <c r="G49" s="173">
        <v>0.80586080586080577</v>
      </c>
      <c r="H49" s="173">
        <v>0.36630036630036628</v>
      </c>
      <c r="I49" s="173">
        <v>9.1575091575091569E-2</v>
      </c>
      <c r="J49" s="173">
        <v>3.6630036630036632E-2</v>
      </c>
      <c r="K49" s="173">
        <v>0</v>
      </c>
      <c r="L49" s="173">
        <v>0</v>
      </c>
      <c r="M49" s="173">
        <v>0</v>
      </c>
      <c r="N49" s="173">
        <v>1.666666666666667</v>
      </c>
      <c r="O49" s="174">
        <v>60</v>
      </c>
      <c r="P49" s="290"/>
      <c r="Q49" s="49"/>
    </row>
    <row r="50" spans="1:17" s="52" customFormat="1" ht="12" customHeight="1" x14ac:dyDescent="0.25">
      <c r="A50" s="42"/>
      <c r="B50" s="189"/>
      <c r="C50" s="213"/>
      <c r="D50" s="214">
        <v>1115</v>
      </c>
      <c r="E50" s="390" t="s">
        <v>2</v>
      </c>
      <c r="F50" s="175">
        <v>2.8699551569506729</v>
      </c>
      <c r="G50" s="215">
        <v>20.986547085201789</v>
      </c>
      <c r="H50" s="175">
        <v>1.434977578475336</v>
      </c>
      <c r="I50" s="175">
        <v>0.71748878923766812</v>
      </c>
      <c r="J50" s="175">
        <v>0.44843049327354262</v>
      </c>
      <c r="K50" s="175">
        <v>0.2690582959641255</v>
      </c>
      <c r="L50" s="175">
        <v>0.44843049327354251</v>
      </c>
      <c r="M50" s="175">
        <v>0.2690582959641255</v>
      </c>
      <c r="N50" s="175">
        <v>4.3946188340807169</v>
      </c>
      <c r="O50" s="176">
        <v>68.161434977578466</v>
      </c>
      <c r="P50" s="290"/>
      <c r="Q50" s="49"/>
    </row>
    <row r="51" spans="1:17" s="52" customFormat="1" ht="12" customHeight="1" x14ac:dyDescent="0.25">
      <c r="A51" s="42"/>
      <c r="B51" s="189"/>
      <c r="C51" s="213"/>
      <c r="D51" s="214">
        <v>1111</v>
      </c>
      <c r="E51" s="390" t="s">
        <v>1</v>
      </c>
      <c r="F51" s="173">
        <v>2.7002700270026998</v>
      </c>
      <c r="G51" s="173">
        <v>3.0603060306030603</v>
      </c>
      <c r="H51" s="215">
        <v>21.512151215121513</v>
      </c>
      <c r="I51" s="173">
        <v>2.3402340234023398</v>
      </c>
      <c r="J51" s="173">
        <v>1.0801080108010799</v>
      </c>
      <c r="K51" s="173">
        <v>1.1701170117011699</v>
      </c>
      <c r="L51" s="173">
        <v>0.63006300630062995</v>
      </c>
      <c r="M51" s="173">
        <v>1.0801080108010799</v>
      </c>
      <c r="N51" s="173">
        <v>3.8703870387038699</v>
      </c>
      <c r="O51" s="174">
        <v>62.556255625562549</v>
      </c>
      <c r="P51" s="290"/>
      <c r="Q51" s="49"/>
    </row>
    <row r="52" spans="1:17" s="52" customFormat="1" ht="12" customHeight="1" x14ac:dyDescent="0.25">
      <c r="A52" s="42"/>
      <c r="B52" s="189"/>
      <c r="C52" s="213"/>
      <c r="D52" s="214">
        <v>1227</v>
      </c>
      <c r="E52" s="390" t="s">
        <v>4</v>
      </c>
      <c r="F52" s="175">
        <v>0.81499592502037499</v>
      </c>
      <c r="G52" s="175">
        <v>1.222493887530562</v>
      </c>
      <c r="H52" s="175">
        <v>2.770986145069275</v>
      </c>
      <c r="I52" s="215">
        <v>17.11491442542787</v>
      </c>
      <c r="J52" s="175">
        <v>2.1189894050529752</v>
      </c>
      <c r="K52" s="175">
        <v>0.81499592502037488</v>
      </c>
      <c r="L52" s="175">
        <v>1.0594947025264871</v>
      </c>
      <c r="M52" s="175">
        <v>4.6454767726161368</v>
      </c>
      <c r="N52" s="175">
        <v>4.6454767726161359</v>
      </c>
      <c r="O52" s="176">
        <v>64.792176039119795</v>
      </c>
      <c r="P52" s="290"/>
      <c r="Q52" s="49"/>
    </row>
    <row r="53" spans="1:17" s="52" customFormat="1" ht="12" customHeight="1" x14ac:dyDescent="0.25">
      <c r="A53" s="42"/>
      <c r="B53" s="189"/>
      <c r="C53" s="213"/>
      <c r="D53" s="214">
        <v>682</v>
      </c>
      <c r="E53" s="390" t="s">
        <v>5</v>
      </c>
      <c r="F53" s="173">
        <v>0.1466275659824047</v>
      </c>
      <c r="G53" s="173">
        <v>0</v>
      </c>
      <c r="H53" s="173">
        <v>0.1466275659824047</v>
      </c>
      <c r="I53" s="173">
        <v>2.4926686217008798</v>
      </c>
      <c r="J53" s="215">
        <v>21.26099706744867</v>
      </c>
      <c r="K53" s="173">
        <v>0.87976539589442804</v>
      </c>
      <c r="L53" s="173">
        <v>1.173020527859238</v>
      </c>
      <c r="M53" s="173">
        <v>7.0381231671554243</v>
      </c>
      <c r="N53" s="173">
        <v>6.0117302052785915</v>
      </c>
      <c r="O53" s="174">
        <v>60.850439882697941</v>
      </c>
      <c r="P53" s="290"/>
      <c r="Q53" s="49"/>
    </row>
    <row r="54" spans="1:17" s="52" customFormat="1" ht="12" customHeight="1" x14ac:dyDescent="0.25">
      <c r="A54" s="42"/>
      <c r="B54" s="189"/>
      <c r="C54" s="213"/>
      <c r="D54" s="214">
        <v>247</v>
      </c>
      <c r="E54" s="390" t="s">
        <v>6</v>
      </c>
      <c r="F54" s="175">
        <v>0</v>
      </c>
      <c r="G54" s="175">
        <v>0</v>
      </c>
      <c r="H54" s="175">
        <v>0</v>
      </c>
      <c r="I54" s="175">
        <v>0</v>
      </c>
      <c r="J54" s="175">
        <v>1.6194331983805672</v>
      </c>
      <c r="K54" s="215">
        <v>13.765182186234821</v>
      </c>
      <c r="L54" s="175">
        <v>2.0242914979757076</v>
      </c>
      <c r="M54" s="175">
        <v>15.789473684210531</v>
      </c>
      <c r="N54" s="175">
        <v>3.2388663967611344</v>
      </c>
      <c r="O54" s="176">
        <v>63.562753036437257</v>
      </c>
      <c r="P54" s="290"/>
      <c r="Q54" s="49"/>
    </row>
    <row r="55" spans="1:17" s="52" customFormat="1" ht="12" customHeight="1" x14ac:dyDescent="0.25">
      <c r="A55" s="42"/>
      <c r="B55" s="189"/>
      <c r="C55" s="220"/>
      <c r="D55" s="221">
        <v>82</v>
      </c>
      <c r="E55" s="391" t="s">
        <v>21</v>
      </c>
      <c r="F55" s="180">
        <v>0</v>
      </c>
      <c r="G55" s="180">
        <v>0</v>
      </c>
      <c r="H55" s="180">
        <v>0</v>
      </c>
      <c r="I55" s="180">
        <v>1.219512195121951</v>
      </c>
      <c r="J55" s="180">
        <v>0</v>
      </c>
      <c r="K55" s="180">
        <v>1.219512195121951</v>
      </c>
      <c r="L55" s="222">
        <v>0</v>
      </c>
      <c r="M55" s="180">
        <v>71.951219512195124</v>
      </c>
      <c r="N55" s="180">
        <v>0</v>
      </c>
      <c r="O55" s="181">
        <v>25.609756097560982</v>
      </c>
      <c r="P55" s="290"/>
      <c r="Q55" s="49"/>
    </row>
    <row r="56" spans="1:17" s="52" customFormat="1" ht="12" x14ac:dyDescent="0.25">
      <c r="A56" s="42"/>
      <c r="B56" s="189"/>
      <c r="C56" s="299"/>
      <c r="D56" s="299"/>
      <c r="E56" s="246"/>
      <c r="F56" s="246"/>
      <c r="G56" s="246"/>
      <c r="H56" s="246"/>
      <c r="I56" s="246"/>
      <c r="J56" s="246"/>
      <c r="K56" s="246"/>
      <c r="L56" s="246"/>
      <c r="M56" s="246"/>
      <c r="N56" s="246"/>
      <c r="O56" s="246"/>
      <c r="P56" s="298"/>
      <c r="Q56" s="49"/>
    </row>
    <row r="57" spans="1:17" s="52" customFormat="1" ht="12" x14ac:dyDescent="0.25">
      <c r="A57" s="42"/>
      <c r="B57" s="189"/>
      <c r="C57" s="269" t="s">
        <v>36</v>
      </c>
      <c r="D57" s="269"/>
      <c r="E57" s="246"/>
      <c r="F57" s="232"/>
      <c r="G57" s="232"/>
      <c r="H57" s="232"/>
      <c r="I57" s="232"/>
      <c r="J57" s="232"/>
      <c r="K57" s="232"/>
      <c r="L57" s="232"/>
      <c r="M57" s="232"/>
      <c r="N57" s="232"/>
      <c r="O57" s="232"/>
      <c r="P57" s="298"/>
      <c r="Q57" s="49"/>
    </row>
    <row r="58" spans="1:17" s="52" customFormat="1" ht="21" customHeight="1" x14ac:dyDescent="0.25">
      <c r="A58" s="42"/>
      <c r="B58" s="189"/>
      <c r="C58" s="208"/>
      <c r="D58" s="209" t="s">
        <v>86</v>
      </c>
      <c r="E58" s="168" t="s">
        <v>19</v>
      </c>
      <c r="F58" s="198" t="s">
        <v>3</v>
      </c>
      <c r="G58" s="198" t="s">
        <v>2</v>
      </c>
      <c r="H58" s="198" t="s">
        <v>1</v>
      </c>
      <c r="I58" s="198" t="s">
        <v>4</v>
      </c>
      <c r="J58" s="198" t="s">
        <v>5</v>
      </c>
      <c r="K58" s="198" t="s">
        <v>6</v>
      </c>
      <c r="L58" s="198" t="s">
        <v>21</v>
      </c>
      <c r="M58" s="169" t="s">
        <v>35</v>
      </c>
      <c r="N58" s="198" t="s">
        <v>34</v>
      </c>
      <c r="O58" s="170" t="s">
        <v>33</v>
      </c>
      <c r="P58" s="298"/>
      <c r="Q58" s="49"/>
    </row>
    <row r="59" spans="1:17" s="52" customFormat="1" ht="12" customHeight="1" x14ac:dyDescent="0.25">
      <c r="A59" s="42"/>
      <c r="B59" s="189"/>
      <c r="C59" s="213"/>
      <c r="D59" s="214">
        <v>5055</v>
      </c>
      <c r="E59" s="390" t="s">
        <v>3</v>
      </c>
      <c r="F59" s="215">
        <v>27.319485657764591</v>
      </c>
      <c r="G59" s="173">
        <v>0.83086053412462912</v>
      </c>
      <c r="H59" s="173">
        <v>0.29673590504451042</v>
      </c>
      <c r="I59" s="173">
        <v>5.9347181008902072E-2</v>
      </c>
      <c r="J59" s="173">
        <v>3.9564787339268048E-2</v>
      </c>
      <c r="K59" s="173">
        <v>0</v>
      </c>
      <c r="L59" s="173">
        <v>0</v>
      </c>
      <c r="M59" s="173">
        <v>0</v>
      </c>
      <c r="N59" s="173">
        <v>1.9386745796241351</v>
      </c>
      <c r="O59" s="174">
        <v>69.515331355093963</v>
      </c>
      <c r="P59" s="290"/>
      <c r="Q59" s="49"/>
    </row>
    <row r="60" spans="1:17" s="52" customFormat="1" ht="12" customHeight="1" x14ac:dyDescent="0.25">
      <c r="A60" s="42"/>
      <c r="B60" s="189"/>
      <c r="C60" s="213"/>
      <c r="D60" s="214">
        <v>1041</v>
      </c>
      <c r="E60" s="390" t="s">
        <v>2</v>
      </c>
      <c r="F60" s="175">
        <v>1.6330451488952931</v>
      </c>
      <c r="G60" s="215">
        <v>15.56195965417867</v>
      </c>
      <c r="H60" s="175">
        <v>0.86455331412103753</v>
      </c>
      <c r="I60" s="175">
        <v>0.38424591738712771</v>
      </c>
      <c r="J60" s="175">
        <v>0.38424591738712771</v>
      </c>
      <c r="K60" s="175">
        <v>9.6061479346781942E-2</v>
      </c>
      <c r="L60" s="175">
        <v>0.38424591738712777</v>
      </c>
      <c r="M60" s="175">
        <v>0.67243035542747365</v>
      </c>
      <c r="N60" s="175">
        <v>4.8991354466858805</v>
      </c>
      <c r="O60" s="176">
        <v>75.120076849183476</v>
      </c>
      <c r="P60" s="290"/>
      <c r="Q60" s="49"/>
    </row>
    <row r="61" spans="1:17" s="52" customFormat="1" ht="12" customHeight="1" x14ac:dyDescent="0.25">
      <c r="A61" s="42"/>
      <c r="B61" s="189"/>
      <c r="C61" s="213"/>
      <c r="D61" s="214">
        <v>1056</v>
      </c>
      <c r="E61" s="390" t="s">
        <v>1</v>
      </c>
      <c r="F61" s="173">
        <v>1.893939393939394</v>
      </c>
      <c r="G61" s="173">
        <v>1.988636363636364</v>
      </c>
      <c r="H61" s="215">
        <v>15.530303030303031</v>
      </c>
      <c r="I61" s="173">
        <v>1.0416666666666659</v>
      </c>
      <c r="J61" s="173">
        <v>1.136363636363636</v>
      </c>
      <c r="K61" s="173">
        <v>0.85227272727272718</v>
      </c>
      <c r="L61" s="173">
        <v>0.4734848484848484</v>
      </c>
      <c r="M61" s="173">
        <v>1.3257575757575759</v>
      </c>
      <c r="N61" s="173">
        <v>4.0719696969696981</v>
      </c>
      <c r="O61" s="174">
        <v>71.685606060606062</v>
      </c>
      <c r="P61" s="290"/>
      <c r="Q61" s="49"/>
    </row>
    <row r="62" spans="1:17" s="52" customFormat="1" ht="12" customHeight="1" x14ac:dyDescent="0.25">
      <c r="A62" s="42"/>
      <c r="B62" s="189"/>
      <c r="C62" s="213"/>
      <c r="D62" s="214">
        <v>1174</v>
      </c>
      <c r="E62" s="390" t="s">
        <v>4</v>
      </c>
      <c r="F62" s="175">
        <v>1.0221465076660992</v>
      </c>
      <c r="G62" s="175">
        <v>1.362862010221465</v>
      </c>
      <c r="H62" s="175">
        <v>2.0442930153321983</v>
      </c>
      <c r="I62" s="215">
        <v>12.18057921635434</v>
      </c>
      <c r="J62" s="175">
        <v>1.5332197614991481</v>
      </c>
      <c r="K62" s="175">
        <v>0.68143100511073251</v>
      </c>
      <c r="L62" s="175">
        <v>0.51107325383304936</v>
      </c>
      <c r="M62" s="175">
        <v>5.7921635434412266</v>
      </c>
      <c r="N62" s="175">
        <v>4.5144804088586037</v>
      </c>
      <c r="O62" s="176">
        <v>70.35775127768315</v>
      </c>
      <c r="P62" s="290"/>
      <c r="Q62" s="49"/>
    </row>
    <row r="63" spans="1:17" s="52" customFormat="1" ht="12" customHeight="1" x14ac:dyDescent="0.25">
      <c r="A63" s="42"/>
      <c r="B63" s="189"/>
      <c r="C63" s="213"/>
      <c r="D63" s="214">
        <v>650</v>
      </c>
      <c r="E63" s="390" t="s">
        <v>5</v>
      </c>
      <c r="F63" s="173">
        <v>0</v>
      </c>
      <c r="G63" s="173">
        <v>0</v>
      </c>
      <c r="H63" s="173">
        <v>0.30769230769230771</v>
      </c>
      <c r="I63" s="173">
        <v>2.1538461538461542</v>
      </c>
      <c r="J63" s="215">
        <v>15.692307692307688</v>
      </c>
      <c r="K63" s="173">
        <v>0.30769230769230771</v>
      </c>
      <c r="L63" s="173">
        <v>0.30769230769230771</v>
      </c>
      <c r="M63" s="173">
        <v>8.3076923076923084</v>
      </c>
      <c r="N63" s="173">
        <v>5.8461538461538467</v>
      </c>
      <c r="O63" s="174">
        <v>67.07692307692308</v>
      </c>
      <c r="P63" s="290"/>
      <c r="Q63" s="49"/>
    </row>
    <row r="64" spans="1:17" s="52" customFormat="1" ht="12" customHeight="1" x14ac:dyDescent="0.25">
      <c r="A64" s="42"/>
      <c r="B64" s="189"/>
      <c r="C64" s="213"/>
      <c r="D64" s="214">
        <v>235</v>
      </c>
      <c r="E64" s="390" t="s">
        <v>6</v>
      </c>
      <c r="F64" s="175">
        <v>0</v>
      </c>
      <c r="G64" s="175">
        <v>0</v>
      </c>
      <c r="H64" s="175">
        <v>0</v>
      </c>
      <c r="I64" s="175">
        <v>0</v>
      </c>
      <c r="J64" s="175">
        <v>0</v>
      </c>
      <c r="K64" s="215">
        <v>8.9361702127659584</v>
      </c>
      <c r="L64" s="175">
        <v>0</v>
      </c>
      <c r="M64" s="175">
        <v>17.446808510638302</v>
      </c>
      <c r="N64" s="175">
        <v>2.1276595744680851</v>
      </c>
      <c r="O64" s="176">
        <v>71.489361702127667</v>
      </c>
      <c r="P64" s="290"/>
      <c r="Q64" s="49"/>
    </row>
    <row r="65" spans="1:17" s="52" customFormat="1" ht="12" customHeight="1" x14ac:dyDescent="0.25">
      <c r="A65" s="42"/>
      <c r="B65" s="189"/>
      <c r="C65" s="220"/>
      <c r="D65" s="221">
        <v>82</v>
      </c>
      <c r="E65" s="391" t="s">
        <v>21</v>
      </c>
      <c r="F65" s="180">
        <v>0</v>
      </c>
      <c r="G65" s="180">
        <v>0</v>
      </c>
      <c r="H65" s="180">
        <v>0</v>
      </c>
      <c r="I65" s="180">
        <v>0</v>
      </c>
      <c r="J65" s="180">
        <v>0</v>
      </c>
      <c r="K65" s="180">
        <v>0</v>
      </c>
      <c r="L65" s="222">
        <v>0</v>
      </c>
      <c r="M65" s="180">
        <v>71.951219512195124</v>
      </c>
      <c r="N65" s="180">
        <v>0</v>
      </c>
      <c r="O65" s="181">
        <v>28.04878048780488</v>
      </c>
      <c r="P65" s="290"/>
      <c r="Q65" s="49"/>
    </row>
    <row r="66" spans="1:17" ht="15" customHeight="1" x14ac:dyDescent="0.25">
      <c r="B66" s="189"/>
      <c r="C66" s="245" t="s">
        <v>149</v>
      </c>
      <c r="D66" s="252"/>
      <c r="E66" s="252"/>
      <c r="F66" s="252"/>
      <c r="G66" s="252"/>
      <c r="H66" s="252"/>
      <c r="I66" s="252"/>
      <c r="J66" s="252"/>
      <c r="K66" s="252"/>
      <c r="L66" s="252"/>
      <c r="M66" s="252"/>
      <c r="N66" s="252"/>
      <c r="O66" s="252"/>
      <c r="P66" s="300"/>
    </row>
    <row r="67" spans="1:17" ht="12" customHeight="1" x14ac:dyDescent="0.25">
      <c r="B67" s="189"/>
      <c r="C67" s="252"/>
      <c r="D67" s="252"/>
      <c r="E67" s="252"/>
      <c r="F67" s="252"/>
      <c r="G67" s="252"/>
      <c r="H67" s="252"/>
      <c r="I67" s="252"/>
      <c r="J67" s="252"/>
      <c r="K67" s="252"/>
      <c r="L67" s="252"/>
      <c r="M67" s="252"/>
      <c r="N67" s="252"/>
      <c r="O67" s="252"/>
      <c r="P67" s="300"/>
    </row>
    <row r="68" spans="1:17" ht="12" customHeight="1" x14ac:dyDescent="0.25">
      <c r="B68" s="189"/>
      <c r="C68" s="252"/>
      <c r="D68" s="252"/>
      <c r="E68" s="252"/>
      <c r="F68" s="252"/>
      <c r="G68" s="252"/>
      <c r="H68" s="252"/>
      <c r="I68" s="252"/>
      <c r="J68" s="252"/>
      <c r="K68" s="252"/>
      <c r="L68" s="252"/>
      <c r="M68" s="252"/>
      <c r="N68" s="252"/>
      <c r="O68" s="252"/>
      <c r="P68" s="300"/>
    </row>
    <row r="69" spans="1:17" ht="12" customHeight="1" x14ac:dyDescent="0.25">
      <c r="B69" s="189"/>
      <c r="C69" s="252"/>
      <c r="D69" s="252"/>
      <c r="E69" s="252"/>
      <c r="F69" s="252"/>
      <c r="G69" s="252"/>
      <c r="H69" s="252"/>
      <c r="I69" s="252"/>
      <c r="J69" s="252"/>
      <c r="K69" s="252"/>
      <c r="L69" s="252"/>
      <c r="M69" s="252"/>
      <c r="N69" s="252"/>
      <c r="O69" s="252"/>
      <c r="P69" s="300"/>
    </row>
    <row r="70" spans="1:17" ht="12" customHeight="1" x14ac:dyDescent="0.25">
      <c r="B70" s="189"/>
      <c r="C70" s="252"/>
      <c r="D70" s="252"/>
      <c r="E70" s="252"/>
      <c r="F70" s="252"/>
      <c r="G70" s="252"/>
      <c r="H70" s="252"/>
      <c r="I70" s="252"/>
      <c r="J70" s="252"/>
      <c r="K70" s="252"/>
      <c r="L70" s="252"/>
      <c r="M70" s="252"/>
      <c r="N70" s="252"/>
      <c r="O70" s="252"/>
      <c r="P70" s="300"/>
    </row>
    <row r="71" spans="1:17" ht="12" customHeight="1" x14ac:dyDescent="0.25">
      <c r="B71" s="189"/>
      <c r="C71" s="252"/>
      <c r="D71" s="252"/>
      <c r="E71" s="252"/>
      <c r="F71" s="252"/>
      <c r="G71" s="252"/>
      <c r="H71" s="252"/>
      <c r="I71" s="252"/>
      <c r="J71" s="252"/>
      <c r="K71" s="252"/>
      <c r="L71" s="252"/>
      <c r="M71" s="252"/>
      <c r="N71" s="252"/>
      <c r="O71" s="252"/>
      <c r="P71" s="300"/>
    </row>
    <row r="72" spans="1:17" ht="12" customHeight="1" x14ac:dyDescent="0.25">
      <c r="B72" s="189"/>
      <c r="C72" s="252"/>
      <c r="D72" s="252"/>
      <c r="E72" s="252"/>
      <c r="F72" s="252"/>
      <c r="G72" s="252"/>
      <c r="H72" s="252"/>
      <c r="I72" s="252"/>
      <c r="J72" s="252"/>
      <c r="K72" s="252"/>
      <c r="L72" s="252"/>
      <c r="M72" s="252"/>
      <c r="N72" s="252"/>
      <c r="O72" s="252"/>
      <c r="P72" s="300"/>
    </row>
    <row r="73" spans="1:17" ht="12" customHeight="1" x14ac:dyDescent="0.25">
      <c r="B73" s="189"/>
      <c r="C73" s="252"/>
      <c r="D73" s="252"/>
      <c r="E73" s="252"/>
      <c r="F73" s="252"/>
      <c r="G73" s="252"/>
      <c r="H73" s="252"/>
      <c r="I73" s="252"/>
      <c r="J73" s="252"/>
      <c r="K73" s="252"/>
      <c r="L73" s="252"/>
      <c r="M73" s="252"/>
      <c r="N73" s="252"/>
      <c r="O73" s="252"/>
      <c r="P73" s="300"/>
    </row>
    <row r="74" spans="1:17" ht="12" customHeight="1" x14ac:dyDescent="0.25">
      <c r="B74" s="189"/>
      <c r="C74" s="252"/>
      <c r="D74" s="252"/>
      <c r="E74" s="252"/>
      <c r="F74" s="252"/>
      <c r="G74" s="252"/>
      <c r="H74" s="252"/>
      <c r="I74" s="252"/>
      <c r="J74" s="252"/>
      <c r="K74" s="252"/>
      <c r="L74" s="252"/>
      <c r="M74" s="252"/>
      <c r="N74" s="252"/>
      <c r="O74" s="252"/>
      <c r="P74" s="300"/>
    </row>
    <row r="75" spans="1:17" ht="12" customHeight="1" x14ac:dyDescent="0.25">
      <c r="B75" s="189"/>
      <c r="C75" s="252"/>
      <c r="D75" s="252"/>
      <c r="E75" s="252"/>
      <c r="F75" s="252"/>
      <c r="G75" s="252"/>
      <c r="H75" s="252"/>
      <c r="I75" s="252"/>
      <c r="J75" s="252"/>
      <c r="K75" s="252"/>
      <c r="L75" s="252"/>
      <c r="M75" s="252"/>
      <c r="N75" s="252"/>
      <c r="O75" s="252"/>
      <c r="P75" s="300"/>
    </row>
    <row r="76" spans="1:17" ht="12" customHeight="1" x14ac:dyDescent="0.25">
      <c r="B76" s="189"/>
      <c r="C76" s="252"/>
      <c r="D76" s="252"/>
      <c r="E76" s="252"/>
      <c r="F76" s="252"/>
      <c r="G76" s="252"/>
      <c r="H76" s="252"/>
      <c r="I76" s="252"/>
      <c r="J76" s="252"/>
      <c r="K76" s="252"/>
      <c r="L76" s="252"/>
      <c r="M76" s="252"/>
      <c r="N76" s="252"/>
      <c r="O76" s="252"/>
      <c r="P76" s="300"/>
    </row>
    <row r="77" spans="1:17" ht="12" customHeight="1" x14ac:dyDescent="0.25">
      <c r="B77" s="189"/>
      <c r="C77" s="252"/>
      <c r="D77" s="252"/>
      <c r="E77" s="252"/>
      <c r="F77" s="252"/>
      <c r="G77" s="252"/>
      <c r="H77" s="252"/>
      <c r="I77" s="252"/>
      <c r="J77" s="252"/>
      <c r="K77" s="252"/>
      <c r="L77" s="252"/>
      <c r="M77" s="252"/>
      <c r="N77" s="252"/>
      <c r="O77" s="252"/>
      <c r="P77" s="300"/>
    </row>
    <row r="78" spans="1:17" ht="12" customHeight="1" x14ac:dyDescent="0.25">
      <c r="B78" s="189"/>
      <c r="C78" s="252"/>
      <c r="D78" s="252"/>
      <c r="E78" s="252"/>
      <c r="F78" s="252"/>
      <c r="G78" s="252"/>
      <c r="H78" s="252"/>
      <c r="I78" s="252"/>
      <c r="J78" s="252"/>
      <c r="K78" s="252"/>
      <c r="L78" s="252"/>
      <c r="M78" s="252"/>
      <c r="N78" s="252"/>
      <c r="O78" s="252"/>
      <c r="P78" s="300"/>
    </row>
    <row r="79" spans="1:17" ht="12" customHeight="1" x14ac:dyDescent="0.25">
      <c r="B79" s="189"/>
      <c r="C79" s="252"/>
      <c r="D79" s="252"/>
      <c r="E79" s="252"/>
      <c r="F79" s="252"/>
      <c r="G79" s="252"/>
      <c r="H79" s="252"/>
      <c r="I79" s="252"/>
      <c r="J79" s="252"/>
      <c r="K79" s="252"/>
      <c r="L79" s="252"/>
      <c r="M79" s="252"/>
      <c r="N79" s="252"/>
      <c r="O79" s="252"/>
      <c r="P79" s="300"/>
    </row>
    <row r="80" spans="1:17" ht="12" customHeight="1" x14ac:dyDescent="0.25">
      <c r="B80" s="189"/>
      <c r="C80" s="252"/>
      <c r="D80" s="252"/>
      <c r="E80" s="252"/>
      <c r="F80" s="252"/>
      <c r="G80" s="252"/>
      <c r="H80" s="252"/>
      <c r="I80" s="252"/>
      <c r="J80" s="252"/>
      <c r="K80" s="252"/>
      <c r="L80" s="252"/>
      <c r="M80" s="252"/>
      <c r="N80" s="252"/>
      <c r="O80" s="252"/>
      <c r="P80" s="300"/>
    </row>
    <row r="81" spans="2:16" ht="12" customHeight="1" x14ac:dyDescent="0.25">
      <c r="B81" s="189"/>
      <c r="C81" s="252"/>
      <c r="D81" s="252"/>
      <c r="E81" s="252"/>
      <c r="F81" s="252"/>
      <c r="G81" s="252"/>
      <c r="H81" s="252"/>
      <c r="I81" s="252"/>
      <c r="J81" s="252"/>
      <c r="K81" s="252"/>
      <c r="L81" s="252"/>
      <c r="M81" s="252"/>
      <c r="N81" s="252"/>
      <c r="O81" s="252"/>
      <c r="P81" s="300"/>
    </row>
    <row r="82" spans="2:16" ht="12" customHeight="1" x14ac:dyDescent="0.25">
      <c r="B82" s="189"/>
      <c r="C82" s="252"/>
      <c r="D82" s="252"/>
      <c r="E82" s="252"/>
      <c r="F82" s="252"/>
      <c r="G82" s="252"/>
      <c r="H82" s="252"/>
      <c r="I82" s="252"/>
      <c r="J82" s="252"/>
      <c r="K82" s="252"/>
      <c r="L82" s="252"/>
      <c r="M82" s="252"/>
      <c r="N82" s="252"/>
      <c r="O82" s="252"/>
      <c r="P82" s="300"/>
    </row>
    <row r="83" spans="2:16" ht="12" customHeight="1" x14ac:dyDescent="0.25">
      <c r="B83" s="189"/>
      <c r="C83" s="252"/>
      <c r="D83" s="252"/>
      <c r="E83" s="252"/>
      <c r="F83" s="252"/>
      <c r="G83" s="252"/>
      <c r="H83" s="252"/>
      <c r="I83" s="252"/>
      <c r="J83" s="252"/>
      <c r="K83" s="252"/>
      <c r="L83" s="252"/>
      <c r="M83" s="252"/>
      <c r="N83" s="252"/>
      <c r="O83" s="252"/>
      <c r="P83" s="300"/>
    </row>
    <row r="84" spans="2:16" ht="12" customHeight="1" x14ac:dyDescent="0.25">
      <c r="B84" s="189"/>
      <c r="C84" s="252"/>
      <c r="D84" s="252"/>
      <c r="E84" s="252"/>
      <c r="F84" s="252"/>
      <c r="G84" s="252"/>
      <c r="H84" s="252"/>
      <c r="I84" s="252"/>
      <c r="J84" s="252"/>
      <c r="K84" s="252"/>
      <c r="L84" s="252"/>
      <c r="M84" s="252"/>
      <c r="N84" s="252"/>
      <c r="O84" s="252"/>
      <c r="P84" s="300"/>
    </row>
    <row r="85" spans="2:16" ht="12" customHeight="1" x14ac:dyDescent="0.25">
      <c r="B85" s="189"/>
      <c r="C85" s="252"/>
      <c r="D85" s="252"/>
      <c r="E85" s="252"/>
      <c r="F85" s="252"/>
      <c r="G85" s="252"/>
      <c r="H85" s="252"/>
      <c r="I85" s="252"/>
      <c r="J85" s="252"/>
      <c r="K85" s="252"/>
      <c r="L85" s="252"/>
      <c r="M85" s="252"/>
      <c r="N85" s="252"/>
      <c r="O85" s="252"/>
      <c r="P85" s="300"/>
    </row>
    <row r="86" spans="2:16" ht="12" customHeight="1" x14ac:dyDescent="0.25">
      <c r="B86" s="189"/>
      <c r="C86" s="252"/>
      <c r="D86" s="252"/>
      <c r="E86" s="252"/>
      <c r="F86" s="252"/>
      <c r="G86" s="252"/>
      <c r="H86" s="252"/>
      <c r="I86" s="252"/>
      <c r="J86" s="252"/>
      <c r="K86" s="252"/>
      <c r="L86" s="252"/>
      <c r="M86" s="252"/>
      <c r="N86" s="252"/>
      <c r="O86" s="252"/>
      <c r="P86" s="300"/>
    </row>
    <row r="87" spans="2:16" ht="12" customHeight="1" x14ac:dyDescent="0.25">
      <c r="B87" s="189"/>
      <c r="C87" s="252"/>
      <c r="D87" s="252"/>
      <c r="E87" s="252"/>
      <c r="F87" s="252"/>
      <c r="G87" s="252"/>
      <c r="H87" s="252"/>
      <c r="I87" s="252"/>
      <c r="J87" s="252"/>
      <c r="K87" s="252"/>
      <c r="L87" s="252"/>
      <c r="M87" s="252"/>
      <c r="N87" s="252"/>
      <c r="O87" s="252"/>
      <c r="P87" s="300"/>
    </row>
    <row r="88" spans="2:16" ht="12" customHeight="1" x14ac:dyDescent="0.25">
      <c r="B88" s="189"/>
      <c r="C88" s="252"/>
      <c r="D88" s="252"/>
      <c r="E88" s="252"/>
      <c r="F88" s="252"/>
      <c r="G88" s="252"/>
      <c r="H88" s="252"/>
      <c r="I88" s="252"/>
      <c r="J88" s="252"/>
      <c r="K88" s="252"/>
      <c r="L88" s="252"/>
      <c r="M88" s="252"/>
      <c r="N88" s="252"/>
      <c r="O88" s="252"/>
      <c r="P88" s="300"/>
    </row>
    <row r="89" spans="2:16" ht="12" customHeight="1" x14ac:dyDescent="0.25">
      <c r="B89" s="189"/>
      <c r="C89" s="252"/>
      <c r="D89" s="252"/>
      <c r="E89" s="252"/>
      <c r="F89" s="252"/>
      <c r="G89" s="252"/>
      <c r="H89" s="252"/>
      <c r="I89" s="252"/>
      <c r="J89" s="252"/>
      <c r="K89" s="252"/>
      <c r="L89" s="252"/>
      <c r="M89" s="252"/>
      <c r="N89" s="252"/>
      <c r="O89" s="252"/>
      <c r="P89" s="300"/>
    </row>
    <row r="90" spans="2:16" ht="12" customHeight="1" x14ac:dyDescent="0.25"/>
    <row r="91" spans="2:16" ht="12" customHeight="1" x14ac:dyDescent="0.25"/>
    <row r="92" spans="2:16" ht="12" customHeight="1" x14ac:dyDescent="0.25"/>
    <row r="93" spans="2:16" ht="12" customHeight="1" x14ac:dyDescent="0.25"/>
    <row r="94" spans="2:16" ht="12" customHeight="1" x14ac:dyDescent="0.25"/>
    <row r="95" spans="2:16" ht="12" customHeight="1" x14ac:dyDescent="0.25"/>
    <row r="96" spans="2:1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sheetData>
  <hyperlinks>
    <hyperlink ref="I1" location="Cover!A1" display="Back to Toc" xr:uid="{00000000-0004-0000-0C00-000000000000}"/>
  </hyperlinks>
  <printOptions gridLines="1"/>
  <pageMargins left="0.25" right="0.1" top="0.5" bottom="0.25" header="0.5" footer="0.5"/>
  <pageSetup scale="70"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6"/>
  <dimension ref="A1:AG135"/>
  <sheetViews>
    <sheetView zoomScaleNormal="100" workbookViewId="0">
      <selection activeCell="I1" sqref="I1"/>
    </sheetView>
  </sheetViews>
  <sheetFormatPr defaultColWidth="10.42578125" defaultRowHeight="12" customHeight="1" x14ac:dyDescent="0.25"/>
  <cols>
    <col min="1" max="2" width="2.7109375" style="131" customWidth="1"/>
    <col min="3" max="3" width="1.42578125" style="131" customWidth="1"/>
    <col min="4" max="4" width="8.28515625" style="131" customWidth="1"/>
    <col min="5" max="25" width="10.42578125" style="131"/>
    <col min="26" max="33" width="10.42578125" style="130"/>
    <col min="34" max="16384" width="10.42578125" style="131"/>
  </cols>
  <sheetData>
    <row r="1" spans="1:33" s="46" customFormat="1" ht="12" customHeight="1" x14ac:dyDescent="0.25">
      <c r="C1" s="126"/>
      <c r="D1" s="126"/>
      <c r="I1" s="159" t="s">
        <v>136</v>
      </c>
      <c r="Z1" s="42"/>
      <c r="AA1" s="42"/>
      <c r="AB1" s="42"/>
      <c r="AC1" s="42"/>
      <c r="AD1" s="42"/>
      <c r="AE1" s="42"/>
      <c r="AF1" s="42"/>
      <c r="AG1" s="42"/>
    </row>
    <row r="2" spans="1:33" s="107" customFormat="1" ht="12" customHeight="1" x14ac:dyDescent="0.25">
      <c r="A2" s="46"/>
      <c r="B2" s="46"/>
      <c r="C2" s="46"/>
      <c r="D2" s="46"/>
      <c r="E2" s="46"/>
      <c r="F2" s="46"/>
      <c r="G2" s="46"/>
      <c r="H2" s="46"/>
      <c r="I2" s="46"/>
      <c r="J2" s="46"/>
      <c r="K2" s="46"/>
      <c r="L2" s="46"/>
      <c r="M2" s="46"/>
      <c r="N2" s="46"/>
      <c r="O2" s="46"/>
      <c r="P2" s="46"/>
      <c r="Q2" s="46"/>
      <c r="R2" s="46"/>
      <c r="S2" s="46"/>
      <c r="T2" s="46"/>
      <c r="U2" s="46"/>
      <c r="V2" s="46"/>
      <c r="W2" s="46"/>
      <c r="X2" s="46"/>
      <c r="Y2" s="46"/>
      <c r="Z2" s="42"/>
      <c r="AA2" s="48"/>
      <c r="AB2" s="48"/>
      <c r="AC2" s="48"/>
      <c r="AD2" s="48"/>
      <c r="AE2" s="48"/>
      <c r="AF2" s="48"/>
      <c r="AG2" s="48"/>
    </row>
    <row r="3" spans="1:33" s="107" customFormat="1" ht="12" customHeight="1" x14ac:dyDescent="0.25">
      <c r="A3" s="46"/>
      <c r="B3" s="46"/>
      <c r="C3" s="46"/>
      <c r="D3" s="46"/>
      <c r="E3" s="46"/>
      <c r="F3" s="46"/>
      <c r="G3" s="46"/>
      <c r="H3" s="46"/>
      <c r="I3" s="46"/>
      <c r="J3" s="46"/>
      <c r="K3" s="46"/>
      <c r="L3" s="46"/>
      <c r="M3" s="46"/>
      <c r="N3" s="46"/>
      <c r="O3" s="46"/>
      <c r="P3" s="46"/>
      <c r="Q3" s="46"/>
      <c r="R3" s="46"/>
      <c r="S3" s="46"/>
      <c r="T3" s="46"/>
      <c r="U3" s="46"/>
      <c r="V3" s="46"/>
      <c r="W3" s="46"/>
      <c r="X3" s="46"/>
      <c r="Y3" s="46"/>
      <c r="Z3" s="42"/>
      <c r="AA3" s="48"/>
      <c r="AB3" s="48"/>
      <c r="AC3" s="48"/>
      <c r="AD3" s="48"/>
      <c r="AE3" s="48"/>
      <c r="AF3" s="48"/>
      <c r="AG3" s="48"/>
    </row>
    <row r="4" spans="1:33" s="107" customFormat="1" ht="12" customHeight="1" x14ac:dyDescent="0.25">
      <c r="A4" s="46"/>
      <c r="B4" s="46"/>
      <c r="C4" s="46"/>
      <c r="D4" s="46"/>
      <c r="E4" s="46"/>
      <c r="F4" s="46"/>
      <c r="G4" s="46"/>
      <c r="H4" s="46"/>
      <c r="I4" s="46"/>
      <c r="J4" s="46"/>
      <c r="K4" s="46"/>
      <c r="L4" s="46"/>
      <c r="M4" s="46"/>
      <c r="N4" s="46"/>
      <c r="O4" s="46"/>
      <c r="P4" s="46"/>
      <c r="Q4" s="46"/>
      <c r="R4" s="46"/>
      <c r="S4" s="46"/>
      <c r="T4" s="46"/>
      <c r="U4" s="46"/>
      <c r="V4" s="46"/>
      <c r="W4" s="46"/>
      <c r="X4" s="46"/>
      <c r="Y4" s="46"/>
      <c r="Z4" s="42"/>
      <c r="AA4" s="48"/>
      <c r="AB4" s="48"/>
      <c r="AC4" s="48"/>
      <c r="AD4" s="48"/>
      <c r="AE4" s="48"/>
      <c r="AF4" s="48"/>
      <c r="AG4" s="48"/>
    </row>
    <row r="5" spans="1:33" s="107" customFormat="1" ht="12" customHeight="1" x14ac:dyDescent="0.25">
      <c r="A5" s="46"/>
      <c r="B5" s="284"/>
      <c r="C5" s="284"/>
      <c r="D5" s="284"/>
      <c r="E5" s="284"/>
      <c r="F5" s="284"/>
      <c r="G5" s="284"/>
      <c r="H5" s="284"/>
      <c r="I5" s="284"/>
      <c r="J5" s="284"/>
      <c r="K5" s="284"/>
      <c r="L5" s="284"/>
      <c r="M5" s="284"/>
      <c r="N5" s="284"/>
      <c r="O5" s="284"/>
      <c r="P5" s="284"/>
      <c r="Q5" s="284"/>
      <c r="R5" s="284"/>
      <c r="S5" s="284"/>
      <c r="T5" s="284"/>
      <c r="U5" s="284"/>
      <c r="V5" s="284"/>
      <c r="W5" s="284"/>
      <c r="X5" s="284"/>
      <c r="Y5" s="284"/>
      <c r="Z5" s="42"/>
      <c r="AA5" s="48"/>
      <c r="AB5" s="48"/>
      <c r="AC5" s="48"/>
      <c r="AD5" s="48"/>
      <c r="AE5" s="48"/>
      <c r="AF5" s="48"/>
      <c r="AG5" s="48"/>
    </row>
    <row r="6" spans="1:33" s="107" customFormat="1" ht="18" customHeight="1" x14ac:dyDescent="0.25">
      <c r="A6" s="46"/>
      <c r="B6" s="284"/>
      <c r="C6" s="307" t="s">
        <v>278</v>
      </c>
      <c r="D6" s="284"/>
      <c r="E6" s="302"/>
      <c r="F6" s="302"/>
      <c r="G6" s="302"/>
      <c r="H6" s="302"/>
      <c r="I6" s="302"/>
      <c r="J6" s="302"/>
      <c r="K6" s="302"/>
      <c r="L6" s="302"/>
      <c r="M6" s="302"/>
      <c r="N6" s="302"/>
      <c r="O6" s="284"/>
      <c r="P6" s="284"/>
      <c r="Q6" s="284"/>
      <c r="R6" s="207"/>
      <c r="S6" s="284"/>
      <c r="T6" s="284"/>
      <c r="U6" s="284"/>
      <c r="V6" s="284"/>
      <c r="W6" s="284"/>
      <c r="X6" s="284"/>
      <c r="Y6" s="284"/>
      <c r="Z6" s="42"/>
      <c r="AA6" s="48"/>
      <c r="AB6" s="48"/>
      <c r="AC6" s="48"/>
      <c r="AD6" s="48"/>
      <c r="AE6" s="48"/>
      <c r="AF6" s="48"/>
      <c r="AG6" s="48"/>
    </row>
    <row r="7" spans="1:33" s="48" customFormat="1" ht="21" customHeight="1" x14ac:dyDescent="0.25">
      <c r="A7" s="42"/>
      <c r="B7" s="189"/>
      <c r="C7" s="208"/>
      <c r="D7" s="209" t="s">
        <v>86</v>
      </c>
      <c r="E7" s="168" t="s">
        <v>19</v>
      </c>
      <c r="F7" s="198" t="s">
        <v>3</v>
      </c>
      <c r="G7" s="198" t="s">
        <v>2</v>
      </c>
      <c r="H7" s="198" t="s">
        <v>1</v>
      </c>
      <c r="I7" s="198" t="s">
        <v>4</v>
      </c>
      <c r="J7" s="198" t="s">
        <v>5</v>
      </c>
      <c r="K7" s="198" t="s">
        <v>6</v>
      </c>
      <c r="L7" s="198" t="s">
        <v>21</v>
      </c>
      <c r="M7" s="169" t="s">
        <v>35</v>
      </c>
      <c r="N7" s="198" t="s">
        <v>34</v>
      </c>
      <c r="O7" s="170" t="s">
        <v>33</v>
      </c>
      <c r="P7" s="189"/>
      <c r="Q7" s="189"/>
      <c r="R7" s="189"/>
      <c r="S7" s="189"/>
      <c r="T7" s="189"/>
      <c r="U7" s="189"/>
      <c r="V7" s="189"/>
      <c r="W7" s="189"/>
      <c r="X7" s="189"/>
      <c r="Y7" s="189"/>
      <c r="Z7" s="42"/>
    </row>
    <row r="8" spans="1:33" s="107" customFormat="1" ht="12" customHeight="1" x14ac:dyDescent="0.25">
      <c r="A8" s="46"/>
      <c r="B8" s="284"/>
      <c r="C8" s="296"/>
      <c r="D8" s="214">
        <v>77</v>
      </c>
      <c r="E8" s="262" t="s">
        <v>3</v>
      </c>
      <c r="F8" s="215">
        <v>97.402597402597408</v>
      </c>
      <c r="G8" s="173">
        <v>0</v>
      </c>
      <c r="H8" s="173">
        <v>0</v>
      </c>
      <c r="I8" s="173">
        <v>0</v>
      </c>
      <c r="J8" s="173">
        <v>0</v>
      </c>
      <c r="K8" s="173">
        <v>0</v>
      </c>
      <c r="L8" s="173">
        <v>0</v>
      </c>
      <c r="M8" s="173">
        <v>0</v>
      </c>
      <c r="N8" s="173">
        <v>2.5974025974025978</v>
      </c>
      <c r="O8" s="174">
        <v>0</v>
      </c>
      <c r="P8" s="290"/>
      <c r="Q8" s="211"/>
      <c r="R8" s="319"/>
      <c r="S8" s="319"/>
      <c r="T8" s="189"/>
      <c r="U8" s="189"/>
      <c r="V8" s="189"/>
      <c r="W8" s="284"/>
      <c r="X8" s="284"/>
      <c r="Y8" s="284"/>
      <c r="Z8" s="42"/>
      <c r="AA8" s="48"/>
      <c r="AB8" s="48"/>
      <c r="AC8" s="48"/>
      <c r="AD8" s="48"/>
      <c r="AE8" s="48"/>
      <c r="AF8" s="48"/>
      <c r="AG8" s="48"/>
    </row>
    <row r="9" spans="1:33" s="107" customFormat="1" ht="12" customHeight="1" x14ac:dyDescent="0.25">
      <c r="A9" s="46"/>
      <c r="B9" s="284"/>
      <c r="C9" s="296"/>
      <c r="D9" s="214">
        <v>12</v>
      </c>
      <c r="E9" s="262" t="s">
        <v>2</v>
      </c>
      <c r="F9" s="175">
        <v>0</v>
      </c>
      <c r="G9" s="215">
        <v>100</v>
      </c>
      <c r="H9" s="175">
        <v>0</v>
      </c>
      <c r="I9" s="175">
        <v>0</v>
      </c>
      <c r="J9" s="175">
        <v>0</v>
      </c>
      <c r="K9" s="175">
        <v>0</v>
      </c>
      <c r="L9" s="175">
        <v>0</v>
      </c>
      <c r="M9" s="175">
        <v>0</v>
      </c>
      <c r="N9" s="175">
        <v>0</v>
      </c>
      <c r="O9" s="176">
        <v>0</v>
      </c>
      <c r="P9" s="290"/>
      <c r="Q9" s="211"/>
      <c r="R9" s="189"/>
      <c r="S9" s="189"/>
      <c r="T9" s="189"/>
      <c r="U9" s="189"/>
      <c r="V9" s="189"/>
      <c r="W9" s="284"/>
      <c r="X9" s="284"/>
      <c r="Y9" s="284"/>
      <c r="Z9" s="42"/>
      <c r="AA9" s="48"/>
      <c r="AB9" s="48"/>
      <c r="AC9" s="48"/>
      <c r="AD9" s="48"/>
      <c r="AE9" s="48"/>
      <c r="AF9" s="48"/>
      <c r="AG9" s="48"/>
    </row>
    <row r="10" spans="1:33" s="107" customFormat="1" ht="12" customHeight="1" x14ac:dyDescent="0.25">
      <c r="A10" s="46"/>
      <c r="B10" s="284"/>
      <c r="C10" s="296"/>
      <c r="D10" s="214">
        <v>16</v>
      </c>
      <c r="E10" s="262" t="s">
        <v>1</v>
      </c>
      <c r="F10" s="173">
        <v>0</v>
      </c>
      <c r="G10" s="173">
        <v>12.5</v>
      </c>
      <c r="H10" s="215">
        <v>75</v>
      </c>
      <c r="I10" s="173">
        <v>6.25</v>
      </c>
      <c r="J10" s="173">
        <v>0</v>
      </c>
      <c r="K10" s="173">
        <v>0</v>
      </c>
      <c r="L10" s="173">
        <v>0</v>
      </c>
      <c r="M10" s="173">
        <v>0</v>
      </c>
      <c r="N10" s="173">
        <v>6.25</v>
      </c>
      <c r="O10" s="174">
        <v>0</v>
      </c>
      <c r="P10" s="290"/>
      <c r="Q10" s="211"/>
      <c r="R10" s="189"/>
      <c r="S10" s="189"/>
      <c r="T10" s="189"/>
      <c r="U10" s="189"/>
      <c r="V10" s="189"/>
      <c r="W10" s="284"/>
      <c r="X10" s="284"/>
      <c r="Y10" s="284"/>
      <c r="Z10" s="42"/>
      <c r="AA10" s="48"/>
      <c r="AB10" s="48"/>
      <c r="AC10" s="48"/>
      <c r="AD10" s="48"/>
      <c r="AE10" s="48"/>
      <c r="AF10" s="48"/>
      <c r="AG10" s="48"/>
    </row>
    <row r="11" spans="1:33" s="107" customFormat="1" ht="12" customHeight="1" x14ac:dyDescent="0.25">
      <c r="A11" s="46"/>
      <c r="B11" s="284"/>
      <c r="C11" s="296"/>
      <c r="D11" s="214">
        <v>4</v>
      </c>
      <c r="E11" s="262" t="s">
        <v>4</v>
      </c>
      <c r="F11" s="175">
        <v>0</v>
      </c>
      <c r="G11" s="175">
        <v>0</v>
      </c>
      <c r="H11" s="175">
        <v>0</v>
      </c>
      <c r="I11" s="215">
        <v>75</v>
      </c>
      <c r="J11" s="175">
        <v>0</v>
      </c>
      <c r="K11" s="175">
        <v>0</v>
      </c>
      <c r="L11" s="175">
        <v>0</v>
      </c>
      <c r="M11" s="175">
        <v>0</v>
      </c>
      <c r="N11" s="175">
        <v>25</v>
      </c>
      <c r="O11" s="176">
        <v>0</v>
      </c>
      <c r="P11" s="290"/>
      <c r="Q11" s="211"/>
      <c r="R11" s="189"/>
      <c r="S11" s="189"/>
      <c r="T11" s="189"/>
      <c r="U11" s="189"/>
      <c r="V11" s="189"/>
      <c r="W11" s="284"/>
      <c r="X11" s="284"/>
      <c r="Y11" s="284"/>
      <c r="Z11" s="42"/>
      <c r="AA11" s="48"/>
      <c r="AB11" s="48"/>
      <c r="AC11" s="48"/>
      <c r="AD11" s="48"/>
      <c r="AE11" s="48"/>
      <c r="AF11" s="48"/>
      <c r="AG11" s="48"/>
    </row>
    <row r="12" spans="1:33" s="107" customFormat="1" ht="12" customHeight="1" x14ac:dyDescent="0.25">
      <c r="A12" s="46"/>
      <c r="B12" s="284"/>
      <c r="C12" s="296"/>
      <c r="D12" s="214">
        <v>1</v>
      </c>
      <c r="E12" s="262" t="s">
        <v>5</v>
      </c>
      <c r="F12" s="173">
        <v>0</v>
      </c>
      <c r="G12" s="173">
        <v>0</v>
      </c>
      <c r="H12" s="173">
        <v>0</v>
      </c>
      <c r="I12" s="173">
        <v>100</v>
      </c>
      <c r="J12" s="215">
        <v>0</v>
      </c>
      <c r="K12" s="173">
        <v>0</v>
      </c>
      <c r="L12" s="173">
        <v>0</v>
      </c>
      <c r="M12" s="173">
        <v>0</v>
      </c>
      <c r="N12" s="173">
        <v>0</v>
      </c>
      <c r="O12" s="174">
        <v>0</v>
      </c>
      <c r="P12" s="290"/>
      <c r="Q12" s="211"/>
      <c r="R12" s="189"/>
      <c r="S12" s="189"/>
      <c r="T12" s="189"/>
      <c r="U12" s="189"/>
      <c r="V12" s="189"/>
      <c r="W12" s="284"/>
      <c r="X12" s="284"/>
      <c r="Y12" s="284"/>
      <c r="Z12" s="42"/>
      <c r="AA12" s="48"/>
      <c r="AB12" s="48"/>
      <c r="AC12" s="48"/>
      <c r="AD12" s="48"/>
      <c r="AE12" s="48"/>
      <c r="AF12" s="48"/>
      <c r="AG12" s="48"/>
    </row>
    <row r="13" spans="1:33" s="107" customFormat="1" ht="12" customHeight="1" x14ac:dyDescent="0.25">
      <c r="A13" s="46"/>
      <c r="B13" s="284"/>
      <c r="C13" s="296"/>
      <c r="D13" s="214">
        <v>0</v>
      </c>
      <c r="E13" s="262" t="s">
        <v>6</v>
      </c>
      <c r="F13" s="175">
        <v>0</v>
      </c>
      <c r="G13" s="175">
        <v>0</v>
      </c>
      <c r="H13" s="175">
        <v>0</v>
      </c>
      <c r="I13" s="175">
        <v>0</v>
      </c>
      <c r="J13" s="175">
        <v>0</v>
      </c>
      <c r="K13" s="215">
        <v>0</v>
      </c>
      <c r="L13" s="175">
        <v>0</v>
      </c>
      <c r="M13" s="175">
        <v>0</v>
      </c>
      <c r="N13" s="175">
        <v>0</v>
      </c>
      <c r="O13" s="176">
        <v>0</v>
      </c>
      <c r="P13" s="290"/>
      <c r="Q13" s="211"/>
      <c r="R13" s="189"/>
      <c r="S13" s="189"/>
      <c r="T13" s="189"/>
      <c r="U13" s="189"/>
      <c r="V13" s="189"/>
      <c r="W13" s="284"/>
      <c r="X13" s="284"/>
      <c r="Y13" s="284"/>
      <c r="Z13" s="42"/>
      <c r="AA13" s="48"/>
      <c r="AB13" s="48"/>
      <c r="AC13" s="48"/>
      <c r="AD13" s="48"/>
      <c r="AE13" s="48"/>
      <c r="AF13" s="48"/>
      <c r="AG13" s="48"/>
    </row>
    <row r="14" spans="1:33" s="107" customFormat="1" ht="12" customHeight="1" x14ac:dyDescent="0.25">
      <c r="A14" s="46"/>
      <c r="B14" s="284"/>
      <c r="C14" s="297"/>
      <c r="D14" s="221">
        <v>0</v>
      </c>
      <c r="E14" s="264" t="s">
        <v>21</v>
      </c>
      <c r="F14" s="180">
        <v>0</v>
      </c>
      <c r="G14" s="180">
        <v>0</v>
      </c>
      <c r="H14" s="180">
        <v>0</v>
      </c>
      <c r="I14" s="180">
        <v>0</v>
      </c>
      <c r="J14" s="180">
        <v>0</v>
      </c>
      <c r="K14" s="180">
        <v>0</v>
      </c>
      <c r="L14" s="222">
        <v>0</v>
      </c>
      <c r="M14" s="180">
        <v>0</v>
      </c>
      <c r="N14" s="180">
        <v>0</v>
      </c>
      <c r="O14" s="181">
        <v>0</v>
      </c>
      <c r="P14" s="290"/>
      <c r="Q14" s="211"/>
      <c r="R14" s="189"/>
      <c r="S14" s="189"/>
      <c r="T14" s="189"/>
      <c r="U14" s="189"/>
      <c r="V14" s="189"/>
      <c r="W14" s="284"/>
      <c r="X14" s="284"/>
      <c r="Y14" s="284"/>
      <c r="Z14" s="42"/>
      <c r="AA14" s="48"/>
      <c r="AB14" s="48"/>
      <c r="AC14" s="48"/>
      <c r="AD14" s="48"/>
      <c r="AE14" s="48"/>
      <c r="AF14" s="48"/>
      <c r="AG14" s="48"/>
    </row>
    <row r="15" spans="1:33" s="107" customFormat="1" ht="12" customHeight="1" x14ac:dyDescent="0.25">
      <c r="A15" s="46"/>
      <c r="B15" s="284"/>
      <c r="C15" s="245"/>
      <c r="D15" s="305"/>
      <c r="E15" s="302"/>
      <c r="F15" s="292"/>
      <c r="G15" s="292"/>
      <c r="H15" s="292"/>
      <c r="I15" s="292"/>
      <c r="J15" s="292"/>
      <c r="K15" s="292"/>
      <c r="L15" s="292"/>
      <c r="M15" s="292"/>
      <c r="N15" s="292"/>
      <c r="O15" s="284"/>
      <c r="P15" s="189"/>
      <c r="Q15" s="189"/>
      <c r="R15" s="189"/>
      <c r="S15" s="189"/>
      <c r="T15" s="189"/>
      <c r="U15" s="189"/>
      <c r="V15" s="189"/>
      <c r="W15" s="284"/>
      <c r="X15" s="284"/>
      <c r="Y15" s="284"/>
      <c r="Z15" s="42"/>
      <c r="AA15" s="48"/>
      <c r="AB15" s="48"/>
      <c r="AC15" s="48"/>
      <c r="AD15" s="48"/>
      <c r="AE15" s="48"/>
      <c r="AF15" s="48"/>
      <c r="AG15" s="48"/>
    </row>
    <row r="16" spans="1:33" s="107" customFormat="1" ht="12" customHeight="1" x14ac:dyDescent="0.25">
      <c r="A16" s="46"/>
      <c r="B16" s="284"/>
      <c r="C16" s="306"/>
      <c r="D16" s="306"/>
      <c r="E16" s="302"/>
      <c r="F16" s="292"/>
      <c r="G16" s="292"/>
      <c r="H16" s="292"/>
      <c r="I16" s="292"/>
      <c r="J16" s="292"/>
      <c r="K16" s="292"/>
      <c r="L16" s="292"/>
      <c r="M16" s="292"/>
      <c r="N16" s="292"/>
      <c r="O16" s="284"/>
      <c r="P16" s="189"/>
      <c r="Q16" s="189"/>
      <c r="R16" s="189"/>
      <c r="S16" s="189"/>
      <c r="T16" s="189"/>
      <c r="U16" s="189"/>
      <c r="V16" s="189"/>
      <c r="W16" s="284"/>
      <c r="X16" s="284"/>
      <c r="Y16" s="284"/>
      <c r="Z16" s="42"/>
      <c r="AA16" s="48"/>
      <c r="AB16" s="48"/>
      <c r="AC16" s="48"/>
      <c r="AD16" s="48"/>
      <c r="AE16" s="48"/>
      <c r="AF16" s="48"/>
      <c r="AG16" s="48"/>
    </row>
    <row r="17" spans="1:33" s="107" customFormat="1" ht="15.75" customHeight="1" x14ac:dyDescent="0.25">
      <c r="A17" s="46"/>
      <c r="B17" s="284"/>
      <c r="C17" s="307" t="s">
        <v>279</v>
      </c>
      <c r="D17" s="189"/>
      <c r="E17" s="302"/>
      <c r="F17" s="292"/>
      <c r="G17" s="292"/>
      <c r="H17" s="292"/>
      <c r="I17" s="292"/>
      <c r="J17" s="292"/>
      <c r="K17" s="292"/>
      <c r="L17" s="292"/>
      <c r="M17" s="292"/>
      <c r="N17" s="292"/>
      <c r="O17" s="284"/>
      <c r="P17" s="189"/>
      <c r="Q17" s="189"/>
      <c r="R17" s="189"/>
      <c r="S17" s="189"/>
      <c r="T17" s="189"/>
      <c r="U17" s="189"/>
      <c r="V17" s="189"/>
      <c r="W17" s="284"/>
      <c r="X17" s="284"/>
      <c r="Y17" s="284"/>
      <c r="Z17" s="42"/>
      <c r="AA17" s="48"/>
      <c r="AB17" s="48"/>
      <c r="AC17" s="48"/>
      <c r="AD17" s="48"/>
      <c r="AE17" s="48"/>
      <c r="AF17" s="48"/>
      <c r="AG17" s="48"/>
    </row>
    <row r="18" spans="1:33" s="107" customFormat="1" ht="12" customHeight="1" x14ac:dyDescent="0.25">
      <c r="A18" s="46"/>
      <c r="B18" s="284"/>
      <c r="C18" s="183" t="s">
        <v>40</v>
      </c>
      <c r="D18" s="189"/>
      <c r="E18" s="302"/>
      <c r="F18" s="292"/>
      <c r="G18" s="292"/>
      <c r="H18" s="292"/>
      <c r="I18" s="292"/>
      <c r="J18" s="292"/>
      <c r="K18" s="292"/>
      <c r="L18" s="292"/>
      <c r="M18" s="292"/>
      <c r="N18" s="292"/>
      <c r="O18" s="284"/>
      <c r="P18" s="189"/>
      <c r="Q18" s="189"/>
      <c r="R18" s="189"/>
      <c r="S18" s="189"/>
      <c r="T18" s="189"/>
      <c r="U18" s="189"/>
      <c r="V18" s="189"/>
      <c r="W18" s="284"/>
      <c r="X18" s="284"/>
      <c r="Y18" s="284"/>
      <c r="Z18" s="42"/>
      <c r="AA18" s="48"/>
      <c r="AB18" s="48"/>
      <c r="AC18" s="48"/>
      <c r="AD18" s="48"/>
      <c r="AE18" s="48"/>
      <c r="AF18" s="48"/>
      <c r="AG18" s="48"/>
    </row>
    <row r="19" spans="1:33" s="107" customFormat="1" ht="21" customHeight="1" x14ac:dyDescent="0.25">
      <c r="A19" s="46"/>
      <c r="B19" s="284"/>
      <c r="C19" s="308"/>
      <c r="D19" s="209" t="s">
        <v>86</v>
      </c>
      <c r="E19" s="168" t="s">
        <v>19</v>
      </c>
      <c r="F19" s="198" t="s">
        <v>3</v>
      </c>
      <c r="G19" s="198" t="s">
        <v>2</v>
      </c>
      <c r="H19" s="198" t="s">
        <v>1</v>
      </c>
      <c r="I19" s="198" t="s">
        <v>4</v>
      </c>
      <c r="J19" s="198" t="s">
        <v>5</v>
      </c>
      <c r="K19" s="198" t="s">
        <v>6</v>
      </c>
      <c r="L19" s="198" t="s">
        <v>21</v>
      </c>
      <c r="M19" s="169" t="s">
        <v>35</v>
      </c>
      <c r="N19" s="198" t="s">
        <v>34</v>
      </c>
      <c r="O19" s="170" t="s">
        <v>33</v>
      </c>
      <c r="P19" s="189"/>
      <c r="Q19" s="189"/>
      <c r="R19" s="189"/>
      <c r="S19" s="189"/>
      <c r="T19" s="189"/>
      <c r="U19" s="189"/>
      <c r="V19" s="189"/>
      <c r="W19" s="284"/>
      <c r="X19" s="284"/>
      <c r="Y19" s="284"/>
      <c r="Z19" s="42"/>
      <c r="AA19" s="48"/>
      <c r="AB19" s="48"/>
      <c r="AC19" s="48"/>
      <c r="AD19" s="48"/>
      <c r="AE19" s="48"/>
      <c r="AF19" s="48"/>
      <c r="AG19" s="48"/>
    </row>
    <row r="20" spans="1:33" s="107" customFormat="1" ht="12" customHeight="1" x14ac:dyDescent="0.25">
      <c r="A20" s="46"/>
      <c r="B20" s="284"/>
      <c r="C20" s="296"/>
      <c r="D20" s="214">
        <v>1726</v>
      </c>
      <c r="E20" s="390" t="s">
        <v>3</v>
      </c>
      <c r="F20" s="215">
        <v>89.049826187717272</v>
      </c>
      <c r="G20" s="173">
        <v>4.8667439165701047</v>
      </c>
      <c r="H20" s="173">
        <v>0.57937427578215528</v>
      </c>
      <c r="I20" s="173">
        <v>0.17381228273464661</v>
      </c>
      <c r="J20" s="173">
        <v>0</v>
      </c>
      <c r="K20" s="173">
        <v>0</v>
      </c>
      <c r="L20" s="173">
        <v>0</v>
      </c>
      <c r="M20" s="173">
        <v>0</v>
      </c>
      <c r="N20" s="173">
        <v>4.6929316338354576</v>
      </c>
      <c r="O20" s="174">
        <v>0.6373117033603708</v>
      </c>
      <c r="P20" s="290"/>
      <c r="Q20" s="211"/>
      <c r="R20" s="189"/>
      <c r="S20" s="189"/>
      <c r="T20" s="189"/>
      <c r="U20" s="189"/>
      <c r="V20" s="189"/>
      <c r="W20" s="284"/>
      <c r="X20" s="284"/>
      <c r="Y20" s="284"/>
      <c r="Z20" s="42"/>
      <c r="AA20" s="48"/>
      <c r="AB20" s="48"/>
      <c r="AC20" s="48"/>
      <c r="AD20" s="48"/>
      <c r="AE20" s="48"/>
      <c r="AF20" s="48"/>
      <c r="AG20" s="48"/>
    </row>
    <row r="21" spans="1:33" s="107" customFormat="1" ht="12" customHeight="1" x14ac:dyDescent="0.25">
      <c r="A21" s="46"/>
      <c r="B21" s="284"/>
      <c r="C21" s="296"/>
      <c r="D21" s="214">
        <v>264</v>
      </c>
      <c r="E21" s="390" t="s">
        <v>2</v>
      </c>
      <c r="F21" s="175">
        <v>4.9242424242424239</v>
      </c>
      <c r="G21" s="215">
        <v>60.606060606060595</v>
      </c>
      <c r="H21" s="175">
        <v>3.7878787878787881</v>
      </c>
      <c r="I21" s="175">
        <v>17.803030303030301</v>
      </c>
      <c r="J21" s="175">
        <v>0</v>
      </c>
      <c r="K21" s="175">
        <v>0</v>
      </c>
      <c r="L21" s="175">
        <v>0</v>
      </c>
      <c r="M21" s="175">
        <v>0</v>
      </c>
      <c r="N21" s="175">
        <v>11.74242424242424</v>
      </c>
      <c r="O21" s="176">
        <v>1.136363636363636</v>
      </c>
      <c r="P21" s="290"/>
      <c r="Q21" s="211"/>
      <c r="R21" s="189"/>
      <c r="S21" s="189"/>
      <c r="T21" s="189"/>
      <c r="U21" s="189"/>
      <c r="V21" s="189"/>
      <c r="W21" s="284"/>
      <c r="X21" s="284"/>
      <c r="Y21" s="284"/>
      <c r="Z21" s="42"/>
      <c r="AA21" s="48"/>
      <c r="AB21" s="48"/>
      <c r="AC21" s="48"/>
      <c r="AD21" s="48"/>
      <c r="AE21" s="48"/>
      <c r="AF21" s="48"/>
      <c r="AG21" s="48"/>
    </row>
    <row r="22" spans="1:33" s="107" customFormat="1" ht="12" customHeight="1" x14ac:dyDescent="0.25">
      <c r="A22" s="46"/>
      <c r="B22" s="284"/>
      <c r="C22" s="296"/>
      <c r="D22" s="214">
        <v>199</v>
      </c>
      <c r="E22" s="390" t="s">
        <v>1</v>
      </c>
      <c r="F22" s="173">
        <v>0</v>
      </c>
      <c r="G22" s="173">
        <v>5.5276381909547743</v>
      </c>
      <c r="H22" s="215">
        <v>73.869346733668337</v>
      </c>
      <c r="I22" s="173">
        <v>4.5226130653266337</v>
      </c>
      <c r="J22" s="173">
        <v>0.50251256281407031</v>
      </c>
      <c r="K22" s="173">
        <v>0</v>
      </c>
      <c r="L22" s="173">
        <v>0</v>
      </c>
      <c r="M22" s="173">
        <v>0</v>
      </c>
      <c r="N22" s="173">
        <v>13.06532663316583</v>
      </c>
      <c r="O22" s="174">
        <v>2.512562814070352</v>
      </c>
      <c r="P22" s="290"/>
      <c r="Q22" s="211"/>
      <c r="R22" s="189"/>
      <c r="S22" s="189"/>
      <c r="T22" s="189"/>
      <c r="U22" s="189"/>
      <c r="V22" s="189"/>
      <c r="W22" s="284"/>
      <c r="X22" s="284"/>
      <c r="Y22" s="284"/>
      <c r="Z22" s="42"/>
      <c r="AA22" s="48"/>
      <c r="AB22" s="48"/>
      <c r="AC22" s="48"/>
      <c r="AD22" s="48"/>
      <c r="AE22" s="48"/>
      <c r="AF22" s="48"/>
      <c r="AG22" s="48"/>
    </row>
    <row r="23" spans="1:33" s="107" customFormat="1" ht="12" customHeight="1" x14ac:dyDescent="0.25">
      <c r="A23" s="46"/>
      <c r="B23" s="284"/>
      <c r="C23" s="296"/>
      <c r="D23" s="214">
        <v>249</v>
      </c>
      <c r="E23" s="390" t="s">
        <v>4</v>
      </c>
      <c r="F23" s="175">
        <v>0</v>
      </c>
      <c r="G23" s="175">
        <v>0</v>
      </c>
      <c r="H23" s="175">
        <v>12.851405622489958</v>
      </c>
      <c r="I23" s="215">
        <v>71.0843373493976</v>
      </c>
      <c r="J23" s="175">
        <v>3.2128514056224895</v>
      </c>
      <c r="K23" s="175">
        <v>0</v>
      </c>
      <c r="L23" s="175">
        <v>1.6064257028112447</v>
      </c>
      <c r="M23" s="175">
        <v>0</v>
      </c>
      <c r="N23" s="175">
        <v>5.2208835341365463</v>
      </c>
      <c r="O23" s="176">
        <v>6.024096385542169</v>
      </c>
      <c r="P23" s="290"/>
      <c r="Q23" s="211"/>
      <c r="R23" s="189"/>
      <c r="S23" s="189"/>
      <c r="T23" s="189"/>
      <c r="U23" s="189"/>
      <c r="V23" s="189"/>
      <c r="W23" s="284"/>
      <c r="X23" s="284"/>
      <c r="Y23" s="284"/>
      <c r="Z23" s="42"/>
      <c r="AA23" s="48"/>
      <c r="AB23" s="48"/>
      <c r="AC23" s="48"/>
      <c r="AD23" s="48"/>
      <c r="AE23" s="48"/>
      <c r="AF23" s="48"/>
      <c r="AG23" s="48"/>
    </row>
    <row r="24" spans="1:33" s="107" customFormat="1" ht="12" customHeight="1" x14ac:dyDescent="0.25">
      <c r="A24" s="46"/>
      <c r="B24" s="284"/>
      <c r="C24" s="296"/>
      <c r="D24" s="214">
        <v>23</v>
      </c>
      <c r="E24" s="390" t="s">
        <v>5</v>
      </c>
      <c r="F24" s="173">
        <v>0</v>
      </c>
      <c r="G24" s="173">
        <v>0</v>
      </c>
      <c r="H24" s="173">
        <v>4.3478260869565224</v>
      </c>
      <c r="I24" s="173">
        <v>21.739130434782609</v>
      </c>
      <c r="J24" s="215">
        <v>34.782608695652165</v>
      </c>
      <c r="K24" s="173">
        <v>13.043478260869559</v>
      </c>
      <c r="L24" s="173">
        <v>0</v>
      </c>
      <c r="M24" s="173">
        <v>0</v>
      </c>
      <c r="N24" s="173">
        <v>17.39130434782609</v>
      </c>
      <c r="O24" s="174">
        <v>8.695652173913043</v>
      </c>
      <c r="P24" s="290"/>
      <c r="Q24" s="211"/>
      <c r="R24" s="189"/>
      <c r="S24" s="189"/>
      <c r="T24" s="189"/>
      <c r="U24" s="189"/>
      <c r="V24" s="189"/>
      <c r="W24" s="284"/>
      <c r="X24" s="284"/>
      <c r="Y24" s="284"/>
      <c r="Z24" s="42"/>
      <c r="AA24" s="48"/>
      <c r="AB24" s="48"/>
      <c r="AC24" s="48"/>
      <c r="AD24" s="48"/>
      <c r="AE24" s="48"/>
      <c r="AF24" s="48"/>
      <c r="AG24" s="48"/>
    </row>
    <row r="25" spans="1:33" s="107" customFormat="1" ht="12" customHeight="1" x14ac:dyDescent="0.25">
      <c r="A25" s="46"/>
      <c r="B25" s="284"/>
      <c r="C25" s="296"/>
      <c r="D25" s="214">
        <v>20</v>
      </c>
      <c r="E25" s="390" t="s">
        <v>6</v>
      </c>
      <c r="F25" s="175">
        <v>0</v>
      </c>
      <c r="G25" s="175">
        <v>0</v>
      </c>
      <c r="H25" s="175">
        <v>0</v>
      </c>
      <c r="I25" s="175">
        <v>5</v>
      </c>
      <c r="J25" s="175">
        <v>10</v>
      </c>
      <c r="K25" s="215">
        <v>49.999999999999986</v>
      </c>
      <c r="L25" s="175">
        <v>15</v>
      </c>
      <c r="M25" s="175">
        <v>0</v>
      </c>
      <c r="N25" s="175">
        <v>20</v>
      </c>
      <c r="O25" s="176">
        <v>0</v>
      </c>
      <c r="P25" s="290"/>
      <c r="Q25" s="211"/>
      <c r="R25" s="189"/>
      <c r="S25" s="189"/>
      <c r="T25" s="189"/>
      <c r="U25" s="189"/>
      <c r="V25" s="211"/>
      <c r="W25" s="284"/>
      <c r="X25" s="284"/>
      <c r="Y25" s="284"/>
      <c r="Z25" s="42"/>
      <c r="AA25" s="48"/>
      <c r="AB25" s="48"/>
      <c r="AC25" s="48"/>
      <c r="AD25" s="48"/>
      <c r="AE25" s="48"/>
      <c r="AF25" s="48"/>
      <c r="AG25" s="48"/>
    </row>
    <row r="26" spans="1:33" s="107" customFormat="1" ht="12" customHeight="1" x14ac:dyDescent="0.25">
      <c r="A26" s="46"/>
      <c r="B26" s="284"/>
      <c r="C26" s="297"/>
      <c r="D26" s="221">
        <v>8</v>
      </c>
      <c r="E26" s="391" t="s">
        <v>21</v>
      </c>
      <c r="F26" s="180">
        <v>0</v>
      </c>
      <c r="G26" s="180">
        <v>0</v>
      </c>
      <c r="H26" s="180">
        <v>0</v>
      </c>
      <c r="I26" s="180">
        <v>0</v>
      </c>
      <c r="J26" s="180">
        <v>0</v>
      </c>
      <c r="K26" s="180">
        <v>75</v>
      </c>
      <c r="L26" s="222">
        <v>12.5</v>
      </c>
      <c r="M26" s="180">
        <v>0</v>
      </c>
      <c r="N26" s="180">
        <v>12.5</v>
      </c>
      <c r="O26" s="181">
        <v>0</v>
      </c>
      <c r="P26" s="290"/>
      <c r="Q26" s="211"/>
      <c r="R26" s="189"/>
      <c r="S26" s="189"/>
      <c r="T26" s="189"/>
      <c r="U26" s="189"/>
      <c r="V26" s="319"/>
      <c r="W26" s="284"/>
      <c r="X26" s="284"/>
      <c r="Y26" s="284"/>
      <c r="Z26" s="42"/>
      <c r="AA26" s="48"/>
      <c r="AB26" s="48"/>
      <c r="AC26" s="48"/>
      <c r="AD26" s="48"/>
      <c r="AE26" s="48"/>
      <c r="AF26" s="48"/>
      <c r="AG26" s="48"/>
    </row>
    <row r="27" spans="1:33" s="107" customFormat="1" ht="12" customHeight="1" x14ac:dyDescent="0.25">
      <c r="A27" s="46"/>
      <c r="B27" s="284"/>
      <c r="C27" s="245" t="s">
        <v>126</v>
      </c>
      <c r="D27" s="309"/>
      <c r="E27" s="284"/>
      <c r="F27" s="284"/>
      <c r="G27" s="284"/>
      <c r="H27" s="309"/>
      <c r="I27" s="284"/>
      <c r="J27" s="284"/>
      <c r="K27" s="284"/>
      <c r="L27" s="284"/>
      <c r="M27" s="284"/>
      <c r="N27" s="284"/>
      <c r="O27" s="284"/>
      <c r="P27" s="189"/>
      <c r="Q27" s="189"/>
      <c r="R27" s="189"/>
      <c r="S27" s="189"/>
      <c r="T27" s="189"/>
      <c r="U27" s="189"/>
      <c r="V27" s="189"/>
      <c r="W27" s="284"/>
      <c r="X27" s="284"/>
      <c r="Y27" s="284"/>
      <c r="Z27" s="42"/>
      <c r="AA27" s="48"/>
      <c r="AB27" s="48"/>
      <c r="AC27" s="48"/>
      <c r="AD27" s="48"/>
      <c r="AE27" s="48"/>
      <c r="AF27" s="48"/>
      <c r="AG27" s="48"/>
    </row>
    <row r="28" spans="1:33" s="107" customFormat="1" ht="12" customHeight="1" x14ac:dyDescent="0.25">
      <c r="A28" s="46"/>
      <c r="B28" s="284"/>
      <c r="C28" s="284"/>
      <c r="D28" s="284"/>
      <c r="E28" s="284"/>
      <c r="F28" s="284"/>
      <c r="G28" s="284"/>
      <c r="H28" s="284"/>
      <c r="I28" s="284"/>
      <c r="J28" s="284"/>
      <c r="K28" s="284"/>
      <c r="L28" s="284"/>
      <c r="M28" s="284"/>
      <c r="N28" s="284"/>
      <c r="O28" s="284"/>
      <c r="P28" s="189"/>
      <c r="Q28" s="189"/>
      <c r="R28" s="189"/>
      <c r="S28" s="189"/>
      <c r="T28" s="189"/>
      <c r="U28" s="189"/>
      <c r="V28" s="189"/>
      <c r="W28" s="284"/>
      <c r="X28" s="284"/>
      <c r="Y28" s="284"/>
      <c r="Z28" s="42"/>
      <c r="AA28" s="48"/>
      <c r="AB28" s="48"/>
      <c r="AC28" s="48"/>
      <c r="AD28" s="48"/>
      <c r="AE28" s="48"/>
      <c r="AF28" s="48"/>
      <c r="AG28" s="48"/>
    </row>
    <row r="29" spans="1:33" s="48" customFormat="1" ht="16.5" customHeight="1" x14ac:dyDescent="0.25">
      <c r="A29" s="42"/>
      <c r="B29" s="189"/>
      <c r="C29" s="310" t="s">
        <v>279</v>
      </c>
      <c r="D29" s="310"/>
      <c r="E29" s="311"/>
      <c r="F29" s="311"/>
      <c r="G29" s="311"/>
      <c r="H29" s="311"/>
      <c r="I29" s="311"/>
      <c r="J29" s="311"/>
      <c r="K29" s="311"/>
      <c r="L29" s="311"/>
      <c r="M29" s="311"/>
      <c r="N29" s="311"/>
      <c r="O29" s="311"/>
      <c r="P29" s="311"/>
      <c r="Q29" s="311"/>
      <c r="R29" s="311"/>
      <c r="S29" s="311"/>
      <c r="T29" s="311"/>
      <c r="U29" s="311"/>
      <c r="V29" s="311"/>
      <c r="W29" s="311"/>
      <c r="X29" s="311"/>
      <c r="Y29" s="311"/>
      <c r="Z29" s="42"/>
    </row>
    <row r="30" spans="1:33" s="48" customFormat="1" ht="12" customHeight="1" x14ac:dyDescent="0.25">
      <c r="A30" s="42"/>
      <c r="B30" s="189"/>
      <c r="C30" s="193" t="s">
        <v>40</v>
      </c>
      <c r="D30" s="193"/>
      <c r="E30" s="311"/>
      <c r="F30" s="311"/>
      <c r="G30" s="311"/>
      <c r="H30" s="311"/>
      <c r="I30" s="311"/>
      <c r="J30" s="311"/>
      <c r="K30" s="311"/>
      <c r="L30" s="311"/>
      <c r="M30" s="311"/>
      <c r="N30" s="311"/>
      <c r="O30" s="311"/>
      <c r="P30" s="311"/>
      <c r="Q30" s="311"/>
      <c r="R30" s="311"/>
      <c r="S30" s="311"/>
      <c r="T30" s="311"/>
      <c r="U30" s="311"/>
      <c r="V30" s="312"/>
      <c r="W30" s="312"/>
      <c r="X30" s="311"/>
      <c r="Y30" s="311"/>
      <c r="Z30" s="42"/>
    </row>
    <row r="31" spans="1:33" s="48" customFormat="1" ht="21" customHeight="1" x14ac:dyDescent="0.25">
      <c r="A31" s="46"/>
      <c r="B31" s="284"/>
      <c r="C31" s="208"/>
      <c r="D31" s="209" t="s">
        <v>86</v>
      </c>
      <c r="E31" s="168" t="s">
        <v>19</v>
      </c>
      <c r="F31" s="169" t="s">
        <v>3</v>
      </c>
      <c r="G31" s="169" t="s">
        <v>9</v>
      </c>
      <c r="H31" s="169" t="s">
        <v>2</v>
      </c>
      <c r="I31" s="169" t="s">
        <v>10</v>
      </c>
      <c r="J31" s="169" t="s">
        <v>11</v>
      </c>
      <c r="K31" s="169" t="s">
        <v>1</v>
      </c>
      <c r="L31" s="169" t="s">
        <v>12</v>
      </c>
      <c r="M31" s="169" t="s">
        <v>13</v>
      </c>
      <c r="N31" s="169" t="s">
        <v>4</v>
      </c>
      <c r="O31" s="169" t="s">
        <v>14</v>
      </c>
      <c r="P31" s="169" t="s">
        <v>15</v>
      </c>
      <c r="Q31" s="169" t="s">
        <v>5</v>
      </c>
      <c r="R31" s="169" t="s">
        <v>16</v>
      </c>
      <c r="S31" s="169" t="s">
        <v>17</v>
      </c>
      <c r="T31" s="169" t="s">
        <v>6</v>
      </c>
      <c r="U31" s="169" t="s">
        <v>18</v>
      </c>
      <c r="V31" s="169" t="s">
        <v>21</v>
      </c>
      <c r="W31" s="169" t="s">
        <v>35</v>
      </c>
      <c r="X31" s="169" t="s">
        <v>34</v>
      </c>
      <c r="Y31" s="170" t="s">
        <v>33</v>
      </c>
      <c r="Z31" s="42"/>
    </row>
    <row r="32" spans="1:33" s="107" customFormat="1" ht="12" customHeight="1" x14ac:dyDescent="0.25">
      <c r="A32" s="46"/>
      <c r="B32" s="284"/>
      <c r="C32" s="296"/>
      <c r="D32" s="214">
        <v>1726</v>
      </c>
      <c r="E32" s="172" t="s">
        <v>3</v>
      </c>
      <c r="F32" s="215">
        <v>89.049826187717272</v>
      </c>
      <c r="G32" s="173">
        <v>1.274623406720742</v>
      </c>
      <c r="H32" s="173">
        <v>3.0127462340672073</v>
      </c>
      <c r="I32" s="173">
        <v>0.57937427578215539</v>
      </c>
      <c r="J32" s="173">
        <v>0.11587485515643109</v>
      </c>
      <c r="K32" s="173">
        <v>0.40556199304750867</v>
      </c>
      <c r="L32" s="173">
        <v>5.7937427578215524E-2</v>
      </c>
      <c r="M32" s="173">
        <v>0.11587485515643109</v>
      </c>
      <c r="N32" s="173">
        <v>5.7937427578215524E-2</v>
      </c>
      <c r="O32" s="173">
        <v>0</v>
      </c>
      <c r="P32" s="173">
        <v>0</v>
      </c>
      <c r="Q32" s="173">
        <v>0</v>
      </c>
      <c r="R32" s="173">
        <v>0</v>
      </c>
      <c r="S32" s="173">
        <v>0</v>
      </c>
      <c r="T32" s="173">
        <v>0</v>
      </c>
      <c r="U32" s="173">
        <v>0</v>
      </c>
      <c r="V32" s="173">
        <v>0</v>
      </c>
      <c r="W32" s="173">
        <v>0</v>
      </c>
      <c r="X32" s="173">
        <v>4.6929316338354576</v>
      </c>
      <c r="Y32" s="174">
        <v>0.6373117033603708</v>
      </c>
      <c r="Z32" s="290"/>
      <c r="AA32" s="382"/>
      <c r="AB32" s="48"/>
      <c r="AC32" s="48"/>
      <c r="AD32" s="48"/>
      <c r="AE32" s="48"/>
      <c r="AF32" s="48"/>
      <c r="AG32" s="48"/>
    </row>
    <row r="33" spans="1:33" s="107" customFormat="1" ht="12" customHeight="1" x14ac:dyDescent="0.25">
      <c r="A33" s="46"/>
      <c r="B33" s="284"/>
      <c r="C33" s="296"/>
      <c r="D33" s="214">
        <v>96</v>
      </c>
      <c r="E33" s="172" t="s">
        <v>9</v>
      </c>
      <c r="F33" s="175">
        <v>6.25</v>
      </c>
      <c r="G33" s="215">
        <v>59.375</v>
      </c>
      <c r="H33" s="175">
        <v>10.41666666666667</v>
      </c>
      <c r="I33" s="175">
        <v>1.041666666666667</v>
      </c>
      <c r="J33" s="175">
        <v>0</v>
      </c>
      <c r="K33" s="175">
        <v>1.041666666666667</v>
      </c>
      <c r="L33" s="175">
        <v>3.125</v>
      </c>
      <c r="M33" s="175">
        <v>2.0833333333333339</v>
      </c>
      <c r="N33" s="175">
        <v>2.083333333333333</v>
      </c>
      <c r="O33" s="175">
        <v>0</v>
      </c>
      <c r="P33" s="175">
        <v>0</v>
      </c>
      <c r="Q33" s="175">
        <v>0</v>
      </c>
      <c r="R33" s="175">
        <v>0</v>
      </c>
      <c r="S33" s="175">
        <v>0</v>
      </c>
      <c r="T33" s="175">
        <v>0</v>
      </c>
      <c r="U33" s="175">
        <v>0</v>
      </c>
      <c r="V33" s="175">
        <v>0</v>
      </c>
      <c r="W33" s="175">
        <v>0</v>
      </c>
      <c r="X33" s="175">
        <v>14.583333333333329</v>
      </c>
      <c r="Y33" s="176">
        <v>0</v>
      </c>
      <c r="Z33" s="290"/>
      <c r="AA33" s="48"/>
      <c r="AB33" s="48"/>
      <c r="AC33" s="48"/>
      <c r="AD33" s="48"/>
      <c r="AE33" s="48"/>
      <c r="AF33" s="48"/>
      <c r="AG33" s="48"/>
    </row>
    <row r="34" spans="1:33" s="107" customFormat="1" ht="12" customHeight="1" x14ac:dyDescent="0.25">
      <c r="A34" s="46"/>
      <c r="B34" s="284"/>
      <c r="C34" s="296"/>
      <c r="D34" s="214">
        <v>123</v>
      </c>
      <c r="E34" s="172" t="s">
        <v>2</v>
      </c>
      <c r="F34" s="173">
        <v>4.0650406504065035</v>
      </c>
      <c r="G34" s="173">
        <v>2.4390243902439019</v>
      </c>
      <c r="H34" s="215">
        <v>38.211382113821138</v>
      </c>
      <c r="I34" s="173">
        <v>6.5040650406504055</v>
      </c>
      <c r="J34" s="173">
        <v>0</v>
      </c>
      <c r="K34" s="173">
        <v>0</v>
      </c>
      <c r="L34" s="173">
        <v>1.626016260162602</v>
      </c>
      <c r="M34" s="173">
        <v>0.81300813008130068</v>
      </c>
      <c r="N34" s="173">
        <v>31.707317073170731</v>
      </c>
      <c r="O34" s="173">
        <v>1.626016260162602</v>
      </c>
      <c r="P34" s="173">
        <v>0</v>
      </c>
      <c r="Q34" s="173">
        <v>0</v>
      </c>
      <c r="R34" s="173">
        <v>0</v>
      </c>
      <c r="S34" s="173">
        <v>0</v>
      </c>
      <c r="T34" s="173">
        <v>0</v>
      </c>
      <c r="U34" s="173">
        <v>0</v>
      </c>
      <c r="V34" s="173">
        <v>0</v>
      </c>
      <c r="W34" s="173">
        <v>0</v>
      </c>
      <c r="X34" s="173">
        <v>10.56910569105691</v>
      </c>
      <c r="Y34" s="174">
        <v>2.4390243902439019</v>
      </c>
      <c r="Z34" s="290"/>
      <c r="AA34" s="48"/>
      <c r="AB34" s="48"/>
      <c r="AC34" s="48"/>
      <c r="AD34" s="48"/>
      <c r="AE34" s="48"/>
      <c r="AF34" s="48"/>
      <c r="AG34" s="48"/>
    </row>
    <row r="35" spans="1:33" s="107" customFormat="1" ht="12" customHeight="1" x14ac:dyDescent="0.25">
      <c r="A35" s="46"/>
      <c r="B35" s="284"/>
      <c r="C35" s="296"/>
      <c r="D35" s="214">
        <v>45</v>
      </c>
      <c r="E35" s="172" t="s">
        <v>10</v>
      </c>
      <c r="F35" s="175">
        <v>4.4444444444444455</v>
      </c>
      <c r="G35" s="175">
        <v>4.4444444444444438</v>
      </c>
      <c r="H35" s="175">
        <v>28.888888888888893</v>
      </c>
      <c r="I35" s="215">
        <v>42.222222222222221</v>
      </c>
      <c r="J35" s="175">
        <v>6.666666666666667</v>
      </c>
      <c r="K35" s="175">
        <v>0</v>
      </c>
      <c r="L35" s="175">
        <v>2.2222222222222219</v>
      </c>
      <c r="M35" s="175">
        <v>0</v>
      </c>
      <c r="N35" s="175">
        <v>0</v>
      </c>
      <c r="O35" s="175">
        <v>2.2222222222222219</v>
      </c>
      <c r="P35" s="175">
        <v>0</v>
      </c>
      <c r="Q35" s="175">
        <v>0</v>
      </c>
      <c r="R35" s="175">
        <v>0</v>
      </c>
      <c r="S35" s="175">
        <v>0</v>
      </c>
      <c r="T35" s="175">
        <v>0</v>
      </c>
      <c r="U35" s="175">
        <v>0</v>
      </c>
      <c r="V35" s="175">
        <v>0</v>
      </c>
      <c r="W35" s="175">
        <v>0</v>
      </c>
      <c r="X35" s="175">
        <v>8.8888888888888893</v>
      </c>
      <c r="Y35" s="176">
        <v>0</v>
      </c>
      <c r="Z35" s="290"/>
      <c r="AA35" s="48"/>
      <c r="AB35" s="48"/>
      <c r="AC35" s="48"/>
      <c r="AD35" s="48"/>
      <c r="AE35" s="48"/>
      <c r="AF35" s="48"/>
      <c r="AG35" s="48"/>
    </row>
    <row r="36" spans="1:33" s="107" customFormat="1" ht="12" customHeight="1" x14ac:dyDescent="0.25">
      <c r="A36" s="46"/>
      <c r="B36" s="284"/>
      <c r="C36" s="296"/>
      <c r="D36" s="214">
        <v>45</v>
      </c>
      <c r="E36" s="172" t="s">
        <v>11</v>
      </c>
      <c r="F36" s="173">
        <v>0</v>
      </c>
      <c r="G36" s="173">
        <v>4.4444444444444438</v>
      </c>
      <c r="H36" s="173">
        <v>6.666666666666667</v>
      </c>
      <c r="I36" s="173">
        <v>11.111111111111111</v>
      </c>
      <c r="J36" s="215">
        <v>51.111111111111121</v>
      </c>
      <c r="K36" s="173">
        <v>8.8888888888888893</v>
      </c>
      <c r="L36" s="173">
        <v>0</v>
      </c>
      <c r="M36" s="173">
        <v>0</v>
      </c>
      <c r="N36" s="173">
        <v>0</v>
      </c>
      <c r="O36" s="173">
        <v>0</v>
      </c>
      <c r="P36" s="173">
        <v>0</v>
      </c>
      <c r="Q36" s="173">
        <v>0</v>
      </c>
      <c r="R36" s="173">
        <v>0</v>
      </c>
      <c r="S36" s="173">
        <v>0</v>
      </c>
      <c r="T36" s="173">
        <v>0</v>
      </c>
      <c r="U36" s="173">
        <v>0</v>
      </c>
      <c r="V36" s="173">
        <v>0</v>
      </c>
      <c r="W36" s="173">
        <v>0</v>
      </c>
      <c r="X36" s="173">
        <v>15.555555555555561</v>
      </c>
      <c r="Y36" s="174">
        <v>2.2222222222222219</v>
      </c>
      <c r="Z36" s="290"/>
      <c r="AA36" s="48"/>
      <c r="AB36" s="48"/>
      <c r="AC36" s="48"/>
      <c r="AD36" s="48"/>
      <c r="AE36" s="48"/>
      <c r="AF36" s="48"/>
      <c r="AG36" s="48"/>
    </row>
    <row r="37" spans="1:33" s="107" customFormat="1" ht="12" customHeight="1" x14ac:dyDescent="0.25">
      <c r="A37" s="46"/>
      <c r="B37" s="284"/>
      <c r="C37" s="296"/>
      <c r="D37" s="214">
        <v>102</v>
      </c>
      <c r="E37" s="172" t="s">
        <v>1</v>
      </c>
      <c r="F37" s="175">
        <v>0</v>
      </c>
      <c r="G37" s="175">
        <v>0</v>
      </c>
      <c r="H37" s="175">
        <v>0.98039215686274506</v>
      </c>
      <c r="I37" s="175">
        <v>0</v>
      </c>
      <c r="J37" s="175">
        <v>15.686274509803921</v>
      </c>
      <c r="K37" s="215">
        <v>57.843137254901976</v>
      </c>
      <c r="L37" s="175">
        <v>2.9411764705882351</v>
      </c>
      <c r="M37" s="175">
        <v>0.98039215686274506</v>
      </c>
      <c r="N37" s="175">
        <v>4.9019607843137258</v>
      </c>
      <c r="O37" s="175">
        <v>0</v>
      </c>
      <c r="P37" s="175">
        <v>0</v>
      </c>
      <c r="Q37" s="175">
        <v>0</v>
      </c>
      <c r="R37" s="175">
        <v>0</v>
      </c>
      <c r="S37" s="175">
        <v>0</v>
      </c>
      <c r="T37" s="175">
        <v>0</v>
      </c>
      <c r="U37" s="175">
        <v>0</v>
      </c>
      <c r="V37" s="175">
        <v>0</v>
      </c>
      <c r="W37" s="175">
        <v>0</v>
      </c>
      <c r="X37" s="175">
        <v>13.725490196078431</v>
      </c>
      <c r="Y37" s="176">
        <v>2.9411764705882351</v>
      </c>
      <c r="Z37" s="290"/>
      <c r="AA37" s="48"/>
      <c r="AB37" s="48"/>
      <c r="AC37" s="48"/>
      <c r="AD37" s="48"/>
      <c r="AE37" s="48"/>
      <c r="AF37" s="48"/>
      <c r="AG37" s="48"/>
    </row>
    <row r="38" spans="1:33" s="107" customFormat="1" ht="12" customHeight="1" x14ac:dyDescent="0.25">
      <c r="A38" s="46"/>
      <c r="B38" s="284"/>
      <c r="C38" s="296"/>
      <c r="D38" s="214">
        <v>52</v>
      </c>
      <c r="E38" s="172" t="s">
        <v>12</v>
      </c>
      <c r="F38" s="173">
        <v>0</v>
      </c>
      <c r="G38" s="173">
        <v>0</v>
      </c>
      <c r="H38" s="173">
        <v>0</v>
      </c>
      <c r="I38" s="173">
        <v>0</v>
      </c>
      <c r="J38" s="173">
        <v>11.53846153846154</v>
      </c>
      <c r="K38" s="173">
        <v>21.15384615384616</v>
      </c>
      <c r="L38" s="215">
        <v>48.07692307692308</v>
      </c>
      <c r="M38" s="173">
        <v>3.8461538461538458</v>
      </c>
      <c r="N38" s="173">
        <v>0</v>
      </c>
      <c r="O38" s="173">
        <v>1.9230769230769229</v>
      </c>
      <c r="P38" s="173">
        <v>0</v>
      </c>
      <c r="Q38" s="173">
        <v>0</v>
      </c>
      <c r="R38" s="173">
        <v>1.9230769230769229</v>
      </c>
      <c r="S38" s="173">
        <v>0</v>
      </c>
      <c r="T38" s="173">
        <v>0</v>
      </c>
      <c r="U38" s="173">
        <v>0</v>
      </c>
      <c r="V38" s="173">
        <v>0</v>
      </c>
      <c r="W38" s="173">
        <v>0</v>
      </c>
      <c r="X38" s="173">
        <v>9.6153846153846168</v>
      </c>
      <c r="Y38" s="174">
        <v>1.9230769230769229</v>
      </c>
      <c r="Z38" s="290"/>
      <c r="AA38" s="48"/>
      <c r="AB38" s="48"/>
      <c r="AC38" s="48"/>
      <c r="AD38" s="48"/>
      <c r="AE38" s="48"/>
      <c r="AF38" s="48"/>
      <c r="AG38" s="48"/>
    </row>
    <row r="39" spans="1:33" s="107" customFormat="1" ht="12" customHeight="1" x14ac:dyDescent="0.25">
      <c r="A39" s="46"/>
      <c r="B39" s="284"/>
      <c r="C39" s="296"/>
      <c r="D39" s="214">
        <v>106</v>
      </c>
      <c r="E39" s="172" t="s">
        <v>13</v>
      </c>
      <c r="F39" s="175">
        <v>0</v>
      </c>
      <c r="G39" s="175">
        <v>0</v>
      </c>
      <c r="H39" s="175">
        <v>0</v>
      </c>
      <c r="I39" s="175">
        <v>0</v>
      </c>
      <c r="J39" s="175">
        <v>0.94339622641509435</v>
      </c>
      <c r="K39" s="175">
        <v>8.4905660377358494</v>
      </c>
      <c r="L39" s="175">
        <v>8.4905660377358494</v>
      </c>
      <c r="M39" s="215">
        <v>65.094339622641513</v>
      </c>
      <c r="N39" s="175">
        <v>2.8301886792452833</v>
      </c>
      <c r="O39" s="175">
        <v>0.94339622641509435</v>
      </c>
      <c r="P39" s="175">
        <v>0.94339622641509435</v>
      </c>
      <c r="Q39" s="175">
        <v>0</v>
      </c>
      <c r="R39" s="175">
        <v>0</v>
      </c>
      <c r="S39" s="175">
        <v>0</v>
      </c>
      <c r="T39" s="175">
        <v>0</v>
      </c>
      <c r="U39" s="175">
        <v>0</v>
      </c>
      <c r="V39" s="175">
        <v>0</v>
      </c>
      <c r="W39" s="175">
        <v>0</v>
      </c>
      <c r="X39" s="175">
        <v>9.433962264150944</v>
      </c>
      <c r="Y39" s="176">
        <v>2.8301886792452833</v>
      </c>
      <c r="Z39" s="290"/>
      <c r="AA39" s="48"/>
      <c r="AB39" s="48"/>
      <c r="AC39" s="48"/>
      <c r="AD39" s="48"/>
      <c r="AE39" s="48"/>
      <c r="AF39" s="48"/>
      <c r="AG39" s="48"/>
    </row>
    <row r="40" spans="1:33" s="107" customFormat="1" ht="12" customHeight="1" x14ac:dyDescent="0.25">
      <c r="A40" s="46"/>
      <c r="B40" s="284"/>
      <c r="C40" s="296"/>
      <c r="D40" s="214">
        <v>115</v>
      </c>
      <c r="E40" s="172" t="s">
        <v>4</v>
      </c>
      <c r="F40" s="173">
        <v>0</v>
      </c>
      <c r="G40" s="173">
        <v>0</v>
      </c>
      <c r="H40" s="173">
        <v>0</v>
      </c>
      <c r="I40" s="173">
        <v>0</v>
      </c>
      <c r="J40" s="173">
        <v>0.86956521739130432</v>
      </c>
      <c r="K40" s="173">
        <v>6.0869565217391308</v>
      </c>
      <c r="L40" s="173">
        <v>4.3478260869565224</v>
      </c>
      <c r="M40" s="173">
        <v>17.39130434782609</v>
      </c>
      <c r="N40" s="215">
        <v>51.304347826086961</v>
      </c>
      <c r="O40" s="173">
        <v>2.6086956521739131</v>
      </c>
      <c r="P40" s="173">
        <v>4.3478260869565224</v>
      </c>
      <c r="Q40" s="173">
        <v>0.86956521739130432</v>
      </c>
      <c r="R40" s="173">
        <v>0.86956521739130432</v>
      </c>
      <c r="S40" s="173">
        <v>0</v>
      </c>
      <c r="T40" s="173">
        <v>0</v>
      </c>
      <c r="U40" s="173">
        <v>0</v>
      </c>
      <c r="V40" s="173">
        <v>0</v>
      </c>
      <c r="W40" s="173">
        <v>0</v>
      </c>
      <c r="X40" s="173">
        <v>1.7391304347826091</v>
      </c>
      <c r="Y40" s="174">
        <v>9.5652173913043477</v>
      </c>
      <c r="Z40" s="290"/>
      <c r="AA40" s="48"/>
      <c r="AB40" s="48"/>
      <c r="AC40" s="48"/>
      <c r="AD40" s="48"/>
      <c r="AE40" s="48"/>
      <c r="AF40" s="48"/>
      <c r="AG40" s="48"/>
    </row>
    <row r="41" spans="1:33" s="107" customFormat="1" ht="12" customHeight="1" x14ac:dyDescent="0.25">
      <c r="A41" s="46"/>
      <c r="B41" s="284"/>
      <c r="C41" s="296"/>
      <c r="D41" s="214">
        <v>28</v>
      </c>
      <c r="E41" s="172" t="s">
        <v>14</v>
      </c>
      <c r="F41" s="175">
        <v>0</v>
      </c>
      <c r="G41" s="175">
        <v>0</v>
      </c>
      <c r="H41" s="175">
        <v>0</v>
      </c>
      <c r="I41" s="175">
        <v>0</v>
      </c>
      <c r="J41" s="175">
        <v>0</v>
      </c>
      <c r="K41" s="175">
        <v>0</v>
      </c>
      <c r="L41" s="175">
        <v>0</v>
      </c>
      <c r="M41" s="175">
        <v>21.42857142857142</v>
      </c>
      <c r="N41" s="175">
        <v>7.1428571428571423</v>
      </c>
      <c r="O41" s="215">
        <v>50</v>
      </c>
      <c r="P41" s="175">
        <v>0</v>
      </c>
      <c r="Q41" s="175">
        <v>0</v>
      </c>
      <c r="R41" s="175">
        <v>0</v>
      </c>
      <c r="S41" s="175">
        <v>0</v>
      </c>
      <c r="T41" s="175">
        <v>0</v>
      </c>
      <c r="U41" s="175">
        <v>0</v>
      </c>
      <c r="V41" s="175">
        <v>14.285714285714279</v>
      </c>
      <c r="W41" s="175">
        <v>0</v>
      </c>
      <c r="X41" s="175">
        <v>3.5714285714285712</v>
      </c>
      <c r="Y41" s="176">
        <v>3.5714285714285712</v>
      </c>
      <c r="Z41" s="290"/>
      <c r="AA41" s="48"/>
      <c r="AB41" s="48"/>
      <c r="AC41" s="48"/>
      <c r="AD41" s="48"/>
      <c r="AE41" s="48"/>
      <c r="AF41" s="48"/>
      <c r="AG41" s="48"/>
    </row>
    <row r="42" spans="1:33" s="107" customFormat="1" ht="12" customHeight="1" x14ac:dyDescent="0.25">
      <c r="A42" s="46"/>
      <c r="B42" s="284"/>
      <c r="C42" s="296"/>
      <c r="D42" s="214">
        <v>16</v>
      </c>
      <c r="E42" s="172" t="s">
        <v>15</v>
      </c>
      <c r="F42" s="173">
        <v>0</v>
      </c>
      <c r="G42" s="173">
        <v>0</v>
      </c>
      <c r="H42" s="173">
        <v>0</v>
      </c>
      <c r="I42" s="173">
        <v>0</v>
      </c>
      <c r="J42" s="173">
        <v>0</v>
      </c>
      <c r="K42" s="173">
        <v>6.25</v>
      </c>
      <c r="L42" s="173">
        <v>0</v>
      </c>
      <c r="M42" s="173">
        <v>0</v>
      </c>
      <c r="N42" s="173">
        <v>0</v>
      </c>
      <c r="O42" s="173">
        <v>31.25</v>
      </c>
      <c r="P42" s="215">
        <v>43.75</v>
      </c>
      <c r="Q42" s="173">
        <v>6.25</v>
      </c>
      <c r="R42" s="173">
        <v>0</v>
      </c>
      <c r="S42" s="173">
        <v>0</v>
      </c>
      <c r="T42" s="173">
        <v>0</v>
      </c>
      <c r="U42" s="173">
        <v>0</v>
      </c>
      <c r="V42" s="173">
        <v>0</v>
      </c>
      <c r="W42" s="173">
        <v>0</v>
      </c>
      <c r="X42" s="173">
        <v>6.25</v>
      </c>
      <c r="Y42" s="174">
        <v>6.25</v>
      </c>
      <c r="Z42" s="290"/>
      <c r="AA42" s="48"/>
      <c r="AB42" s="48"/>
      <c r="AC42" s="48"/>
      <c r="AD42" s="48"/>
      <c r="AE42" s="48"/>
      <c r="AF42" s="48"/>
      <c r="AG42" s="48"/>
    </row>
    <row r="43" spans="1:33" s="107" customFormat="1" ht="12" customHeight="1" x14ac:dyDescent="0.25">
      <c r="A43" s="46"/>
      <c r="B43" s="284"/>
      <c r="C43" s="296"/>
      <c r="D43" s="214">
        <v>3</v>
      </c>
      <c r="E43" s="172" t="s">
        <v>5</v>
      </c>
      <c r="F43" s="175">
        <v>0</v>
      </c>
      <c r="G43" s="175">
        <v>0</v>
      </c>
      <c r="H43" s="175">
        <v>0</v>
      </c>
      <c r="I43" s="175">
        <v>0</v>
      </c>
      <c r="J43" s="175">
        <v>0</v>
      </c>
      <c r="K43" s="175">
        <v>0</v>
      </c>
      <c r="L43" s="175">
        <v>0</v>
      </c>
      <c r="M43" s="175">
        <v>0</v>
      </c>
      <c r="N43" s="175">
        <v>0</v>
      </c>
      <c r="O43" s="175">
        <v>0</v>
      </c>
      <c r="P43" s="175">
        <v>0</v>
      </c>
      <c r="Q43" s="215">
        <v>0</v>
      </c>
      <c r="R43" s="175">
        <v>0</v>
      </c>
      <c r="S43" s="175">
        <v>0</v>
      </c>
      <c r="T43" s="175">
        <v>33.333333333333329</v>
      </c>
      <c r="U43" s="175">
        <v>0</v>
      </c>
      <c r="V43" s="175">
        <v>0</v>
      </c>
      <c r="W43" s="175">
        <v>0</v>
      </c>
      <c r="X43" s="175">
        <v>33.333333333333329</v>
      </c>
      <c r="Y43" s="176">
        <v>33.333333333333329</v>
      </c>
      <c r="Z43" s="290"/>
      <c r="AA43" s="48"/>
      <c r="AB43" s="48"/>
      <c r="AC43" s="48"/>
      <c r="AD43" s="48"/>
      <c r="AE43" s="48"/>
      <c r="AF43" s="48"/>
      <c r="AG43" s="48"/>
    </row>
    <row r="44" spans="1:33" s="107" customFormat="1" ht="12" customHeight="1" x14ac:dyDescent="0.25">
      <c r="A44" s="46"/>
      <c r="B44" s="284"/>
      <c r="C44" s="296"/>
      <c r="D44" s="214">
        <v>4</v>
      </c>
      <c r="E44" s="172" t="s">
        <v>16</v>
      </c>
      <c r="F44" s="173">
        <v>0</v>
      </c>
      <c r="G44" s="173">
        <v>0</v>
      </c>
      <c r="H44" s="173">
        <v>0</v>
      </c>
      <c r="I44" s="173">
        <v>0</v>
      </c>
      <c r="J44" s="173">
        <v>0</v>
      </c>
      <c r="K44" s="173">
        <v>0</v>
      </c>
      <c r="L44" s="173">
        <v>0</v>
      </c>
      <c r="M44" s="173">
        <v>0</v>
      </c>
      <c r="N44" s="173">
        <v>0</v>
      </c>
      <c r="O44" s="173">
        <v>0</v>
      </c>
      <c r="P44" s="173">
        <v>0</v>
      </c>
      <c r="Q44" s="173">
        <v>0</v>
      </c>
      <c r="R44" s="215">
        <v>0</v>
      </c>
      <c r="S44" s="173">
        <v>0</v>
      </c>
      <c r="T44" s="173">
        <v>0</v>
      </c>
      <c r="U44" s="173">
        <v>50</v>
      </c>
      <c r="V44" s="173">
        <v>0</v>
      </c>
      <c r="W44" s="173">
        <v>0</v>
      </c>
      <c r="X44" s="173">
        <v>50</v>
      </c>
      <c r="Y44" s="174">
        <v>0</v>
      </c>
      <c r="Z44" s="290"/>
      <c r="AA44" s="48"/>
      <c r="AB44" s="48"/>
      <c r="AC44" s="48"/>
      <c r="AD44" s="48"/>
      <c r="AE44" s="48"/>
      <c r="AF44" s="48"/>
      <c r="AG44" s="48"/>
    </row>
    <row r="45" spans="1:33" s="107" customFormat="1" ht="12" customHeight="1" x14ac:dyDescent="0.25">
      <c r="A45" s="46"/>
      <c r="B45" s="284"/>
      <c r="C45" s="296"/>
      <c r="D45" s="214">
        <v>7</v>
      </c>
      <c r="E45" s="172" t="s">
        <v>17</v>
      </c>
      <c r="F45" s="175">
        <v>0</v>
      </c>
      <c r="G45" s="175">
        <v>0</v>
      </c>
      <c r="H45" s="175">
        <v>0</v>
      </c>
      <c r="I45" s="175">
        <v>0</v>
      </c>
      <c r="J45" s="175">
        <v>0</v>
      </c>
      <c r="K45" s="175">
        <v>0</v>
      </c>
      <c r="L45" s="175">
        <v>0</v>
      </c>
      <c r="M45" s="175">
        <v>0</v>
      </c>
      <c r="N45" s="175">
        <v>0</v>
      </c>
      <c r="O45" s="175">
        <v>0</v>
      </c>
      <c r="P45" s="175">
        <v>14.285714285714279</v>
      </c>
      <c r="Q45" s="175">
        <v>0</v>
      </c>
      <c r="R45" s="175">
        <v>14.285714285714279</v>
      </c>
      <c r="S45" s="215">
        <v>14.285714285714279</v>
      </c>
      <c r="T45" s="175">
        <v>0</v>
      </c>
      <c r="U45" s="175">
        <v>14.285714285714279</v>
      </c>
      <c r="V45" s="175">
        <v>28.571428571428569</v>
      </c>
      <c r="W45" s="175">
        <v>0</v>
      </c>
      <c r="X45" s="175">
        <v>14.285714285714279</v>
      </c>
      <c r="Y45" s="176">
        <v>0</v>
      </c>
      <c r="Z45" s="290"/>
      <c r="AA45" s="48"/>
      <c r="AB45" s="48"/>
      <c r="AC45" s="48"/>
      <c r="AD45" s="48"/>
      <c r="AE45" s="48"/>
      <c r="AF45" s="48"/>
      <c r="AG45" s="48"/>
    </row>
    <row r="46" spans="1:33" s="107" customFormat="1" ht="12" customHeight="1" x14ac:dyDescent="0.25">
      <c r="A46" s="46"/>
      <c r="B46" s="284"/>
      <c r="C46" s="296"/>
      <c r="D46" s="214">
        <v>7</v>
      </c>
      <c r="E46" s="172" t="s">
        <v>6</v>
      </c>
      <c r="F46" s="173">
        <v>0</v>
      </c>
      <c r="G46" s="173">
        <v>0</v>
      </c>
      <c r="H46" s="173">
        <v>0</v>
      </c>
      <c r="I46" s="173">
        <v>0</v>
      </c>
      <c r="J46" s="173">
        <v>0</v>
      </c>
      <c r="K46" s="173">
        <v>0</v>
      </c>
      <c r="L46" s="173">
        <v>0</v>
      </c>
      <c r="M46" s="173">
        <v>0</v>
      </c>
      <c r="N46" s="173">
        <v>0</v>
      </c>
      <c r="O46" s="173">
        <v>14.285714285714279</v>
      </c>
      <c r="P46" s="173">
        <v>0</v>
      </c>
      <c r="Q46" s="173">
        <v>0</v>
      </c>
      <c r="R46" s="173">
        <v>0</v>
      </c>
      <c r="S46" s="173">
        <v>42.857142857142847</v>
      </c>
      <c r="T46" s="215">
        <v>0</v>
      </c>
      <c r="U46" s="173">
        <v>0</v>
      </c>
      <c r="V46" s="173">
        <v>14.285714285714279</v>
      </c>
      <c r="W46" s="173">
        <v>0</v>
      </c>
      <c r="X46" s="173">
        <v>28.571428571428569</v>
      </c>
      <c r="Y46" s="174">
        <v>0</v>
      </c>
      <c r="Z46" s="290"/>
      <c r="AA46" s="48"/>
      <c r="AB46" s="48"/>
      <c r="AC46" s="48"/>
      <c r="AD46" s="48"/>
      <c r="AE46" s="48"/>
      <c r="AF46" s="48"/>
      <c r="AG46" s="48"/>
    </row>
    <row r="47" spans="1:33" s="107" customFormat="1" ht="12" customHeight="1" x14ac:dyDescent="0.25">
      <c r="A47" s="46"/>
      <c r="B47" s="284"/>
      <c r="C47" s="296"/>
      <c r="D47" s="214">
        <v>6</v>
      </c>
      <c r="E47" s="172" t="s">
        <v>18</v>
      </c>
      <c r="F47" s="175">
        <v>0</v>
      </c>
      <c r="G47" s="175">
        <v>0</v>
      </c>
      <c r="H47" s="175">
        <v>0</v>
      </c>
      <c r="I47" s="175">
        <v>0</v>
      </c>
      <c r="J47" s="175">
        <v>0</v>
      </c>
      <c r="K47" s="175">
        <v>0</v>
      </c>
      <c r="L47" s="175">
        <v>0</v>
      </c>
      <c r="M47" s="175">
        <v>0</v>
      </c>
      <c r="N47" s="175">
        <v>0</v>
      </c>
      <c r="O47" s="175">
        <v>0</v>
      </c>
      <c r="P47" s="175">
        <v>0</v>
      </c>
      <c r="Q47" s="175">
        <v>0</v>
      </c>
      <c r="R47" s="175">
        <v>0</v>
      </c>
      <c r="S47" s="175">
        <v>16.666666666666671</v>
      </c>
      <c r="T47" s="175">
        <v>33.333333333333329</v>
      </c>
      <c r="U47" s="215">
        <v>33.333333333333329</v>
      </c>
      <c r="V47" s="175">
        <v>0</v>
      </c>
      <c r="W47" s="175">
        <v>0</v>
      </c>
      <c r="X47" s="175">
        <v>16.666666666666671</v>
      </c>
      <c r="Y47" s="176">
        <v>0</v>
      </c>
      <c r="Z47" s="290"/>
      <c r="AA47" s="48"/>
      <c r="AB47" s="48"/>
      <c r="AC47" s="48"/>
      <c r="AD47" s="48"/>
      <c r="AE47" s="48"/>
      <c r="AF47" s="48"/>
      <c r="AG47" s="48"/>
    </row>
    <row r="48" spans="1:33" s="107" customFormat="1" ht="12" customHeight="1" x14ac:dyDescent="0.25">
      <c r="A48" s="46"/>
      <c r="B48" s="284"/>
      <c r="C48" s="297"/>
      <c r="D48" s="221">
        <v>8</v>
      </c>
      <c r="E48" s="179" t="s">
        <v>21</v>
      </c>
      <c r="F48" s="180">
        <v>0</v>
      </c>
      <c r="G48" s="180">
        <v>0</v>
      </c>
      <c r="H48" s="180">
        <v>0</v>
      </c>
      <c r="I48" s="180">
        <v>0</v>
      </c>
      <c r="J48" s="180">
        <v>0</v>
      </c>
      <c r="K48" s="180">
        <v>0</v>
      </c>
      <c r="L48" s="180">
        <v>0</v>
      </c>
      <c r="M48" s="180">
        <v>0</v>
      </c>
      <c r="N48" s="180">
        <v>0</v>
      </c>
      <c r="O48" s="180">
        <v>0</v>
      </c>
      <c r="P48" s="180">
        <v>0</v>
      </c>
      <c r="Q48" s="180">
        <v>0</v>
      </c>
      <c r="R48" s="180">
        <v>0</v>
      </c>
      <c r="S48" s="180">
        <v>25</v>
      </c>
      <c r="T48" s="180">
        <v>37.5</v>
      </c>
      <c r="U48" s="180">
        <v>12.5</v>
      </c>
      <c r="V48" s="222">
        <v>12.5</v>
      </c>
      <c r="W48" s="180">
        <v>0</v>
      </c>
      <c r="X48" s="180">
        <v>12.5</v>
      </c>
      <c r="Y48" s="181">
        <v>0</v>
      </c>
      <c r="Z48" s="290"/>
      <c r="AA48" s="48"/>
      <c r="AB48" s="48"/>
      <c r="AC48" s="48"/>
      <c r="AD48" s="48"/>
      <c r="AE48" s="48"/>
      <c r="AF48" s="48"/>
      <c r="AG48" s="48"/>
    </row>
    <row r="49" spans="1:33" s="107" customFormat="1" ht="12" customHeight="1" x14ac:dyDescent="0.25">
      <c r="A49" s="46"/>
      <c r="B49" s="284"/>
      <c r="C49" s="245"/>
      <c r="D49" s="284"/>
      <c r="E49" s="284"/>
      <c r="F49" s="284"/>
      <c r="G49" s="284"/>
      <c r="H49" s="284"/>
      <c r="I49" s="284"/>
      <c r="J49" s="284"/>
      <c r="K49" s="284"/>
      <c r="L49" s="284"/>
      <c r="M49" s="284"/>
      <c r="N49" s="284"/>
      <c r="O49" s="284"/>
      <c r="P49" s="284"/>
      <c r="Q49" s="284"/>
      <c r="R49" s="284"/>
      <c r="S49" s="284"/>
      <c r="T49" s="284"/>
      <c r="U49" s="284"/>
      <c r="V49" s="284"/>
      <c r="W49" s="284"/>
      <c r="X49" s="284"/>
      <c r="Y49" s="284"/>
      <c r="Z49" s="42"/>
      <c r="AA49" s="48"/>
      <c r="AB49" s="48"/>
      <c r="AC49" s="48"/>
      <c r="AD49" s="48"/>
      <c r="AE49" s="48"/>
      <c r="AF49" s="48"/>
      <c r="AG49" s="48"/>
    </row>
    <row r="50" spans="1:33" ht="12" customHeight="1" x14ac:dyDescent="0.25">
      <c r="B50" s="313"/>
      <c r="C50" s="313"/>
      <c r="D50" s="313"/>
      <c r="E50" s="313"/>
      <c r="F50" s="313"/>
      <c r="G50" s="313"/>
      <c r="H50" s="313"/>
      <c r="I50" s="313"/>
      <c r="J50" s="313"/>
      <c r="K50" s="313"/>
      <c r="L50" s="313"/>
      <c r="M50" s="313"/>
      <c r="N50" s="313"/>
      <c r="O50" s="313"/>
      <c r="P50" s="313"/>
      <c r="Q50" s="313"/>
      <c r="R50" s="313"/>
      <c r="S50" s="313"/>
      <c r="T50" s="313"/>
      <c r="U50" s="313"/>
      <c r="V50" s="313"/>
      <c r="W50" s="313"/>
      <c r="X50" s="313"/>
      <c r="Y50" s="313"/>
    </row>
    <row r="51" spans="1:33" s="130" customFormat="1" ht="16.5" customHeight="1" x14ac:dyDescent="0.25">
      <c r="B51" s="311"/>
      <c r="C51" s="310" t="s">
        <v>278</v>
      </c>
      <c r="D51" s="310"/>
      <c r="E51" s="311"/>
      <c r="F51" s="311"/>
      <c r="G51" s="311"/>
      <c r="H51" s="311"/>
      <c r="I51" s="311"/>
      <c r="J51" s="311"/>
      <c r="K51" s="311"/>
      <c r="L51" s="311"/>
      <c r="M51" s="311"/>
      <c r="N51" s="311"/>
      <c r="O51" s="311"/>
      <c r="P51" s="311"/>
      <c r="Q51" s="311"/>
      <c r="R51" s="311"/>
      <c r="S51" s="311"/>
      <c r="T51" s="311"/>
      <c r="U51" s="311"/>
      <c r="V51" s="311"/>
      <c r="W51" s="311"/>
      <c r="X51" s="311"/>
      <c r="Y51" s="311"/>
    </row>
    <row r="52" spans="1:33" s="95" customFormat="1" ht="21" customHeight="1" x14ac:dyDescent="0.25">
      <c r="B52" s="231"/>
      <c r="C52" s="208"/>
      <c r="D52" s="209" t="s">
        <v>86</v>
      </c>
      <c r="E52" s="168" t="s">
        <v>19</v>
      </c>
      <c r="F52" s="169" t="s">
        <v>3</v>
      </c>
      <c r="G52" s="169" t="s">
        <v>9</v>
      </c>
      <c r="H52" s="169" t="s">
        <v>2</v>
      </c>
      <c r="I52" s="169" t="s">
        <v>10</v>
      </c>
      <c r="J52" s="169" t="s">
        <v>11</v>
      </c>
      <c r="K52" s="169" t="s">
        <v>1</v>
      </c>
      <c r="L52" s="169" t="s">
        <v>12</v>
      </c>
      <c r="M52" s="169" t="s">
        <v>13</v>
      </c>
      <c r="N52" s="169" t="s">
        <v>4</v>
      </c>
      <c r="O52" s="169" t="s">
        <v>14</v>
      </c>
      <c r="P52" s="169" t="s">
        <v>15</v>
      </c>
      <c r="Q52" s="169" t="s">
        <v>5</v>
      </c>
      <c r="R52" s="169" t="s">
        <v>16</v>
      </c>
      <c r="S52" s="169" t="s">
        <v>17</v>
      </c>
      <c r="T52" s="169" t="s">
        <v>6</v>
      </c>
      <c r="U52" s="169" t="s">
        <v>18</v>
      </c>
      <c r="V52" s="169" t="s">
        <v>21</v>
      </c>
      <c r="W52" s="169" t="s">
        <v>35</v>
      </c>
      <c r="X52" s="169" t="s">
        <v>34</v>
      </c>
      <c r="Y52" s="170" t="s">
        <v>33</v>
      </c>
    </row>
    <row r="53" spans="1:33" s="98" customFormat="1" ht="12" customHeight="1" x14ac:dyDescent="0.25">
      <c r="B53" s="206"/>
      <c r="C53" s="296"/>
      <c r="D53" s="214">
        <v>77</v>
      </c>
      <c r="E53" s="385" t="s">
        <v>3</v>
      </c>
      <c r="F53" s="215">
        <v>97.402597402597408</v>
      </c>
      <c r="G53" s="173">
        <v>0</v>
      </c>
      <c r="H53" s="173">
        <v>0</v>
      </c>
      <c r="I53" s="173">
        <v>0</v>
      </c>
      <c r="J53" s="173">
        <v>0</v>
      </c>
      <c r="K53" s="173">
        <v>0</v>
      </c>
      <c r="L53" s="173">
        <v>0</v>
      </c>
      <c r="M53" s="173">
        <v>0</v>
      </c>
      <c r="N53" s="173">
        <v>0</v>
      </c>
      <c r="O53" s="173">
        <v>0</v>
      </c>
      <c r="P53" s="173">
        <v>0</v>
      </c>
      <c r="Q53" s="173">
        <v>0</v>
      </c>
      <c r="R53" s="173">
        <v>0</v>
      </c>
      <c r="S53" s="173">
        <v>0</v>
      </c>
      <c r="T53" s="173">
        <v>0</v>
      </c>
      <c r="U53" s="173">
        <v>0</v>
      </c>
      <c r="V53" s="173">
        <v>0</v>
      </c>
      <c r="W53" s="173">
        <v>0</v>
      </c>
      <c r="X53" s="173">
        <v>2.5974025974025978</v>
      </c>
      <c r="Y53" s="174">
        <v>0</v>
      </c>
      <c r="Z53" s="290"/>
      <c r="AA53" s="91"/>
      <c r="AB53" s="91"/>
      <c r="AC53" s="91"/>
      <c r="AD53" s="91"/>
      <c r="AE53" s="91"/>
      <c r="AF53" s="91"/>
      <c r="AG53" s="91"/>
    </row>
    <row r="54" spans="1:33" s="98" customFormat="1" ht="12" customHeight="1" x14ac:dyDescent="0.25">
      <c r="B54" s="206"/>
      <c r="C54" s="296"/>
      <c r="D54" s="214">
        <v>4</v>
      </c>
      <c r="E54" s="385" t="s">
        <v>9</v>
      </c>
      <c r="F54" s="175">
        <v>0</v>
      </c>
      <c r="G54" s="215">
        <v>100</v>
      </c>
      <c r="H54" s="175">
        <v>0</v>
      </c>
      <c r="I54" s="175">
        <v>0</v>
      </c>
      <c r="J54" s="175">
        <v>0</v>
      </c>
      <c r="K54" s="175">
        <v>0</v>
      </c>
      <c r="L54" s="175">
        <v>0</v>
      </c>
      <c r="M54" s="175">
        <v>0</v>
      </c>
      <c r="N54" s="175">
        <v>0</v>
      </c>
      <c r="O54" s="175">
        <v>0</v>
      </c>
      <c r="P54" s="175">
        <v>0</v>
      </c>
      <c r="Q54" s="175">
        <v>0</v>
      </c>
      <c r="R54" s="175">
        <v>0</v>
      </c>
      <c r="S54" s="175">
        <v>0</v>
      </c>
      <c r="T54" s="175">
        <v>0</v>
      </c>
      <c r="U54" s="175">
        <v>0</v>
      </c>
      <c r="V54" s="175">
        <v>0</v>
      </c>
      <c r="W54" s="175">
        <v>0</v>
      </c>
      <c r="X54" s="175">
        <v>0</v>
      </c>
      <c r="Y54" s="176">
        <v>0</v>
      </c>
      <c r="Z54" s="290"/>
      <c r="AA54" s="91"/>
      <c r="AB54" s="91"/>
      <c r="AC54" s="91"/>
      <c r="AD54" s="91"/>
      <c r="AE54" s="91"/>
      <c r="AF54" s="91"/>
      <c r="AG54" s="91"/>
    </row>
    <row r="55" spans="1:33" s="98" customFormat="1" ht="12" customHeight="1" x14ac:dyDescent="0.25">
      <c r="B55" s="206"/>
      <c r="C55" s="296"/>
      <c r="D55" s="214">
        <v>7</v>
      </c>
      <c r="E55" s="385" t="s">
        <v>2</v>
      </c>
      <c r="F55" s="173">
        <v>0</v>
      </c>
      <c r="G55" s="173">
        <v>0</v>
      </c>
      <c r="H55" s="215">
        <v>100</v>
      </c>
      <c r="I55" s="173">
        <v>0</v>
      </c>
      <c r="J55" s="173">
        <v>0</v>
      </c>
      <c r="K55" s="173">
        <v>0</v>
      </c>
      <c r="L55" s="173">
        <v>0</v>
      </c>
      <c r="M55" s="173">
        <v>0</v>
      </c>
      <c r="N55" s="173">
        <v>0</v>
      </c>
      <c r="O55" s="173">
        <v>0</v>
      </c>
      <c r="P55" s="173">
        <v>0</v>
      </c>
      <c r="Q55" s="173">
        <v>0</v>
      </c>
      <c r="R55" s="173">
        <v>0</v>
      </c>
      <c r="S55" s="173">
        <v>0</v>
      </c>
      <c r="T55" s="173">
        <v>0</v>
      </c>
      <c r="U55" s="173">
        <v>0</v>
      </c>
      <c r="V55" s="173">
        <v>0</v>
      </c>
      <c r="W55" s="173">
        <v>0</v>
      </c>
      <c r="X55" s="173">
        <v>0</v>
      </c>
      <c r="Y55" s="174">
        <v>0</v>
      </c>
      <c r="Z55" s="290"/>
      <c r="AA55" s="91"/>
      <c r="AB55" s="93"/>
      <c r="AC55" s="91"/>
      <c r="AD55" s="91"/>
      <c r="AE55" s="91"/>
      <c r="AF55" s="91"/>
      <c r="AG55" s="91"/>
    </row>
    <row r="56" spans="1:33" s="98" customFormat="1" ht="12" customHeight="1" x14ac:dyDescent="0.25">
      <c r="B56" s="206"/>
      <c r="C56" s="296"/>
      <c r="D56" s="214">
        <v>1</v>
      </c>
      <c r="E56" s="385" t="s">
        <v>10</v>
      </c>
      <c r="F56" s="175">
        <v>0</v>
      </c>
      <c r="G56" s="175">
        <v>0</v>
      </c>
      <c r="H56" s="175">
        <v>100</v>
      </c>
      <c r="I56" s="215">
        <v>0</v>
      </c>
      <c r="J56" s="175">
        <v>0</v>
      </c>
      <c r="K56" s="175">
        <v>0</v>
      </c>
      <c r="L56" s="175">
        <v>0</v>
      </c>
      <c r="M56" s="175">
        <v>0</v>
      </c>
      <c r="N56" s="175">
        <v>0</v>
      </c>
      <c r="O56" s="175">
        <v>0</v>
      </c>
      <c r="P56" s="175">
        <v>0</v>
      </c>
      <c r="Q56" s="175">
        <v>0</v>
      </c>
      <c r="R56" s="175">
        <v>0</v>
      </c>
      <c r="S56" s="175">
        <v>0</v>
      </c>
      <c r="T56" s="175">
        <v>0</v>
      </c>
      <c r="U56" s="175">
        <v>0</v>
      </c>
      <c r="V56" s="175">
        <v>0</v>
      </c>
      <c r="W56" s="175">
        <v>0</v>
      </c>
      <c r="X56" s="175">
        <v>0</v>
      </c>
      <c r="Y56" s="176">
        <v>0</v>
      </c>
      <c r="Z56" s="290"/>
      <c r="AA56" s="91"/>
      <c r="AB56" s="91"/>
      <c r="AC56" s="91"/>
      <c r="AD56" s="91"/>
      <c r="AE56" s="91"/>
      <c r="AF56" s="91"/>
      <c r="AG56" s="91"/>
    </row>
    <row r="57" spans="1:33" s="98" customFormat="1" ht="12" customHeight="1" x14ac:dyDescent="0.25">
      <c r="B57" s="206"/>
      <c r="C57" s="296"/>
      <c r="D57" s="214">
        <v>8</v>
      </c>
      <c r="E57" s="385" t="s">
        <v>11</v>
      </c>
      <c r="F57" s="173">
        <v>0</v>
      </c>
      <c r="G57" s="173">
        <v>0</v>
      </c>
      <c r="H57" s="173">
        <v>0</v>
      </c>
      <c r="I57" s="173">
        <v>25</v>
      </c>
      <c r="J57" s="215">
        <v>62.5</v>
      </c>
      <c r="K57" s="173">
        <v>0</v>
      </c>
      <c r="L57" s="173">
        <v>0</v>
      </c>
      <c r="M57" s="173">
        <v>0</v>
      </c>
      <c r="N57" s="173">
        <v>0</v>
      </c>
      <c r="O57" s="173">
        <v>0</v>
      </c>
      <c r="P57" s="173">
        <v>0</v>
      </c>
      <c r="Q57" s="173">
        <v>0</v>
      </c>
      <c r="R57" s="173">
        <v>0</v>
      </c>
      <c r="S57" s="173">
        <v>0</v>
      </c>
      <c r="T57" s="173">
        <v>0</v>
      </c>
      <c r="U57" s="173">
        <v>0</v>
      </c>
      <c r="V57" s="173">
        <v>0</v>
      </c>
      <c r="W57" s="173">
        <v>0</v>
      </c>
      <c r="X57" s="173">
        <v>12.5</v>
      </c>
      <c r="Y57" s="174">
        <v>0</v>
      </c>
      <c r="Z57" s="290"/>
      <c r="AA57" s="91"/>
      <c r="AB57" s="91"/>
      <c r="AC57" s="91"/>
      <c r="AD57" s="91"/>
      <c r="AE57" s="91"/>
      <c r="AF57" s="91"/>
      <c r="AG57" s="91"/>
    </row>
    <row r="58" spans="1:33" s="98" customFormat="1" ht="12" customHeight="1" x14ac:dyDescent="0.25">
      <c r="B58" s="206"/>
      <c r="C58" s="296"/>
      <c r="D58" s="214">
        <v>3</v>
      </c>
      <c r="E58" s="385" t="s">
        <v>1</v>
      </c>
      <c r="F58" s="175">
        <v>0</v>
      </c>
      <c r="G58" s="175">
        <v>0</v>
      </c>
      <c r="H58" s="175">
        <v>0</v>
      </c>
      <c r="I58" s="175">
        <v>0</v>
      </c>
      <c r="J58" s="175">
        <v>33.333333333333329</v>
      </c>
      <c r="K58" s="215">
        <v>66.666666666666657</v>
      </c>
      <c r="L58" s="175">
        <v>0</v>
      </c>
      <c r="M58" s="175">
        <v>0</v>
      </c>
      <c r="N58" s="175">
        <v>0</v>
      </c>
      <c r="O58" s="175">
        <v>0</v>
      </c>
      <c r="P58" s="175">
        <v>0</v>
      </c>
      <c r="Q58" s="175">
        <v>0</v>
      </c>
      <c r="R58" s="175">
        <v>0</v>
      </c>
      <c r="S58" s="175">
        <v>0</v>
      </c>
      <c r="T58" s="175">
        <v>0</v>
      </c>
      <c r="U58" s="175">
        <v>0</v>
      </c>
      <c r="V58" s="175">
        <v>0</v>
      </c>
      <c r="W58" s="175">
        <v>0</v>
      </c>
      <c r="X58" s="175">
        <v>0</v>
      </c>
      <c r="Y58" s="176">
        <v>0</v>
      </c>
      <c r="Z58" s="290"/>
      <c r="AA58" s="91"/>
      <c r="AB58" s="91"/>
      <c r="AC58" s="91"/>
      <c r="AD58" s="91"/>
      <c r="AE58" s="91"/>
      <c r="AF58" s="91"/>
      <c r="AG58" s="91"/>
    </row>
    <row r="59" spans="1:33" s="98" customFormat="1" ht="12" customHeight="1" x14ac:dyDescent="0.25">
      <c r="B59" s="206"/>
      <c r="C59" s="296"/>
      <c r="D59" s="214">
        <v>5</v>
      </c>
      <c r="E59" s="385" t="s">
        <v>12</v>
      </c>
      <c r="F59" s="173">
        <v>0</v>
      </c>
      <c r="G59" s="173">
        <v>0</v>
      </c>
      <c r="H59" s="173">
        <v>0</v>
      </c>
      <c r="I59" s="173">
        <v>0</v>
      </c>
      <c r="J59" s="173">
        <v>60</v>
      </c>
      <c r="K59" s="173">
        <v>20</v>
      </c>
      <c r="L59" s="215">
        <v>0</v>
      </c>
      <c r="M59" s="173">
        <v>20</v>
      </c>
      <c r="N59" s="173">
        <v>0</v>
      </c>
      <c r="O59" s="173">
        <v>0</v>
      </c>
      <c r="P59" s="173">
        <v>0</v>
      </c>
      <c r="Q59" s="173">
        <v>0</v>
      </c>
      <c r="R59" s="173">
        <v>0</v>
      </c>
      <c r="S59" s="173">
        <v>0</v>
      </c>
      <c r="T59" s="173">
        <v>0</v>
      </c>
      <c r="U59" s="173">
        <v>0</v>
      </c>
      <c r="V59" s="173">
        <v>0</v>
      </c>
      <c r="W59" s="173">
        <v>0</v>
      </c>
      <c r="X59" s="173">
        <v>0</v>
      </c>
      <c r="Y59" s="174">
        <v>0</v>
      </c>
      <c r="Z59" s="290"/>
      <c r="AA59" s="91"/>
      <c r="AB59" s="91"/>
      <c r="AC59" s="91"/>
      <c r="AD59" s="91"/>
      <c r="AE59" s="91"/>
      <c r="AF59" s="91"/>
      <c r="AG59" s="91"/>
    </row>
    <row r="60" spans="1:33" s="98" customFormat="1" ht="12" customHeight="1" x14ac:dyDescent="0.25">
      <c r="B60" s="206"/>
      <c r="C60" s="296"/>
      <c r="D60" s="214">
        <v>2</v>
      </c>
      <c r="E60" s="385" t="s">
        <v>13</v>
      </c>
      <c r="F60" s="175">
        <v>0</v>
      </c>
      <c r="G60" s="175">
        <v>0</v>
      </c>
      <c r="H60" s="175">
        <v>0</v>
      </c>
      <c r="I60" s="175">
        <v>0</v>
      </c>
      <c r="J60" s="175">
        <v>0</v>
      </c>
      <c r="K60" s="175">
        <v>0</v>
      </c>
      <c r="L60" s="175">
        <v>0</v>
      </c>
      <c r="M60" s="215">
        <v>50</v>
      </c>
      <c r="N60" s="175">
        <v>0</v>
      </c>
      <c r="O60" s="175">
        <v>0</v>
      </c>
      <c r="P60" s="175">
        <v>0</v>
      </c>
      <c r="Q60" s="175">
        <v>0</v>
      </c>
      <c r="R60" s="175">
        <v>0</v>
      </c>
      <c r="S60" s="175">
        <v>0</v>
      </c>
      <c r="T60" s="175">
        <v>0</v>
      </c>
      <c r="U60" s="175">
        <v>0</v>
      </c>
      <c r="V60" s="175">
        <v>0</v>
      </c>
      <c r="W60" s="175">
        <v>0</v>
      </c>
      <c r="X60" s="175">
        <v>50</v>
      </c>
      <c r="Y60" s="176">
        <v>0</v>
      </c>
      <c r="Z60" s="290"/>
      <c r="AA60" s="91"/>
      <c r="AB60" s="91"/>
      <c r="AC60" s="91"/>
      <c r="AD60" s="91"/>
      <c r="AE60" s="91"/>
      <c r="AF60" s="91"/>
      <c r="AG60" s="91"/>
    </row>
    <row r="61" spans="1:33" s="98" customFormat="1" ht="12" customHeight="1" x14ac:dyDescent="0.25">
      <c r="B61" s="206"/>
      <c r="C61" s="296"/>
      <c r="D61" s="214">
        <v>0</v>
      </c>
      <c r="E61" s="385" t="s">
        <v>4</v>
      </c>
      <c r="F61" s="173">
        <v>0</v>
      </c>
      <c r="G61" s="173">
        <v>0</v>
      </c>
      <c r="H61" s="173">
        <v>0</v>
      </c>
      <c r="I61" s="173">
        <v>0</v>
      </c>
      <c r="J61" s="173">
        <v>0</v>
      </c>
      <c r="K61" s="173">
        <v>0</v>
      </c>
      <c r="L61" s="173">
        <v>0</v>
      </c>
      <c r="M61" s="173">
        <v>0</v>
      </c>
      <c r="N61" s="215">
        <v>0</v>
      </c>
      <c r="O61" s="173">
        <v>0</v>
      </c>
      <c r="P61" s="173">
        <v>0</v>
      </c>
      <c r="Q61" s="173">
        <v>0</v>
      </c>
      <c r="R61" s="173">
        <v>0</v>
      </c>
      <c r="S61" s="173">
        <v>0</v>
      </c>
      <c r="T61" s="173">
        <v>0</v>
      </c>
      <c r="U61" s="173">
        <v>0</v>
      </c>
      <c r="V61" s="173">
        <v>0</v>
      </c>
      <c r="W61" s="173">
        <v>0</v>
      </c>
      <c r="X61" s="173">
        <v>0</v>
      </c>
      <c r="Y61" s="174">
        <v>0</v>
      </c>
      <c r="Z61" s="290"/>
      <c r="AA61" s="91"/>
      <c r="AB61" s="91"/>
      <c r="AC61" s="91"/>
      <c r="AD61" s="91"/>
      <c r="AE61" s="91"/>
      <c r="AF61" s="91"/>
      <c r="AG61" s="91"/>
    </row>
    <row r="62" spans="1:33" s="98" customFormat="1" ht="12" customHeight="1" x14ac:dyDescent="0.25">
      <c r="B62" s="206"/>
      <c r="C62" s="296"/>
      <c r="D62" s="214">
        <v>2</v>
      </c>
      <c r="E62" s="385" t="s">
        <v>14</v>
      </c>
      <c r="F62" s="175">
        <v>0</v>
      </c>
      <c r="G62" s="175">
        <v>0</v>
      </c>
      <c r="H62" s="175">
        <v>0</v>
      </c>
      <c r="I62" s="175">
        <v>0</v>
      </c>
      <c r="J62" s="175">
        <v>0</v>
      </c>
      <c r="K62" s="175">
        <v>0</v>
      </c>
      <c r="L62" s="175">
        <v>0</v>
      </c>
      <c r="M62" s="175">
        <v>0</v>
      </c>
      <c r="N62" s="175">
        <v>0</v>
      </c>
      <c r="O62" s="215">
        <v>100</v>
      </c>
      <c r="P62" s="175">
        <v>0</v>
      </c>
      <c r="Q62" s="175">
        <v>0</v>
      </c>
      <c r="R62" s="175">
        <v>0</v>
      </c>
      <c r="S62" s="175">
        <v>0</v>
      </c>
      <c r="T62" s="175">
        <v>0</v>
      </c>
      <c r="U62" s="175">
        <v>0</v>
      </c>
      <c r="V62" s="175">
        <v>0</v>
      </c>
      <c r="W62" s="175">
        <v>0</v>
      </c>
      <c r="X62" s="175">
        <v>0</v>
      </c>
      <c r="Y62" s="176">
        <v>0</v>
      </c>
      <c r="Z62" s="290"/>
      <c r="AA62" s="91"/>
      <c r="AB62" s="91"/>
      <c r="AC62" s="91"/>
      <c r="AD62" s="91"/>
      <c r="AE62" s="91"/>
      <c r="AF62" s="91"/>
      <c r="AG62" s="91"/>
    </row>
    <row r="63" spans="1:33" s="98" customFormat="1" ht="12" customHeight="1" x14ac:dyDescent="0.25">
      <c r="B63" s="206"/>
      <c r="C63" s="296"/>
      <c r="D63" s="214">
        <v>1</v>
      </c>
      <c r="E63" s="385" t="s">
        <v>15</v>
      </c>
      <c r="F63" s="173">
        <v>0</v>
      </c>
      <c r="G63" s="173">
        <v>0</v>
      </c>
      <c r="H63" s="173">
        <v>0</v>
      </c>
      <c r="I63" s="173">
        <v>0</v>
      </c>
      <c r="J63" s="173">
        <v>0</v>
      </c>
      <c r="K63" s="173">
        <v>0</v>
      </c>
      <c r="L63" s="173">
        <v>0</v>
      </c>
      <c r="M63" s="173">
        <v>0</v>
      </c>
      <c r="N63" s="173">
        <v>0</v>
      </c>
      <c r="O63" s="173">
        <v>100</v>
      </c>
      <c r="P63" s="215">
        <v>0</v>
      </c>
      <c r="Q63" s="173">
        <v>0</v>
      </c>
      <c r="R63" s="173">
        <v>0</v>
      </c>
      <c r="S63" s="173">
        <v>0</v>
      </c>
      <c r="T63" s="173">
        <v>0</v>
      </c>
      <c r="U63" s="173">
        <v>0</v>
      </c>
      <c r="V63" s="173">
        <v>0</v>
      </c>
      <c r="W63" s="173">
        <v>0</v>
      </c>
      <c r="X63" s="173">
        <v>0</v>
      </c>
      <c r="Y63" s="174">
        <v>0</v>
      </c>
      <c r="Z63" s="290"/>
      <c r="AA63" s="91"/>
      <c r="AB63" s="91"/>
      <c r="AC63" s="91"/>
      <c r="AD63" s="91"/>
      <c r="AE63" s="91"/>
      <c r="AF63" s="91"/>
      <c r="AG63" s="91"/>
    </row>
    <row r="64" spans="1:33" s="98" customFormat="1" ht="12" customHeight="1" x14ac:dyDescent="0.25">
      <c r="B64" s="206"/>
      <c r="C64" s="296"/>
      <c r="D64" s="214">
        <v>0</v>
      </c>
      <c r="E64" s="385" t="s">
        <v>5</v>
      </c>
      <c r="F64" s="175">
        <v>0</v>
      </c>
      <c r="G64" s="175">
        <v>0</v>
      </c>
      <c r="H64" s="175">
        <v>0</v>
      </c>
      <c r="I64" s="175">
        <v>0</v>
      </c>
      <c r="J64" s="175">
        <v>0</v>
      </c>
      <c r="K64" s="175">
        <v>0</v>
      </c>
      <c r="L64" s="175">
        <v>0</v>
      </c>
      <c r="M64" s="175">
        <v>0</v>
      </c>
      <c r="N64" s="175">
        <v>0</v>
      </c>
      <c r="O64" s="175">
        <v>0</v>
      </c>
      <c r="P64" s="175">
        <v>0</v>
      </c>
      <c r="Q64" s="215">
        <v>0</v>
      </c>
      <c r="R64" s="175">
        <v>0</v>
      </c>
      <c r="S64" s="175">
        <v>0</v>
      </c>
      <c r="T64" s="175">
        <v>0</v>
      </c>
      <c r="U64" s="175">
        <v>0</v>
      </c>
      <c r="V64" s="175">
        <v>0</v>
      </c>
      <c r="W64" s="175">
        <v>0</v>
      </c>
      <c r="X64" s="175">
        <v>0</v>
      </c>
      <c r="Y64" s="176">
        <v>0</v>
      </c>
      <c r="Z64" s="290"/>
      <c r="AA64" s="91"/>
      <c r="AB64" s="91"/>
      <c r="AC64" s="91"/>
      <c r="AD64" s="91"/>
      <c r="AE64" s="91"/>
      <c r="AF64" s="91"/>
      <c r="AG64" s="91"/>
    </row>
    <row r="65" spans="2:33" s="98" customFormat="1" ht="12" customHeight="1" x14ac:dyDescent="0.25">
      <c r="B65" s="206"/>
      <c r="C65" s="296"/>
      <c r="D65" s="214">
        <v>0</v>
      </c>
      <c r="E65" s="385" t="s">
        <v>16</v>
      </c>
      <c r="F65" s="173">
        <v>0</v>
      </c>
      <c r="G65" s="173">
        <v>0</v>
      </c>
      <c r="H65" s="173">
        <v>0</v>
      </c>
      <c r="I65" s="173">
        <v>0</v>
      </c>
      <c r="J65" s="173">
        <v>0</v>
      </c>
      <c r="K65" s="173">
        <v>0</v>
      </c>
      <c r="L65" s="173">
        <v>0</v>
      </c>
      <c r="M65" s="173">
        <v>0</v>
      </c>
      <c r="N65" s="173">
        <v>0</v>
      </c>
      <c r="O65" s="173">
        <v>0</v>
      </c>
      <c r="P65" s="173">
        <v>0</v>
      </c>
      <c r="Q65" s="173">
        <v>0</v>
      </c>
      <c r="R65" s="215">
        <v>0</v>
      </c>
      <c r="S65" s="173">
        <v>0</v>
      </c>
      <c r="T65" s="173">
        <v>0</v>
      </c>
      <c r="U65" s="173">
        <v>0</v>
      </c>
      <c r="V65" s="173">
        <v>0</v>
      </c>
      <c r="W65" s="173">
        <v>0</v>
      </c>
      <c r="X65" s="173">
        <v>0</v>
      </c>
      <c r="Y65" s="174">
        <v>0</v>
      </c>
      <c r="Z65" s="290"/>
      <c r="AA65" s="91"/>
      <c r="AB65" s="91"/>
      <c r="AC65" s="91"/>
      <c r="AD65" s="91"/>
      <c r="AE65" s="91"/>
      <c r="AF65" s="91"/>
      <c r="AG65" s="91"/>
    </row>
    <row r="66" spans="2:33" s="98" customFormat="1" ht="12" customHeight="1" x14ac:dyDescent="0.25">
      <c r="B66" s="206"/>
      <c r="C66" s="296"/>
      <c r="D66" s="214">
        <v>0</v>
      </c>
      <c r="E66" s="385" t="s">
        <v>17</v>
      </c>
      <c r="F66" s="175">
        <v>0</v>
      </c>
      <c r="G66" s="175">
        <v>0</v>
      </c>
      <c r="H66" s="175">
        <v>0</v>
      </c>
      <c r="I66" s="175">
        <v>0</v>
      </c>
      <c r="J66" s="175">
        <v>0</v>
      </c>
      <c r="K66" s="175">
        <v>0</v>
      </c>
      <c r="L66" s="175">
        <v>0</v>
      </c>
      <c r="M66" s="175">
        <v>0</v>
      </c>
      <c r="N66" s="175">
        <v>0</v>
      </c>
      <c r="O66" s="175">
        <v>0</v>
      </c>
      <c r="P66" s="175">
        <v>0</v>
      </c>
      <c r="Q66" s="175">
        <v>0</v>
      </c>
      <c r="R66" s="175">
        <v>0</v>
      </c>
      <c r="S66" s="215">
        <v>0</v>
      </c>
      <c r="T66" s="175">
        <v>0</v>
      </c>
      <c r="U66" s="175">
        <v>0</v>
      </c>
      <c r="V66" s="175">
        <v>0</v>
      </c>
      <c r="W66" s="175">
        <v>0</v>
      </c>
      <c r="X66" s="175">
        <v>0</v>
      </c>
      <c r="Y66" s="176">
        <v>0</v>
      </c>
      <c r="Z66" s="290"/>
      <c r="AA66" s="91"/>
      <c r="AB66" s="91"/>
      <c r="AC66" s="91"/>
      <c r="AD66" s="91"/>
      <c r="AE66" s="91"/>
      <c r="AF66" s="91"/>
      <c r="AG66" s="91"/>
    </row>
    <row r="67" spans="2:33" s="98" customFormat="1" ht="12" customHeight="1" x14ac:dyDescent="0.25">
      <c r="B67" s="206"/>
      <c r="C67" s="296"/>
      <c r="D67" s="214">
        <v>0</v>
      </c>
      <c r="E67" s="385" t="s">
        <v>6</v>
      </c>
      <c r="F67" s="173">
        <v>0</v>
      </c>
      <c r="G67" s="173">
        <v>0</v>
      </c>
      <c r="H67" s="173">
        <v>0</v>
      </c>
      <c r="I67" s="173">
        <v>0</v>
      </c>
      <c r="J67" s="173">
        <v>0</v>
      </c>
      <c r="K67" s="173">
        <v>0</v>
      </c>
      <c r="L67" s="173">
        <v>0</v>
      </c>
      <c r="M67" s="173">
        <v>0</v>
      </c>
      <c r="N67" s="173">
        <v>0</v>
      </c>
      <c r="O67" s="173">
        <v>0</v>
      </c>
      <c r="P67" s="173">
        <v>0</v>
      </c>
      <c r="Q67" s="173">
        <v>0</v>
      </c>
      <c r="R67" s="173">
        <v>0</v>
      </c>
      <c r="S67" s="173">
        <v>0</v>
      </c>
      <c r="T67" s="215">
        <v>0</v>
      </c>
      <c r="U67" s="173">
        <v>0</v>
      </c>
      <c r="V67" s="173">
        <v>0</v>
      </c>
      <c r="W67" s="173">
        <v>0</v>
      </c>
      <c r="X67" s="173">
        <v>0</v>
      </c>
      <c r="Y67" s="174">
        <v>0</v>
      </c>
      <c r="Z67" s="290"/>
      <c r="AA67" s="91"/>
      <c r="AB67" s="91"/>
      <c r="AC67" s="91"/>
      <c r="AD67" s="91"/>
      <c r="AE67" s="91"/>
      <c r="AF67" s="91"/>
      <c r="AG67" s="91"/>
    </row>
    <row r="68" spans="2:33" s="98" customFormat="1" ht="12" customHeight="1" x14ac:dyDescent="0.25">
      <c r="B68" s="206"/>
      <c r="C68" s="296"/>
      <c r="D68" s="214">
        <v>0</v>
      </c>
      <c r="E68" s="385" t="s">
        <v>18</v>
      </c>
      <c r="F68" s="175">
        <v>0</v>
      </c>
      <c r="G68" s="175">
        <v>0</v>
      </c>
      <c r="H68" s="175">
        <v>0</v>
      </c>
      <c r="I68" s="175">
        <v>0</v>
      </c>
      <c r="J68" s="175">
        <v>0</v>
      </c>
      <c r="K68" s="175">
        <v>0</v>
      </c>
      <c r="L68" s="175">
        <v>0</v>
      </c>
      <c r="M68" s="175">
        <v>0</v>
      </c>
      <c r="N68" s="175">
        <v>0</v>
      </c>
      <c r="O68" s="175">
        <v>0</v>
      </c>
      <c r="P68" s="175">
        <v>0</v>
      </c>
      <c r="Q68" s="175">
        <v>0</v>
      </c>
      <c r="R68" s="175">
        <v>0</v>
      </c>
      <c r="S68" s="175">
        <v>0</v>
      </c>
      <c r="T68" s="175">
        <v>0</v>
      </c>
      <c r="U68" s="215">
        <v>0</v>
      </c>
      <c r="V68" s="175">
        <v>0</v>
      </c>
      <c r="W68" s="175">
        <v>0</v>
      </c>
      <c r="X68" s="175">
        <v>0</v>
      </c>
      <c r="Y68" s="176">
        <v>0</v>
      </c>
      <c r="Z68" s="290"/>
      <c r="AA68" s="91"/>
      <c r="AB68" s="91"/>
      <c r="AC68" s="91"/>
      <c r="AD68" s="91"/>
      <c r="AE68" s="91"/>
      <c r="AF68" s="91"/>
      <c r="AG68" s="91"/>
    </row>
    <row r="69" spans="2:33" s="98" customFormat="1" ht="12" customHeight="1" x14ac:dyDescent="0.25">
      <c r="B69" s="206"/>
      <c r="C69" s="297"/>
      <c r="D69" s="221">
        <v>0</v>
      </c>
      <c r="E69" s="386" t="s">
        <v>21</v>
      </c>
      <c r="F69" s="180">
        <v>0</v>
      </c>
      <c r="G69" s="180">
        <v>0</v>
      </c>
      <c r="H69" s="180">
        <v>0</v>
      </c>
      <c r="I69" s="180">
        <v>0</v>
      </c>
      <c r="J69" s="180">
        <v>0</v>
      </c>
      <c r="K69" s="180">
        <v>0</v>
      </c>
      <c r="L69" s="180">
        <v>0</v>
      </c>
      <c r="M69" s="180">
        <v>0</v>
      </c>
      <c r="N69" s="180">
        <v>0</v>
      </c>
      <c r="O69" s="180">
        <v>0</v>
      </c>
      <c r="P69" s="180">
        <v>0</v>
      </c>
      <c r="Q69" s="180">
        <v>0</v>
      </c>
      <c r="R69" s="180">
        <v>0</v>
      </c>
      <c r="S69" s="180">
        <v>0</v>
      </c>
      <c r="T69" s="180">
        <v>0</v>
      </c>
      <c r="U69" s="180">
        <v>0</v>
      </c>
      <c r="V69" s="222">
        <v>0</v>
      </c>
      <c r="W69" s="180">
        <v>0</v>
      </c>
      <c r="X69" s="180">
        <v>0</v>
      </c>
      <c r="Y69" s="181">
        <v>0</v>
      </c>
      <c r="Z69" s="290"/>
      <c r="AA69" s="91"/>
      <c r="AB69" s="91"/>
      <c r="AC69" s="91"/>
      <c r="AD69" s="91"/>
      <c r="AE69" s="91"/>
      <c r="AF69" s="91"/>
      <c r="AG69" s="91"/>
    </row>
    <row r="70" spans="2:33" s="98" customFormat="1" ht="12" customHeight="1" x14ac:dyDescent="0.25">
      <c r="B70" s="206"/>
      <c r="C70" s="245"/>
      <c r="D70" s="206"/>
      <c r="E70" s="314"/>
      <c r="F70" s="292"/>
      <c r="G70" s="292"/>
      <c r="H70" s="292"/>
      <c r="I70" s="292"/>
      <c r="J70" s="292"/>
      <c r="K70" s="292"/>
      <c r="L70" s="292"/>
      <c r="M70" s="292"/>
      <c r="N70" s="292"/>
      <c r="O70" s="292"/>
      <c r="P70" s="292"/>
      <c r="Q70" s="292"/>
      <c r="R70" s="292"/>
      <c r="S70" s="292"/>
      <c r="T70" s="292"/>
      <c r="U70" s="292"/>
      <c r="V70" s="292"/>
      <c r="W70" s="292"/>
      <c r="X70" s="292"/>
      <c r="Y70" s="292"/>
      <c r="Z70" s="91"/>
      <c r="AA70" s="91"/>
      <c r="AB70" s="91"/>
      <c r="AC70" s="91"/>
      <c r="AD70" s="91"/>
      <c r="AE70" s="91"/>
      <c r="AF70" s="91"/>
      <c r="AG70" s="91"/>
    </row>
    <row r="71" spans="2:33" s="98" customFormat="1" ht="12" customHeight="1" x14ac:dyDescent="0.25">
      <c r="B71" s="206"/>
      <c r="C71" s="313"/>
      <c r="D71" s="313"/>
      <c r="E71" s="315"/>
      <c r="F71" s="315"/>
      <c r="G71" s="315"/>
      <c r="H71" s="315"/>
      <c r="I71" s="315"/>
      <c r="J71" s="315"/>
      <c r="K71" s="315"/>
      <c r="L71" s="315"/>
      <c r="M71" s="315"/>
      <c r="N71" s="315"/>
      <c r="O71" s="315"/>
      <c r="P71" s="315"/>
      <c r="Q71" s="315"/>
      <c r="R71" s="315"/>
      <c r="S71" s="315"/>
      <c r="T71" s="315"/>
      <c r="U71" s="315"/>
      <c r="V71" s="315"/>
      <c r="W71" s="315"/>
      <c r="X71" s="315"/>
      <c r="Y71" s="292"/>
      <c r="Z71" s="91"/>
      <c r="AA71" s="91"/>
      <c r="AB71" s="91"/>
      <c r="AC71" s="91"/>
      <c r="AD71" s="91"/>
      <c r="AE71" s="91"/>
      <c r="AF71" s="91"/>
      <c r="AG71" s="91"/>
    </row>
    <row r="72" spans="2:33" s="91" customFormat="1" ht="16.5" customHeight="1" x14ac:dyDescent="0.25">
      <c r="B72" s="164"/>
      <c r="C72" s="310" t="s">
        <v>280</v>
      </c>
      <c r="D72" s="310"/>
      <c r="E72" s="316"/>
      <c r="F72" s="316"/>
      <c r="G72" s="316"/>
      <c r="H72" s="316"/>
      <c r="I72" s="316"/>
      <c r="J72" s="316"/>
      <c r="K72" s="316"/>
      <c r="L72" s="316"/>
      <c r="M72" s="316"/>
      <c r="N72" s="316"/>
      <c r="O72" s="316"/>
      <c r="P72" s="316"/>
      <c r="Q72" s="316"/>
      <c r="R72" s="316"/>
      <c r="S72" s="316"/>
      <c r="T72" s="316"/>
      <c r="U72" s="316"/>
      <c r="V72" s="316"/>
      <c r="W72" s="316"/>
      <c r="X72" s="316"/>
      <c r="Y72" s="182"/>
    </row>
    <row r="73" spans="2:33" s="91" customFormat="1" ht="21" customHeight="1" x14ac:dyDescent="0.25">
      <c r="B73" s="164"/>
      <c r="C73" s="208"/>
      <c r="D73" s="209" t="s">
        <v>86</v>
      </c>
      <c r="E73" s="168" t="s">
        <v>19</v>
      </c>
      <c r="F73" s="169" t="s">
        <v>3</v>
      </c>
      <c r="G73" s="169" t="s">
        <v>9</v>
      </c>
      <c r="H73" s="169" t="s">
        <v>2</v>
      </c>
      <c r="I73" s="169" t="s">
        <v>10</v>
      </c>
      <c r="J73" s="169" t="s">
        <v>11</v>
      </c>
      <c r="K73" s="169" t="s">
        <v>1</v>
      </c>
      <c r="L73" s="169" t="s">
        <v>12</v>
      </c>
      <c r="M73" s="169" t="s">
        <v>13</v>
      </c>
      <c r="N73" s="169" t="s">
        <v>4</v>
      </c>
      <c r="O73" s="169" t="s">
        <v>14</v>
      </c>
      <c r="P73" s="169" t="s">
        <v>15</v>
      </c>
      <c r="Q73" s="169" t="s">
        <v>5</v>
      </c>
      <c r="R73" s="169" t="s">
        <v>16</v>
      </c>
      <c r="S73" s="169" t="s">
        <v>17</v>
      </c>
      <c r="T73" s="169" t="s">
        <v>6</v>
      </c>
      <c r="U73" s="169" t="s">
        <v>18</v>
      </c>
      <c r="V73" s="169" t="s">
        <v>21</v>
      </c>
      <c r="W73" s="169" t="s">
        <v>35</v>
      </c>
      <c r="X73" s="169" t="s">
        <v>34</v>
      </c>
      <c r="Y73" s="170" t="s">
        <v>33</v>
      </c>
    </row>
    <row r="74" spans="2:33" s="98" customFormat="1" ht="12" customHeight="1" x14ac:dyDescent="0.25">
      <c r="B74" s="206"/>
      <c r="C74" s="296"/>
      <c r="D74" s="214">
        <v>80</v>
      </c>
      <c r="E74" s="385" t="s">
        <v>3</v>
      </c>
      <c r="F74" s="215">
        <v>83.75</v>
      </c>
      <c r="G74" s="173">
        <v>0</v>
      </c>
      <c r="H74" s="173">
        <v>0</v>
      </c>
      <c r="I74" s="173">
        <v>0</v>
      </c>
      <c r="J74" s="173">
        <v>0</v>
      </c>
      <c r="K74" s="173">
        <v>0</v>
      </c>
      <c r="L74" s="173">
        <v>0</v>
      </c>
      <c r="M74" s="173">
        <v>0</v>
      </c>
      <c r="N74" s="173">
        <v>0</v>
      </c>
      <c r="O74" s="173">
        <v>0</v>
      </c>
      <c r="P74" s="173">
        <v>0</v>
      </c>
      <c r="Q74" s="173">
        <v>0</v>
      </c>
      <c r="R74" s="173">
        <v>0</v>
      </c>
      <c r="S74" s="173">
        <v>0</v>
      </c>
      <c r="T74" s="173">
        <v>0</v>
      </c>
      <c r="U74" s="173">
        <v>0</v>
      </c>
      <c r="V74" s="173">
        <v>0</v>
      </c>
      <c r="W74" s="173">
        <v>0</v>
      </c>
      <c r="X74" s="173">
        <v>16.25</v>
      </c>
      <c r="Y74" s="174">
        <v>0</v>
      </c>
      <c r="Z74" s="290"/>
      <c r="AA74" s="91"/>
      <c r="AB74" s="91"/>
      <c r="AC74" s="91"/>
      <c r="AD74" s="91"/>
      <c r="AE74" s="91"/>
      <c r="AF74" s="91"/>
      <c r="AG74" s="91"/>
    </row>
    <row r="75" spans="2:33" s="98" customFormat="1" ht="12" customHeight="1" x14ac:dyDescent="0.25">
      <c r="B75" s="206"/>
      <c r="C75" s="296"/>
      <c r="D75" s="214">
        <v>4</v>
      </c>
      <c r="E75" s="385" t="s">
        <v>9</v>
      </c>
      <c r="F75" s="175">
        <v>25</v>
      </c>
      <c r="G75" s="215">
        <v>50</v>
      </c>
      <c r="H75" s="175">
        <v>0</v>
      </c>
      <c r="I75" s="175">
        <v>0</v>
      </c>
      <c r="J75" s="175">
        <v>0</v>
      </c>
      <c r="K75" s="175">
        <v>0</v>
      </c>
      <c r="L75" s="175">
        <v>0</v>
      </c>
      <c r="M75" s="175">
        <v>0</v>
      </c>
      <c r="N75" s="175">
        <v>0</v>
      </c>
      <c r="O75" s="175">
        <v>0</v>
      </c>
      <c r="P75" s="175">
        <v>0</v>
      </c>
      <c r="Q75" s="175">
        <v>0</v>
      </c>
      <c r="R75" s="175">
        <v>0</v>
      </c>
      <c r="S75" s="175">
        <v>0</v>
      </c>
      <c r="T75" s="175">
        <v>0</v>
      </c>
      <c r="U75" s="175">
        <v>0</v>
      </c>
      <c r="V75" s="175">
        <v>0</v>
      </c>
      <c r="W75" s="175">
        <v>0</v>
      </c>
      <c r="X75" s="175">
        <v>25</v>
      </c>
      <c r="Y75" s="176">
        <v>0</v>
      </c>
      <c r="Z75" s="290"/>
      <c r="AA75" s="91"/>
      <c r="AB75" s="91"/>
      <c r="AC75" s="91"/>
      <c r="AD75" s="91"/>
      <c r="AE75" s="91"/>
      <c r="AF75" s="91"/>
      <c r="AG75" s="91"/>
    </row>
    <row r="76" spans="2:33" s="98" customFormat="1" ht="12" customHeight="1" x14ac:dyDescent="0.25">
      <c r="B76" s="206"/>
      <c r="C76" s="296"/>
      <c r="D76" s="214">
        <v>7</v>
      </c>
      <c r="E76" s="385" t="s">
        <v>2</v>
      </c>
      <c r="F76" s="173">
        <v>0</v>
      </c>
      <c r="G76" s="173">
        <v>0</v>
      </c>
      <c r="H76" s="215">
        <v>100</v>
      </c>
      <c r="I76" s="173">
        <v>0</v>
      </c>
      <c r="J76" s="173">
        <v>0</v>
      </c>
      <c r="K76" s="173">
        <v>0</v>
      </c>
      <c r="L76" s="173">
        <v>0</v>
      </c>
      <c r="M76" s="173">
        <v>0</v>
      </c>
      <c r="N76" s="173">
        <v>0</v>
      </c>
      <c r="O76" s="173">
        <v>0</v>
      </c>
      <c r="P76" s="173">
        <v>0</v>
      </c>
      <c r="Q76" s="173">
        <v>0</v>
      </c>
      <c r="R76" s="173">
        <v>0</v>
      </c>
      <c r="S76" s="173">
        <v>0</v>
      </c>
      <c r="T76" s="173">
        <v>0</v>
      </c>
      <c r="U76" s="173">
        <v>0</v>
      </c>
      <c r="V76" s="173">
        <v>0</v>
      </c>
      <c r="W76" s="173">
        <v>0</v>
      </c>
      <c r="X76" s="173">
        <v>0</v>
      </c>
      <c r="Y76" s="174">
        <v>0</v>
      </c>
      <c r="Z76" s="290"/>
      <c r="AA76" s="91"/>
      <c r="AB76" s="91"/>
      <c r="AC76" s="91"/>
      <c r="AD76" s="91"/>
      <c r="AE76" s="91"/>
      <c r="AF76" s="91"/>
      <c r="AG76" s="91"/>
    </row>
    <row r="77" spans="2:33" s="98" customFormat="1" ht="12" customHeight="1" x14ac:dyDescent="0.25">
      <c r="B77" s="206"/>
      <c r="C77" s="296"/>
      <c r="D77" s="214">
        <v>2</v>
      </c>
      <c r="E77" s="385" t="s">
        <v>10</v>
      </c>
      <c r="F77" s="175">
        <v>0</v>
      </c>
      <c r="G77" s="175">
        <v>0</v>
      </c>
      <c r="H77" s="175">
        <v>50</v>
      </c>
      <c r="I77" s="215">
        <v>0</v>
      </c>
      <c r="J77" s="175">
        <v>0</v>
      </c>
      <c r="K77" s="175">
        <v>0</v>
      </c>
      <c r="L77" s="175">
        <v>0</v>
      </c>
      <c r="M77" s="175">
        <v>0</v>
      </c>
      <c r="N77" s="175">
        <v>0</v>
      </c>
      <c r="O77" s="175">
        <v>0</v>
      </c>
      <c r="P77" s="175">
        <v>0</v>
      </c>
      <c r="Q77" s="175">
        <v>0</v>
      </c>
      <c r="R77" s="175">
        <v>0</v>
      </c>
      <c r="S77" s="175">
        <v>0</v>
      </c>
      <c r="T77" s="175">
        <v>0</v>
      </c>
      <c r="U77" s="175">
        <v>0</v>
      </c>
      <c r="V77" s="175">
        <v>0</v>
      </c>
      <c r="W77" s="175">
        <v>0</v>
      </c>
      <c r="X77" s="175">
        <v>50</v>
      </c>
      <c r="Y77" s="176">
        <v>0</v>
      </c>
      <c r="Z77" s="290"/>
      <c r="AA77" s="91"/>
      <c r="AB77" s="91"/>
      <c r="AC77" s="91"/>
      <c r="AD77" s="91"/>
      <c r="AE77" s="91"/>
      <c r="AF77" s="91"/>
      <c r="AG77" s="91"/>
    </row>
    <row r="78" spans="2:33" s="98" customFormat="1" ht="12" customHeight="1" x14ac:dyDescent="0.25">
      <c r="B78" s="206"/>
      <c r="C78" s="296"/>
      <c r="D78" s="214">
        <v>5</v>
      </c>
      <c r="E78" s="385" t="s">
        <v>11</v>
      </c>
      <c r="F78" s="173">
        <v>0</v>
      </c>
      <c r="G78" s="173">
        <v>0</v>
      </c>
      <c r="H78" s="173">
        <v>0</v>
      </c>
      <c r="I78" s="173">
        <v>40</v>
      </c>
      <c r="J78" s="215">
        <v>0</v>
      </c>
      <c r="K78" s="173">
        <v>0</v>
      </c>
      <c r="L78" s="173">
        <v>0</v>
      </c>
      <c r="M78" s="173">
        <v>0</v>
      </c>
      <c r="N78" s="173">
        <v>0</v>
      </c>
      <c r="O78" s="173">
        <v>0</v>
      </c>
      <c r="P78" s="173">
        <v>0</v>
      </c>
      <c r="Q78" s="173">
        <v>0</v>
      </c>
      <c r="R78" s="173">
        <v>0</v>
      </c>
      <c r="S78" s="173">
        <v>0</v>
      </c>
      <c r="T78" s="173">
        <v>0</v>
      </c>
      <c r="U78" s="173">
        <v>0</v>
      </c>
      <c r="V78" s="173">
        <v>0</v>
      </c>
      <c r="W78" s="173">
        <v>0</v>
      </c>
      <c r="X78" s="173">
        <v>60</v>
      </c>
      <c r="Y78" s="174">
        <v>0</v>
      </c>
      <c r="Z78" s="290"/>
      <c r="AA78" s="91"/>
      <c r="AB78" s="91"/>
      <c r="AC78" s="91"/>
      <c r="AD78" s="91"/>
      <c r="AE78" s="91"/>
      <c r="AF78" s="91"/>
      <c r="AG78" s="91"/>
    </row>
    <row r="79" spans="2:33" s="98" customFormat="1" ht="12" customHeight="1" x14ac:dyDescent="0.25">
      <c r="B79" s="206"/>
      <c r="C79" s="296"/>
      <c r="D79" s="214">
        <v>9</v>
      </c>
      <c r="E79" s="385" t="s">
        <v>1</v>
      </c>
      <c r="F79" s="175">
        <v>0</v>
      </c>
      <c r="G79" s="175">
        <v>0</v>
      </c>
      <c r="H79" s="175">
        <v>0</v>
      </c>
      <c r="I79" s="175">
        <v>0</v>
      </c>
      <c r="J79" s="175">
        <v>44.444444444444443</v>
      </c>
      <c r="K79" s="215">
        <v>22.222222222222221</v>
      </c>
      <c r="L79" s="175">
        <v>0</v>
      </c>
      <c r="M79" s="175">
        <v>0</v>
      </c>
      <c r="N79" s="175">
        <v>0</v>
      </c>
      <c r="O79" s="175">
        <v>0</v>
      </c>
      <c r="P79" s="175">
        <v>0</v>
      </c>
      <c r="Q79" s="175">
        <v>0</v>
      </c>
      <c r="R79" s="175">
        <v>0</v>
      </c>
      <c r="S79" s="175">
        <v>0</v>
      </c>
      <c r="T79" s="175">
        <v>0</v>
      </c>
      <c r="U79" s="175">
        <v>0</v>
      </c>
      <c r="V79" s="175">
        <v>0</v>
      </c>
      <c r="W79" s="175">
        <v>0</v>
      </c>
      <c r="X79" s="175">
        <v>33.333333333333329</v>
      </c>
      <c r="Y79" s="176">
        <v>0</v>
      </c>
      <c r="Z79" s="290"/>
      <c r="AA79" s="91"/>
      <c r="AB79" s="91"/>
      <c r="AC79" s="91"/>
      <c r="AD79" s="91"/>
      <c r="AE79" s="91"/>
      <c r="AF79" s="91"/>
      <c r="AG79" s="91"/>
    </row>
    <row r="80" spans="2:33" s="98" customFormat="1" ht="12" customHeight="1" x14ac:dyDescent="0.25">
      <c r="B80" s="206"/>
      <c r="C80" s="296"/>
      <c r="D80" s="214">
        <v>7</v>
      </c>
      <c r="E80" s="385" t="s">
        <v>12</v>
      </c>
      <c r="F80" s="173">
        <v>0</v>
      </c>
      <c r="G80" s="173">
        <v>0</v>
      </c>
      <c r="H80" s="173">
        <v>0</v>
      </c>
      <c r="I80" s="173">
        <v>0</v>
      </c>
      <c r="J80" s="173">
        <v>42.857142857142847</v>
      </c>
      <c r="K80" s="173">
        <v>14.285714285714279</v>
      </c>
      <c r="L80" s="215">
        <v>0</v>
      </c>
      <c r="M80" s="173">
        <v>14.285714285714279</v>
      </c>
      <c r="N80" s="173">
        <v>0</v>
      </c>
      <c r="O80" s="173">
        <v>0</v>
      </c>
      <c r="P80" s="173">
        <v>0</v>
      </c>
      <c r="Q80" s="173">
        <v>0</v>
      </c>
      <c r="R80" s="173">
        <v>0</v>
      </c>
      <c r="S80" s="173">
        <v>0</v>
      </c>
      <c r="T80" s="173">
        <v>0</v>
      </c>
      <c r="U80" s="173">
        <v>0</v>
      </c>
      <c r="V80" s="173">
        <v>0</v>
      </c>
      <c r="W80" s="173">
        <v>0</v>
      </c>
      <c r="X80" s="173">
        <v>28.571428571428569</v>
      </c>
      <c r="Y80" s="174">
        <v>0</v>
      </c>
      <c r="Z80" s="290"/>
      <c r="AA80" s="91"/>
      <c r="AB80" s="91"/>
      <c r="AC80" s="91"/>
      <c r="AD80" s="91"/>
      <c r="AE80" s="91"/>
      <c r="AF80" s="91"/>
      <c r="AG80" s="91"/>
    </row>
    <row r="81" spans="2:33" s="98" customFormat="1" ht="12" customHeight="1" x14ac:dyDescent="0.25">
      <c r="B81" s="206"/>
      <c r="C81" s="296"/>
      <c r="D81" s="214">
        <v>4</v>
      </c>
      <c r="E81" s="385" t="s">
        <v>13</v>
      </c>
      <c r="F81" s="175">
        <v>0</v>
      </c>
      <c r="G81" s="175">
        <v>0</v>
      </c>
      <c r="H81" s="175">
        <v>0</v>
      </c>
      <c r="I81" s="175">
        <v>0</v>
      </c>
      <c r="J81" s="175">
        <v>0</v>
      </c>
      <c r="K81" s="175">
        <v>0</v>
      </c>
      <c r="L81" s="175">
        <v>0</v>
      </c>
      <c r="M81" s="215">
        <v>25</v>
      </c>
      <c r="N81" s="175">
        <v>0</v>
      </c>
      <c r="O81" s="175">
        <v>0</v>
      </c>
      <c r="P81" s="175">
        <v>0</v>
      </c>
      <c r="Q81" s="175">
        <v>0</v>
      </c>
      <c r="R81" s="175">
        <v>0</v>
      </c>
      <c r="S81" s="175">
        <v>0</v>
      </c>
      <c r="T81" s="175">
        <v>0</v>
      </c>
      <c r="U81" s="175">
        <v>0</v>
      </c>
      <c r="V81" s="175">
        <v>0</v>
      </c>
      <c r="W81" s="175">
        <v>0</v>
      </c>
      <c r="X81" s="175">
        <v>75</v>
      </c>
      <c r="Y81" s="176">
        <v>0</v>
      </c>
      <c r="Z81" s="290"/>
      <c r="AA81" s="91"/>
      <c r="AB81" s="91"/>
      <c r="AC81" s="91"/>
      <c r="AD81" s="91"/>
      <c r="AE81" s="91"/>
      <c r="AF81" s="91"/>
      <c r="AG81" s="91"/>
    </row>
    <row r="82" spans="2:33" s="98" customFormat="1" ht="12" customHeight="1" x14ac:dyDescent="0.25">
      <c r="B82" s="206"/>
      <c r="C82" s="296"/>
      <c r="D82" s="214">
        <v>2</v>
      </c>
      <c r="E82" s="385" t="s">
        <v>4</v>
      </c>
      <c r="F82" s="173">
        <v>0</v>
      </c>
      <c r="G82" s="173">
        <v>0</v>
      </c>
      <c r="H82" s="173">
        <v>0</v>
      </c>
      <c r="I82" s="173">
        <v>0</v>
      </c>
      <c r="J82" s="173">
        <v>0</v>
      </c>
      <c r="K82" s="173">
        <v>0</v>
      </c>
      <c r="L82" s="173">
        <v>0</v>
      </c>
      <c r="M82" s="173">
        <v>0</v>
      </c>
      <c r="N82" s="215">
        <v>0</v>
      </c>
      <c r="O82" s="173">
        <v>50</v>
      </c>
      <c r="P82" s="173">
        <v>0</v>
      </c>
      <c r="Q82" s="173">
        <v>0</v>
      </c>
      <c r="R82" s="173">
        <v>0</v>
      </c>
      <c r="S82" s="173">
        <v>0</v>
      </c>
      <c r="T82" s="173">
        <v>0</v>
      </c>
      <c r="U82" s="173">
        <v>0</v>
      </c>
      <c r="V82" s="173">
        <v>0</v>
      </c>
      <c r="W82" s="173">
        <v>0</v>
      </c>
      <c r="X82" s="173">
        <v>50</v>
      </c>
      <c r="Y82" s="174">
        <v>0</v>
      </c>
      <c r="Z82" s="290"/>
      <c r="AA82" s="91"/>
      <c r="AB82" s="91"/>
      <c r="AC82" s="91"/>
      <c r="AD82" s="91"/>
      <c r="AE82" s="91"/>
      <c r="AF82" s="91"/>
      <c r="AG82" s="91"/>
    </row>
    <row r="83" spans="2:33" s="98" customFormat="1" ht="12" customHeight="1" x14ac:dyDescent="0.25">
      <c r="B83" s="206"/>
      <c r="C83" s="296"/>
      <c r="D83" s="214">
        <v>1</v>
      </c>
      <c r="E83" s="385" t="s">
        <v>14</v>
      </c>
      <c r="F83" s="175">
        <v>0</v>
      </c>
      <c r="G83" s="175">
        <v>0</v>
      </c>
      <c r="H83" s="175">
        <v>0</v>
      </c>
      <c r="I83" s="175">
        <v>0</v>
      </c>
      <c r="J83" s="175">
        <v>0</v>
      </c>
      <c r="K83" s="175">
        <v>0</v>
      </c>
      <c r="L83" s="175">
        <v>0</v>
      </c>
      <c r="M83" s="175">
        <v>0</v>
      </c>
      <c r="N83" s="175">
        <v>0</v>
      </c>
      <c r="O83" s="215">
        <v>0</v>
      </c>
      <c r="P83" s="175">
        <v>0</v>
      </c>
      <c r="Q83" s="175">
        <v>0</v>
      </c>
      <c r="R83" s="175">
        <v>0</v>
      </c>
      <c r="S83" s="175">
        <v>0</v>
      </c>
      <c r="T83" s="175">
        <v>0</v>
      </c>
      <c r="U83" s="175">
        <v>0</v>
      </c>
      <c r="V83" s="175">
        <v>0</v>
      </c>
      <c r="W83" s="175">
        <v>0</v>
      </c>
      <c r="X83" s="175">
        <v>100</v>
      </c>
      <c r="Y83" s="176">
        <v>0</v>
      </c>
      <c r="Z83" s="290"/>
      <c r="AA83" s="91"/>
      <c r="AB83" s="91"/>
      <c r="AC83" s="91"/>
      <c r="AD83" s="91"/>
      <c r="AE83" s="91"/>
      <c r="AF83" s="91"/>
      <c r="AG83" s="91"/>
    </row>
    <row r="84" spans="2:33" s="98" customFormat="1" ht="12" customHeight="1" x14ac:dyDescent="0.25">
      <c r="B84" s="206"/>
      <c r="C84" s="296"/>
      <c r="D84" s="214">
        <v>0</v>
      </c>
      <c r="E84" s="385" t="s">
        <v>15</v>
      </c>
      <c r="F84" s="173">
        <v>0</v>
      </c>
      <c r="G84" s="173">
        <v>0</v>
      </c>
      <c r="H84" s="173">
        <v>0</v>
      </c>
      <c r="I84" s="173">
        <v>0</v>
      </c>
      <c r="J84" s="173">
        <v>0</v>
      </c>
      <c r="K84" s="173">
        <v>0</v>
      </c>
      <c r="L84" s="173">
        <v>0</v>
      </c>
      <c r="M84" s="173">
        <v>0</v>
      </c>
      <c r="N84" s="173">
        <v>0</v>
      </c>
      <c r="O84" s="173">
        <v>0</v>
      </c>
      <c r="P84" s="215">
        <v>0</v>
      </c>
      <c r="Q84" s="173">
        <v>0</v>
      </c>
      <c r="R84" s="173">
        <v>0</v>
      </c>
      <c r="S84" s="173">
        <v>0</v>
      </c>
      <c r="T84" s="173">
        <v>0</v>
      </c>
      <c r="U84" s="173">
        <v>0</v>
      </c>
      <c r="V84" s="173">
        <v>0</v>
      </c>
      <c r="W84" s="173">
        <v>0</v>
      </c>
      <c r="X84" s="173">
        <v>0</v>
      </c>
      <c r="Y84" s="174">
        <v>0</v>
      </c>
      <c r="Z84" s="290"/>
      <c r="AA84" s="91"/>
      <c r="AB84" s="91"/>
      <c r="AC84" s="91"/>
      <c r="AD84" s="91"/>
      <c r="AE84" s="91"/>
      <c r="AF84" s="91"/>
      <c r="AG84" s="91"/>
    </row>
    <row r="85" spans="2:33" s="98" customFormat="1" ht="12" customHeight="1" x14ac:dyDescent="0.25">
      <c r="B85" s="206"/>
      <c r="C85" s="296"/>
      <c r="D85" s="214">
        <v>0</v>
      </c>
      <c r="E85" s="385" t="s">
        <v>5</v>
      </c>
      <c r="F85" s="175">
        <v>0</v>
      </c>
      <c r="G85" s="175">
        <v>0</v>
      </c>
      <c r="H85" s="175">
        <v>0</v>
      </c>
      <c r="I85" s="175">
        <v>0</v>
      </c>
      <c r="J85" s="175">
        <v>0</v>
      </c>
      <c r="K85" s="175">
        <v>0</v>
      </c>
      <c r="L85" s="175">
        <v>0</v>
      </c>
      <c r="M85" s="175">
        <v>0</v>
      </c>
      <c r="N85" s="175">
        <v>0</v>
      </c>
      <c r="O85" s="175">
        <v>0</v>
      </c>
      <c r="P85" s="175">
        <v>0</v>
      </c>
      <c r="Q85" s="215">
        <v>0</v>
      </c>
      <c r="R85" s="175">
        <v>0</v>
      </c>
      <c r="S85" s="175">
        <v>0</v>
      </c>
      <c r="T85" s="175">
        <v>0</v>
      </c>
      <c r="U85" s="175">
        <v>0</v>
      </c>
      <c r="V85" s="175">
        <v>0</v>
      </c>
      <c r="W85" s="175">
        <v>0</v>
      </c>
      <c r="X85" s="175">
        <v>0</v>
      </c>
      <c r="Y85" s="176">
        <v>0</v>
      </c>
      <c r="Z85" s="290"/>
      <c r="AA85" s="91"/>
      <c r="AB85" s="91"/>
      <c r="AC85" s="91"/>
      <c r="AD85" s="91"/>
      <c r="AE85" s="91"/>
      <c r="AF85" s="91"/>
      <c r="AG85" s="91"/>
    </row>
    <row r="86" spans="2:33" s="98" customFormat="1" ht="12" customHeight="1" x14ac:dyDescent="0.25">
      <c r="B86" s="206"/>
      <c r="C86" s="296"/>
      <c r="D86" s="214">
        <v>0</v>
      </c>
      <c r="E86" s="385" t="s">
        <v>16</v>
      </c>
      <c r="F86" s="173">
        <v>0</v>
      </c>
      <c r="G86" s="173">
        <v>0</v>
      </c>
      <c r="H86" s="173">
        <v>0</v>
      </c>
      <c r="I86" s="173">
        <v>0</v>
      </c>
      <c r="J86" s="173">
        <v>0</v>
      </c>
      <c r="K86" s="173">
        <v>0</v>
      </c>
      <c r="L86" s="173">
        <v>0</v>
      </c>
      <c r="M86" s="173">
        <v>0</v>
      </c>
      <c r="N86" s="173">
        <v>0</v>
      </c>
      <c r="O86" s="173">
        <v>0</v>
      </c>
      <c r="P86" s="173">
        <v>0</v>
      </c>
      <c r="Q86" s="173">
        <v>0</v>
      </c>
      <c r="R86" s="215">
        <v>0</v>
      </c>
      <c r="S86" s="173">
        <v>0</v>
      </c>
      <c r="T86" s="173">
        <v>0</v>
      </c>
      <c r="U86" s="173">
        <v>0</v>
      </c>
      <c r="V86" s="173">
        <v>0</v>
      </c>
      <c r="W86" s="173">
        <v>0</v>
      </c>
      <c r="X86" s="173">
        <v>0</v>
      </c>
      <c r="Y86" s="174">
        <v>0</v>
      </c>
      <c r="Z86" s="290"/>
      <c r="AA86" s="91"/>
      <c r="AB86" s="91"/>
      <c r="AC86" s="91"/>
      <c r="AD86" s="91"/>
      <c r="AE86" s="91"/>
      <c r="AF86" s="91"/>
      <c r="AG86" s="91"/>
    </row>
    <row r="87" spans="2:33" s="98" customFormat="1" ht="12" customHeight="1" x14ac:dyDescent="0.25">
      <c r="B87" s="206"/>
      <c r="C87" s="296"/>
      <c r="D87" s="214">
        <v>0</v>
      </c>
      <c r="E87" s="385" t="s">
        <v>17</v>
      </c>
      <c r="F87" s="175">
        <v>0</v>
      </c>
      <c r="G87" s="175">
        <v>0</v>
      </c>
      <c r="H87" s="175">
        <v>0</v>
      </c>
      <c r="I87" s="175">
        <v>0</v>
      </c>
      <c r="J87" s="175">
        <v>0</v>
      </c>
      <c r="K87" s="175">
        <v>0</v>
      </c>
      <c r="L87" s="175">
        <v>0</v>
      </c>
      <c r="M87" s="175">
        <v>0</v>
      </c>
      <c r="N87" s="175">
        <v>0</v>
      </c>
      <c r="O87" s="175">
        <v>0</v>
      </c>
      <c r="P87" s="175">
        <v>0</v>
      </c>
      <c r="Q87" s="175">
        <v>0</v>
      </c>
      <c r="R87" s="175">
        <v>0</v>
      </c>
      <c r="S87" s="215">
        <v>0</v>
      </c>
      <c r="T87" s="175">
        <v>0</v>
      </c>
      <c r="U87" s="175">
        <v>0</v>
      </c>
      <c r="V87" s="175">
        <v>0</v>
      </c>
      <c r="W87" s="175">
        <v>0</v>
      </c>
      <c r="X87" s="175">
        <v>0</v>
      </c>
      <c r="Y87" s="176">
        <v>0</v>
      </c>
      <c r="Z87" s="290"/>
      <c r="AA87" s="91"/>
      <c r="AB87" s="91"/>
      <c r="AC87" s="91"/>
      <c r="AD87" s="91"/>
      <c r="AE87" s="91"/>
      <c r="AF87" s="91"/>
      <c r="AG87" s="91"/>
    </row>
    <row r="88" spans="2:33" s="98" customFormat="1" ht="12" customHeight="1" x14ac:dyDescent="0.25">
      <c r="B88" s="206"/>
      <c r="C88" s="296"/>
      <c r="D88" s="214">
        <v>0</v>
      </c>
      <c r="E88" s="385" t="s">
        <v>6</v>
      </c>
      <c r="F88" s="173">
        <v>0</v>
      </c>
      <c r="G88" s="173">
        <v>0</v>
      </c>
      <c r="H88" s="173">
        <v>0</v>
      </c>
      <c r="I88" s="173">
        <v>0</v>
      </c>
      <c r="J88" s="173">
        <v>0</v>
      </c>
      <c r="K88" s="173">
        <v>0</v>
      </c>
      <c r="L88" s="173">
        <v>0</v>
      </c>
      <c r="M88" s="173">
        <v>0</v>
      </c>
      <c r="N88" s="173">
        <v>0</v>
      </c>
      <c r="O88" s="173">
        <v>0</v>
      </c>
      <c r="P88" s="173">
        <v>0</v>
      </c>
      <c r="Q88" s="173">
        <v>0</v>
      </c>
      <c r="R88" s="173">
        <v>0</v>
      </c>
      <c r="S88" s="173">
        <v>0</v>
      </c>
      <c r="T88" s="215">
        <v>0</v>
      </c>
      <c r="U88" s="173">
        <v>0</v>
      </c>
      <c r="V88" s="173">
        <v>0</v>
      </c>
      <c r="W88" s="173">
        <v>0</v>
      </c>
      <c r="X88" s="173">
        <v>0</v>
      </c>
      <c r="Y88" s="174">
        <v>0</v>
      </c>
      <c r="Z88" s="290"/>
      <c r="AA88" s="91"/>
      <c r="AB88" s="91"/>
      <c r="AC88" s="91"/>
      <c r="AD88" s="91"/>
      <c r="AE88" s="91"/>
      <c r="AF88" s="91"/>
      <c r="AG88" s="91"/>
    </row>
    <row r="89" spans="2:33" s="98" customFormat="1" ht="12" customHeight="1" x14ac:dyDescent="0.25">
      <c r="B89" s="206"/>
      <c r="C89" s="296"/>
      <c r="D89" s="214">
        <v>0</v>
      </c>
      <c r="E89" s="385" t="s">
        <v>18</v>
      </c>
      <c r="F89" s="175">
        <v>0</v>
      </c>
      <c r="G89" s="175">
        <v>0</v>
      </c>
      <c r="H89" s="175">
        <v>0</v>
      </c>
      <c r="I89" s="175">
        <v>0</v>
      </c>
      <c r="J89" s="175">
        <v>0</v>
      </c>
      <c r="K89" s="175">
        <v>0</v>
      </c>
      <c r="L89" s="175">
        <v>0</v>
      </c>
      <c r="M89" s="175">
        <v>0</v>
      </c>
      <c r="N89" s="175">
        <v>0</v>
      </c>
      <c r="O89" s="175">
        <v>0</v>
      </c>
      <c r="P89" s="175">
        <v>0</v>
      </c>
      <c r="Q89" s="175">
        <v>0</v>
      </c>
      <c r="R89" s="175">
        <v>0</v>
      </c>
      <c r="S89" s="175">
        <v>0</v>
      </c>
      <c r="T89" s="175">
        <v>0</v>
      </c>
      <c r="U89" s="215">
        <v>0</v>
      </c>
      <c r="V89" s="175">
        <v>0</v>
      </c>
      <c r="W89" s="175">
        <v>0</v>
      </c>
      <c r="X89" s="175">
        <v>0</v>
      </c>
      <c r="Y89" s="176">
        <v>0</v>
      </c>
      <c r="Z89" s="290"/>
      <c r="AA89" s="91"/>
      <c r="AB89" s="91"/>
      <c r="AC89" s="91"/>
      <c r="AD89" s="91"/>
      <c r="AE89" s="91"/>
      <c r="AF89" s="91"/>
      <c r="AG89" s="91"/>
    </row>
    <row r="90" spans="2:33" s="98" customFormat="1" ht="12" customHeight="1" x14ac:dyDescent="0.25">
      <c r="B90" s="206"/>
      <c r="C90" s="297"/>
      <c r="D90" s="221">
        <v>0</v>
      </c>
      <c r="E90" s="386" t="s">
        <v>21</v>
      </c>
      <c r="F90" s="180">
        <v>0</v>
      </c>
      <c r="G90" s="180">
        <v>0</v>
      </c>
      <c r="H90" s="180">
        <v>0</v>
      </c>
      <c r="I90" s="180">
        <v>0</v>
      </c>
      <c r="J90" s="180">
        <v>0</v>
      </c>
      <c r="K90" s="180">
        <v>0</v>
      </c>
      <c r="L90" s="180">
        <v>0</v>
      </c>
      <c r="M90" s="180">
        <v>0</v>
      </c>
      <c r="N90" s="180">
        <v>0</v>
      </c>
      <c r="O90" s="180">
        <v>0</v>
      </c>
      <c r="P90" s="180">
        <v>0</v>
      </c>
      <c r="Q90" s="180">
        <v>0</v>
      </c>
      <c r="R90" s="180">
        <v>0</v>
      </c>
      <c r="S90" s="180">
        <v>0</v>
      </c>
      <c r="T90" s="180">
        <v>0</v>
      </c>
      <c r="U90" s="180">
        <v>0</v>
      </c>
      <c r="V90" s="222">
        <v>0</v>
      </c>
      <c r="W90" s="180">
        <v>0</v>
      </c>
      <c r="X90" s="180">
        <v>0</v>
      </c>
      <c r="Y90" s="181">
        <v>0</v>
      </c>
      <c r="Z90" s="290"/>
      <c r="AA90" s="91"/>
      <c r="AB90" s="91"/>
      <c r="AC90" s="91"/>
      <c r="AD90" s="91"/>
      <c r="AE90" s="91"/>
      <c r="AF90" s="91"/>
      <c r="AG90" s="91"/>
    </row>
    <row r="91" spans="2:33" s="98" customFormat="1" ht="12" customHeight="1" x14ac:dyDescent="0.25">
      <c r="B91" s="206"/>
      <c r="C91" s="245"/>
      <c r="D91" s="317"/>
      <c r="E91" s="316"/>
      <c r="F91" s="315"/>
      <c r="G91" s="315"/>
      <c r="H91" s="315"/>
      <c r="I91" s="315"/>
      <c r="J91" s="315"/>
      <c r="K91" s="315"/>
      <c r="L91" s="315"/>
      <c r="M91" s="315"/>
      <c r="N91" s="315"/>
      <c r="O91" s="315"/>
      <c r="P91" s="315"/>
      <c r="Q91" s="315"/>
      <c r="R91" s="315"/>
      <c r="S91" s="315"/>
      <c r="T91" s="315"/>
      <c r="U91" s="315"/>
      <c r="V91" s="315"/>
      <c r="W91" s="315"/>
      <c r="X91" s="315"/>
      <c r="Y91" s="292"/>
      <c r="Z91" s="91"/>
      <c r="AA91" s="91"/>
      <c r="AB91" s="91"/>
      <c r="AC91" s="91"/>
      <c r="AD91" s="91"/>
      <c r="AE91" s="91"/>
      <c r="AF91" s="91"/>
      <c r="AG91" s="91"/>
    </row>
    <row r="92" spans="2:33" s="98" customFormat="1" ht="12" customHeight="1" x14ac:dyDescent="0.25">
      <c r="B92" s="206"/>
      <c r="C92" s="313"/>
      <c r="D92" s="313"/>
      <c r="E92" s="315"/>
      <c r="F92" s="315"/>
      <c r="G92" s="315"/>
      <c r="H92" s="315"/>
      <c r="I92" s="315"/>
      <c r="J92" s="315"/>
      <c r="K92" s="315"/>
      <c r="L92" s="315"/>
      <c r="M92" s="315"/>
      <c r="N92" s="315"/>
      <c r="O92" s="315"/>
      <c r="P92" s="315"/>
      <c r="Q92" s="315"/>
      <c r="R92" s="315"/>
      <c r="S92" s="315"/>
      <c r="T92" s="315"/>
      <c r="U92" s="315"/>
      <c r="V92" s="315"/>
      <c r="W92" s="315"/>
      <c r="X92" s="315"/>
      <c r="Y92" s="292"/>
      <c r="Z92" s="91"/>
      <c r="AA92" s="91"/>
      <c r="AB92" s="91"/>
      <c r="AC92" s="91"/>
      <c r="AD92" s="91"/>
      <c r="AE92" s="91"/>
      <c r="AF92" s="91"/>
      <c r="AG92" s="91"/>
    </row>
    <row r="93" spans="2:33" s="91" customFormat="1" ht="16.5" customHeight="1" x14ac:dyDescent="0.25">
      <c r="B93" s="164"/>
      <c r="C93" s="310" t="s">
        <v>281</v>
      </c>
      <c r="D93" s="310"/>
      <c r="E93" s="316"/>
      <c r="F93" s="316"/>
      <c r="G93" s="316"/>
      <c r="H93" s="316"/>
      <c r="I93" s="316"/>
      <c r="J93" s="316"/>
      <c r="K93" s="316"/>
      <c r="L93" s="316"/>
      <c r="M93" s="316"/>
      <c r="N93" s="316"/>
      <c r="O93" s="316"/>
      <c r="P93" s="316"/>
      <c r="Q93" s="316"/>
      <c r="R93" s="316"/>
      <c r="S93" s="316"/>
      <c r="T93" s="316"/>
      <c r="U93" s="316"/>
      <c r="V93" s="316"/>
      <c r="W93" s="316"/>
      <c r="X93" s="316"/>
      <c r="Y93" s="182"/>
    </row>
    <row r="94" spans="2:33" s="91" customFormat="1" ht="21" customHeight="1" x14ac:dyDescent="0.25">
      <c r="B94" s="164"/>
      <c r="C94" s="208"/>
      <c r="D94" s="209" t="s">
        <v>86</v>
      </c>
      <c r="E94" s="168" t="s">
        <v>19</v>
      </c>
      <c r="F94" s="169" t="s">
        <v>3</v>
      </c>
      <c r="G94" s="169" t="s">
        <v>9</v>
      </c>
      <c r="H94" s="169" t="s">
        <v>2</v>
      </c>
      <c r="I94" s="169" t="s">
        <v>10</v>
      </c>
      <c r="J94" s="169" t="s">
        <v>11</v>
      </c>
      <c r="K94" s="169" t="s">
        <v>1</v>
      </c>
      <c r="L94" s="169" t="s">
        <v>12</v>
      </c>
      <c r="M94" s="169" t="s">
        <v>13</v>
      </c>
      <c r="N94" s="169" t="s">
        <v>4</v>
      </c>
      <c r="O94" s="169" t="s">
        <v>14</v>
      </c>
      <c r="P94" s="169" t="s">
        <v>15</v>
      </c>
      <c r="Q94" s="169" t="s">
        <v>5</v>
      </c>
      <c r="R94" s="169" t="s">
        <v>16</v>
      </c>
      <c r="S94" s="169" t="s">
        <v>17</v>
      </c>
      <c r="T94" s="169" t="s">
        <v>6</v>
      </c>
      <c r="U94" s="169" t="s">
        <v>18</v>
      </c>
      <c r="V94" s="169" t="s">
        <v>21</v>
      </c>
      <c r="W94" s="169" t="s">
        <v>35</v>
      </c>
      <c r="X94" s="169" t="s">
        <v>34</v>
      </c>
      <c r="Y94" s="170" t="s">
        <v>33</v>
      </c>
    </row>
    <row r="95" spans="2:33" s="98" customFormat="1" ht="12" customHeight="1" x14ac:dyDescent="0.25">
      <c r="B95" s="206"/>
      <c r="C95" s="296"/>
      <c r="D95" s="214">
        <v>84</v>
      </c>
      <c r="E95" s="385" t="s">
        <v>3</v>
      </c>
      <c r="F95" s="215">
        <v>69.047619047619051</v>
      </c>
      <c r="G95" s="173">
        <v>0</v>
      </c>
      <c r="H95" s="173">
        <v>0</v>
      </c>
      <c r="I95" s="173">
        <v>0</v>
      </c>
      <c r="J95" s="173">
        <v>0</v>
      </c>
      <c r="K95" s="173">
        <v>0</v>
      </c>
      <c r="L95" s="173">
        <v>0</v>
      </c>
      <c r="M95" s="173">
        <v>0</v>
      </c>
      <c r="N95" s="173">
        <v>0</v>
      </c>
      <c r="O95" s="173">
        <v>0</v>
      </c>
      <c r="P95" s="173">
        <v>0</v>
      </c>
      <c r="Q95" s="173">
        <v>0</v>
      </c>
      <c r="R95" s="173">
        <v>0</v>
      </c>
      <c r="S95" s="173">
        <v>0</v>
      </c>
      <c r="T95" s="173">
        <v>0</v>
      </c>
      <c r="U95" s="173">
        <v>0</v>
      </c>
      <c r="V95" s="173">
        <v>0</v>
      </c>
      <c r="W95" s="173">
        <v>0</v>
      </c>
      <c r="X95" s="173">
        <v>30.952380952380949</v>
      </c>
      <c r="Y95" s="174">
        <v>0</v>
      </c>
      <c r="Z95" s="290"/>
      <c r="AA95" s="91"/>
      <c r="AB95" s="91"/>
      <c r="AC95" s="91"/>
      <c r="AD95" s="91"/>
      <c r="AE95" s="91"/>
      <c r="AF95" s="91"/>
      <c r="AG95" s="91"/>
    </row>
    <row r="96" spans="2:33" s="98" customFormat="1" ht="12" customHeight="1" x14ac:dyDescent="0.25">
      <c r="B96" s="206"/>
      <c r="C96" s="296"/>
      <c r="D96" s="214">
        <v>3</v>
      </c>
      <c r="E96" s="385" t="s">
        <v>9</v>
      </c>
      <c r="F96" s="175">
        <v>33.333333333333329</v>
      </c>
      <c r="G96" s="215">
        <v>33.333333333333329</v>
      </c>
      <c r="H96" s="175">
        <v>0</v>
      </c>
      <c r="I96" s="175">
        <v>0</v>
      </c>
      <c r="J96" s="175">
        <v>0</v>
      </c>
      <c r="K96" s="175">
        <v>0</v>
      </c>
      <c r="L96" s="175">
        <v>0</v>
      </c>
      <c r="M96" s="175">
        <v>0</v>
      </c>
      <c r="N96" s="175">
        <v>0</v>
      </c>
      <c r="O96" s="175">
        <v>0</v>
      </c>
      <c r="P96" s="175">
        <v>0</v>
      </c>
      <c r="Q96" s="175">
        <v>0</v>
      </c>
      <c r="R96" s="175">
        <v>0</v>
      </c>
      <c r="S96" s="175">
        <v>0</v>
      </c>
      <c r="T96" s="175">
        <v>0</v>
      </c>
      <c r="U96" s="175">
        <v>0</v>
      </c>
      <c r="V96" s="175">
        <v>0</v>
      </c>
      <c r="W96" s="175">
        <v>0</v>
      </c>
      <c r="X96" s="175">
        <v>33.333333333333329</v>
      </c>
      <c r="Y96" s="176">
        <v>0</v>
      </c>
      <c r="Z96" s="290"/>
      <c r="AA96" s="91"/>
      <c r="AB96" s="91"/>
      <c r="AC96" s="91"/>
      <c r="AD96" s="91"/>
      <c r="AE96" s="91"/>
      <c r="AF96" s="91"/>
      <c r="AG96" s="91"/>
    </row>
    <row r="97" spans="2:33" s="98" customFormat="1" ht="12" customHeight="1" x14ac:dyDescent="0.25">
      <c r="B97" s="206"/>
      <c r="C97" s="296"/>
      <c r="D97" s="214">
        <v>7</v>
      </c>
      <c r="E97" s="385" t="s">
        <v>2</v>
      </c>
      <c r="F97" s="173">
        <v>0</v>
      </c>
      <c r="G97" s="173">
        <v>0</v>
      </c>
      <c r="H97" s="215">
        <v>71.428571428571431</v>
      </c>
      <c r="I97" s="173">
        <v>0</v>
      </c>
      <c r="J97" s="173">
        <v>0</v>
      </c>
      <c r="K97" s="173">
        <v>0</v>
      </c>
      <c r="L97" s="173">
        <v>0</v>
      </c>
      <c r="M97" s="173">
        <v>0</v>
      </c>
      <c r="N97" s="173">
        <v>0</v>
      </c>
      <c r="O97" s="173">
        <v>0</v>
      </c>
      <c r="P97" s="173">
        <v>0</v>
      </c>
      <c r="Q97" s="173">
        <v>0</v>
      </c>
      <c r="R97" s="173">
        <v>0</v>
      </c>
      <c r="S97" s="173">
        <v>0</v>
      </c>
      <c r="T97" s="173">
        <v>0</v>
      </c>
      <c r="U97" s="173">
        <v>0</v>
      </c>
      <c r="V97" s="173">
        <v>0</v>
      </c>
      <c r="W97" s="173">
        <v>0</v>
      </c>
      <c r="X97" s="173">
        <v>28.571428571428569</v>
      </c>
      <c r="Y97" s="174">
        <v>0</v>
      </c>
      <c r="Z97" s="290"/>
      <c r="AA97" s="91"/>
      <c r="AB97" s="91"/>
      <c r="AC97" s="91"/>
      <c r="AD97" s="91"/>
      <c r="AE97" s="91"/>
      <c r="AF97" s="91"/>
      <c r="AG97" s="91"/>
    </row>
    <row r="98" spans="2:33" s="98" customFormat="1" ht="12" customHeight="1" x14ac:dyDescent="0.25">
      <c r="B98" s="206"/>
      <c r="C98" s="296"/>
      <c r="D98" s="214">
        <v>2</v>
      </c>
      <c r="E98" s="385" t="s">
        <v>10</v>
      </c>
      <c r="F98" s="175">
        <v>0</v>
      </c>
      <c r="G98" s="175">
        <v>0</v>
      </c>
      <c r="H98" s="175">
        <v>50</v>
      </c>
      <c r="I98" s="215">
        <v>0</v>
      </c>
      <c r="J98" s="175">
        <v>0</v>
      </c>
      <c r="K98" s="175">
        <v>0</v>
      </c>
      <c r="L98" s="175">
        <v>0</v>
      </c>
      <c r="M98" s="175">
        <v>0</v>
      </c>
      <c r="N98" s="175">
        <v>0</v>
      </c>
      <c r="O98" s="175">
        <v>0</v>
      </c>
      <c r="P98" s="175">
        <v>0</v>
      </c>
      <c r="Q98" s="175">
        <v>0</v>
      </c>
      <c r="R98" s="175">
        <v>0</v>
      </c>
      <c r="S98" s="175">
        <v>0</v>
      </c>
      <c r="T98" s="175">
        <v>0</v>
      </c>
      <c r="U98" s="175">
        <v>0</v>
      </c>
      <c r="V98" s="175">
        <v>0</v>
      </c>
      <c r="W98" s="175">
        <v>0</v>
      </c>
      <c r="X98" s="175">
        <v>50</v>
      </c>
      <c r="Y98" s="176">
        <v>0</v>
      </c>
      <c r="Z98" s="290"/>
      <c r="AA98" s="91"/>
      <c r="AB98" s="91"/>
      <c r="AC98" s="91"/>
      <c r="AD98" s="91"/>
      <c r="AE98" s="91"/>
      <c r="AF98" s="91"/>
      <c r="AG98" s="91"/>
    </row>
    <row r="99" spans="2:33" s="98" customFormat="1" ht="12" customHeight="1" x14ac:dyDescent="0.25">
      <c r="B99" s="206"/>
      <c r="C99" s="296"/>
      <c r="D99" s="214">
        <v>5</v>
      </c>
      <c r="E99" s="385" t="s">
        <v>11</v>
      </c>
      <c r="F99" s="173">
        <v>0</v>
      </c>
      <c r="G99" s="173">
        <v>0</v>
      </c>
      <c r="H99" s="173">
        <v>20</v>
      </c>
      <c r="I99" s="173">
        <v>40</v>
      </c>
      <c r="J99" s="215">
        <v>0</v>
      </c>
      <c r="K99" s="173">
        <v>0</v>
      </c>
      <c r="L99" s="173">
        <v>0</v>
      </c>
      <c r="M99" s="173">
        <v>0</v>
      </c>
      <c r="N99" s="173">
        <v>0</v>
      </c>
      <c r="O99" s="173">
        <v>0</v>
      </c>
      <c r="P99" s="173">
        <v>0</v>
      </c>
      <c r="Q99" s="173">
        <v>0</v>
      </c>
      <c r="R99" s="173">
        <v>0</v>
      </c>
      <c r="S99" s="173">
        <v>0</v>
      </c>
      <c r="T99" s="173">
        <v>0</v>
      </c>
      <c r="U99" s="173">
        <v>0</v>
      </c>
      <c r="V99" s="173">
        <v>0</v>
      </c>
      <c r="W99" s="173">
        <v>0</v>
      </c>
      <c r="X99" s="173">
        <v>20</v>
      </c>
      <c r="Y99" s="174">
        <v>20</v>
      </c>
      <c r="Z99" s="290"/>
      <c r="AA99" s="91"/>
      <c r="AB99" s="91"/>
      <c r="AC99" s="91"/>
      <c r="AD99" s="91"/>
      <c r="AE99" s="91"/>
      <c r="AF99" s="91"/>
      <c r="AG99" s="91"/>
    </row>
    <row r="100" spans="2:33" s="98" customFormat="1" ht="12" customHeight="1" x14ac:dyDescent="0.25">
      <c r="B100" s="206"/>
      <c r="C100" s="296"/>
      <c r="D100" s="214">
        <v>13</v>
      </c>
      <c r="E100" s="385" t="s">
        <v>1</v>
      </c>
      <c r="F100" s="175">
        <v>0</v>
      </c>
      <c r="G100" s="175">
        <v>0</v>
      </c>
      <c r="H100" s="175">
        <v>0</v>
      </c>
      <c r="I100" s="175">
        <v>0</v>
      </c>
      <c r="J100" s="175">
        <v>23.07692307692308</v>
      </c>
      <c r="K100" s="215">
        <v>0</v>
      </c>
      <c r="L100" s="175">
        <v>0</v>
      </c>
      <c r="M100" s="175">
        <v>7.6923076923076925</v>
      </c>
      <c r="N100" s="175">
        <v>0</v>
      </c>
      <c r="O100" s="175">
        <v>0</v>
      </c>
      <c r="P100" s="175">
        <v>0</v>
      </c>
      <c r="Q100" s="175">
        <v>0</v>
      </c>
      <c r="R100" s="175">
        <v>0</v>
      </c>
      <c r="S100" s="175">
        <v>0</v>
      </c>
      <c r="T100" s="175">
        <v>0</v>
      </c>
      <c r="U100" s="175">
        <v>0</v>
      </c>
      <c r="V100" s="175">
        <v>0</v>
      </c>
      <c r="W100" s="175">
        <v>0</v>
      </c>
      <c r="X100" s="175">
        <v>69.230769230769226</v>
      </c>
      <c r="Y100" s="176">
        <v>0</v>
      </c>
      <c r="Z100" s="290"/>
      <c r="AA100" s="91"/>
      <c r="AB100" s="91"/>
      <c r="AC100" s="91"/>
      <c r="AD100" s="91"/>
      <c r="AE100" s="91"/>
      <c r="AF100" s="91"/>
      <c r="AG100" s="91"/>
    </row>
    <row r="101" spans="2:33" s="98" customFormat="1" ht="12" customHeight="1" x14ac:dyDescent="0.25">
      <c r="B101" s="206"/>
      <c r="C101" s="296"/>
      <c r="D101" s="214">
        <v>5</v>
      </c>
      <c r="E101" s="385" t="s">
        <v>12</v>
      </c>
      <c r="F101" s="173">
        <v>0</v>
      </c>
      <c r="G101" s="173">
        <v>0</v>
      </c>
      <c r="H101" s="173">
        <v>0</v>
      </c>
      <c r="I101" s="173">
        <v>0</v>
      </c>
      <c r="J101" s="173">
        <v>20</v>
      </c>
      <c r="K101" s="173">
        <v>20</v>
      </c>
      <c r="L101" s="215">
        <v>0</v>
      </c>
      <c r="M101" s="173">
        <v>0</v>
      </c>
      <c r="N101" s="173">
        <v>0</v>
      </c>
      <c r="O101" s="173">
        <v>0</v>
      </c>
      <c r="P101" s="173">
        <v>0</v>
      </c>
      <c r="Q101" s="173">
        <v>0</v>
      </c>
      <c r="R101" s="173">
        <v>0</v>
      </c>
      <c r="S101" s="173">
        <v>0</v>
      </c>
      <c r="T101" s="173">
        <v>0</v>
      </c>
      <c r="U101" s="173">
        <v>0</v>
      </c>
      <c r="V101" s="173">
        <v>0</v>
      </c>
      <c r="W101" s="173">
        <v>0</v>
      </c>
      <c r="X101" s="173">
        <v>60</v>
      </c>
      <c r="Y101" s="174">
        <v>0</v>
      </c>
      <c r="Z101" s="290"/>
      <c r="AA101" s="91"/>
      <c r="AB101" s="91"/>
      <c r="AC101" s="91"/>
      <c r="AD101" s="91"/>
      <c r="AE101" s="91"/>
      <c r="AF101" s="91"/>
      <c r="AG101" s="91"/>
    </row>
    <row r="102" spans="2:33" s="98" customFormat="1" ht="12" customHeight="1" x14ac:dyDescent="0.25">
      <c r="B102" s="206"/>
      <c r="C102" s="296"/>
      <c r="D102" s="214">
        <v>10</v>
      </c>
      <c r="E102" s="385" t="s">
        <v>13</v>
      </c>
      <c r="F102" s="175">
        <v>0</v>
      </c>
      <c r="G102" s="175">
        <v>0</v>
      </c>
      <c r="H102" s="175">
        <v>0</v>
      </c>
      <c r="I102" s="175">
        <v>0</v>
      </c>
      <c r="J102" s="175">
        <v>30</v>
      </c>
      <c r="K102" s="175">
        <v>10</v>
      </c>
      <c r="L102" s="175">
        <v>0</v>
      </c>
      <c r="M102" s="215">
        <v>10</v>
      </c>
      <c r="N102" s="175">
        <v>0</v>
      </c>
      <c r="O102" s="175">
        <v>0</v>
      </c>
      <c r="P102" s="175">
        <v>0</v>
      </c>
      <c r="Q102" s="175">
        <v>0</v>
      </c>
      <c r="R102" s="175">
        <v>0</v>
      </c>
      <c r="S102" s="175">
        <v>0</v>
      </c>
      <c r="T102" s="175">
        <v>0</v>
      </c>
      <c r="U102" s="175">
        <v>0</v>
      </c>
      <c r="V102" s="175">
        <v>0</v>
      </c>
      <c r="W102" s="175">
        <v>0</v>
      </c>
      <c r="X102" s="175">
        <v>50</v>
      </c>
      <c r="Y102" s="176">
        <v>0</v>
      </c>
      <c r="Z102" s="290"/>
      <c r="AA102" s="91"/>
      <c r="AB102" s="91"/>
      <c r="AC102" s="91"/>
      <c r="AD102" s="91"/>
      <c r="AE102" s="91"/>
      <c r="AF102" s="91"/>
      <c r="AG102" s="91"/>
    </row>
    <row r="103" spans="2:33" s="98" customFormat="1" ht="12" customHeight="1" x14ac:dyDescent="0.25">
      <c r="B103" s="206"/>
      <c r="C103" s="296"/>
      <c r="D103" s="214">
        <v>2</v>
      </c>
      <c r="E103" s="385" t="s">
        <v>4</v>
      </c>
      <c r="F103" s="173">
        <v>0</v>
      </c>
      <c r="G103" s="173">
        <v>0</v>
      </c>
      <c r="H103" s="173">
        <v>0</v>
      </c>
      <c r="I103" s="173">
        <v>0</v>
      </c>
      <c r="J103" s="173">
        <v>0</v>
      </c>
      <c r="K103" s="173">
        <v>0</v>
      </c>
      <c r="L103" s="173">
        <v>0</v>
      </c>
      <c r="M103" s="173">
        <v>0</v>
      </c>
      <c r="N103" s="215">
        <v>0</v>
      </c>
      <c r="O103" s="173">
        <v>0</v>
      </c>
      <c r="P103" s="173">
        <v>0</v>
      </c>
      <c r="Q103" s="173">
        <v>0</v>
      </c>
      <c r="R103" s="173">
        <v>0</v>
      </c>
      <c r="S103" s="173">
        <v>0</v>
      </c>
      <c r="T103" s="173">
        <v>0</v>
      </c>
      <c r="U103" s="173">
        <v>0</v>
      </c>
      <c r="V103" s="173">
        <v>0</v>
      </c>
      <c r="W103" s="173">
        <v>0</v>
      </c>
      <c r="X103" s="173">
        <v>50</v>
      </c>
      <c r="Y103" s="174">
        <v>50</v>
      </c>
      <c r="Z103" s="290"/>
      <c r="AA103" s="91"/>
      <c r="AB103" s="91"/>
      <c r="AC103" s="91"/>
      <c r="AD103" s="91"/>
      <c r="AE103" s="91"/>
      <c r="AF103" s="91"/>
      <c r="AG103" s="91"/>
    </row>
    <row r="104" spans="2:33" s="98" customFormat="1" ht="12" customHeight="1" x14ac:dyDescent="0.25">
      <c r="B104" s="206"/>
      <c r="C104" s="296"/>
      <c r="D104" s="214">
        <v>1</v>
      </c>
      <c r="E104" s="385" t="s">
        <v>14</v>
      </c>
      <c r="F104" s="175">
        <v>0</v>
      </c>
      <c r="G104" s="175">
        <v>0</v>
      </c>
      <c r="H104" s="175">
        <v>0</v>
      </c>
      <c r="I104" s="175">
        <v>0</v>
      </c>
      <c r="J104" s="175">
        <v>0</v>
      </c>
      <c r="K104" s="175">
        <v>100</v>
      </c>
      <c r="L104" s="175">
        <v>0</v>
      </c>
      <c r="M104" s="175">
        <v>0</v>
      </c>
      <c r="N104" s="175">
        <v>0</v>
      </c>
      <c r="O104" s="215">
        <v>0</v>
      </c>
      <c r="P104" s="175">
        <v>0</v>
      </c>
      <c r="Q104" s="175">
        <v>0</v>
      </c>
      <c r="R104" s="175">
        <v>0</v>
      </c>
      <c r="S104" s="175">
        <v>0</v>
      </c>
      <c r="T104" s="175">
        <v>0</v>
      </c>
      <c r="U104" s="175">
        <v>0</v>
      </c>
      <c r="V104" s="175">
        <v>0</v>
      </c>
      <c r="W104" s="175">
        <v>0</v>
      </c>
      <c r="X104" s="175">
        <v>0</v>
      </c>
      <c r="Y104" s="176">
        <v>0</v>
      </c>
      <c r="Z104" s="290"/>
      <c r="AA104" s="91"/>
      <c r="AB104" s="91"/>
      <c r="AC104" s="91"/>
      <c r="AD104" s="91"/>
      <c r="AE104" s="91"/>
      <c r="AF104" s="91"/>
      <c r="AG104" s="91"/>
    </row>
    <row r="105" spans="2:33" s="98" customFormat="1" ht="12" customHeight="1" x14ac:dyDescent="0.25">
      <c r="B105" s="206"/>
      <c r="C105" s="296"/>
      <c r="D105" s="214">
        <v>0</v>
      </c>
      <c r="E105" s="385" t="s">
        <v>15</v>
      </c>
      <c r="F105" s="173">
        <v>0</v>
      </c>
      <c r="G105" s="173">
        <v>0</v>
      </c>
      <c r="H105" s="173">
        <v>0</v>
      </c>
      <c r="I105" s="173">
        <v>0</v>
      </c>
      <c r="J105" s="173">
        <v>0</v>
      </c>
      <c r="K105" s="173">
        <v>0</v>
      </c>
      <c r="L105" s="173">
        <v>0</v>
      </c>
      <c r="M105" s="173">
        <v>0</v>
      </c>
      <c r="N105" s="173">
        <v>0</v>
      </c>
      <c r="O105" s="173">
        <v>0</v>
      </c>
      <c r="P105" s="215">
        <v>0</v>
      </c>
      <c r="Q105" s="173">
        <v>0</v>
      </c>
      <c r="R105" s="173">
        <v>0</v>
      </c>
      <c r="S105" s="173">
        <v>0</v>
      </c>
      <c r="T105" s="173">
        <v>0</v>
      </c>
      <c r="U105" s="173">
        <v>0</v>
      </c>
      <c r="V105" s="173">
        <v>0</v>
      </c>
      <c r="W105" s="173">
        <v>0</v>
      </c>
      <c r="X105" s="173">
        <v>0</v>
      </c>
      <c r="Y105" s="174">
        <v>0</v>
      </c>
      <c r="Z105" s="290"/>
      <c r="AA105" s="91"/>
      <c r="AB105" s="91"/>
      <c r="AC105" s="91"/>
      <c r="AD105" s="91"/>
      <c r="AE105" s="91"/>
      <c r="AF105" s="91"/>
      <c r="AG105" s="91"/>
    </row>
    <row r="106" spans="2:33" s="98" customFormat="1" ht="12" customHeight="1" x14ac:dyDescent="0.25">
      <c r="B106" s="206"/>
      <c r="C106" s="296"/>
      <c r="D106" s="214">
        <v>0</v>
      </c>
      <c r="E106" s="385" t="s">
        <v>5</v>
      </c>
      <c r="F106" s="175">
        <v>0</v>
      </c>
      <c r="G106" s="175">
        <v>0</v>
      </c>
      <c r="H106" s="175">
        <v>0</v>
      </c>
      <c r="I106" s="175">
        <v>0</v>
      </c>
      <c r="J106" s="175">
        <v>0</v>
      </c>
      <c r="K106" s="175">
        <v>0</v>
      </c>
      <c r="L106" s="175">
        <v>0</v>
      </c>
      <c r="M106" s="175">
        <v>0</v>
      </c>
      <c r="N106" s="175">
        <v>0</v>
      </c>
      <c r="O106" s="175">
        <v>0</v>
      </c>
      <c r="P106" s="175">
        <v>0</v>
      </c>
      <c r="Q106" s="215">
        <v>0</v>
      </c>
      <c r="R106" s="175">
        <v>0</v>
      </c>
      <c r="S106" s="175">
        <v>0</v>
      </c>
      <c r="T106" s="175">
        <v>0</v>
      </c>
      <c r="U106" s="175">
        <v>0</v>
      </c>
      <c r="V106" s="175">
        <v>0</v>
      </c>
      <c r="W106" s="175">
        <v>0</v>
      </c>
      <c r="X106" s="175">
        <v>0</v>
      </c>
      <c r="Y106" s="176">
        <v>0</v>
      </c>
      <c r="Z106" s="290"/>
      <c r="AA106" s="91"/>
      <c r="AB106" s="91"/>
      <c r="AC106" s="91"/>
      <c r="AD106" s="91"/>
      <c r="AE106" s="91"/>
      <c r="AF106" s="91"/>
      <c r="AG106" s="91"/>
    </row>
    <row r="107" spans="2:33" s="98" customFormat="1" ht="12" customHeight="1" x14ac:dyDescent="0.25">
      <c r="B107" s="206"/>
      <c r="C107" s="296"/>
      <c r="D107" s="214">
        <v>0</v>
      </c>
      <c r="E107" s="385" t="s">
        <v>16</v>
      </c>
      <c r="F107" s="173">
        <v>0</v>
      </c>
      <c r="G107" s="173">
        <v>0</v>
      </c>
      <c r="H107" s="173">
        <v>0</v>
      </c>
      <c r="I107" s="173">
        <v>0</v>
      </c>
      <c r="J107" s="173">
        <v>0</v>
      </c>
      <c r="K107" s="173">
        <v>0</v>
      </c>
      <c r="L107" s="173">
        <v>0</v>
      </c>
      <c r="M107" s="173">
        <v>0</v>
      </c>
      <c r="N107" s="173">
        <v>0</v>
      </c>
      <c r="O107" s="173">
        <v>0</v>
      </c>
      <c r="P107" s="173">
        <v>0</v>
      </c>
      <c r="Q107" s="173">
        <v>0</v>
      </c>
      <c r="R107" s="215">
        <v>0</v>
      </c>
      <c r="S107" s="173">
        <v>0</v>
      </c>
      <c r="T107" s="173">
        <v>0</v>
      </c>
      <c r="U107" s="173">
        <v>0</v>
      </c>
      <c r="V107" s="173">
        <v>0</v>
      </c>
      <c r="W107" s="173">
        <v>0</v>
      </c>
      <c r="X107" s="173">
        <v>0</v>
      </c>
      <c r="Y107" s="174">
        <v>0</v>
      </c>
      <c r="Z107" s="290"/>
      <c r="AA107" s="91"/>
      <c r="AB107" s="91"/>
      <c r="AC107" s="91"/>
      <c r="AD107" s="91"/>
      <c r="AE107" s="91"/>
      <c r="AF107" s="91"/>
      <c r="AG107" s="91"/>
    </row>
    <row r="108" spans="2:33" s="98" customFormat="1" ht="12" customHeight="1" x14ac:dyDescent="0.25">
      <c r="B108" s="206"/>
      <c r="C108" s="296"/>
      <c r="D108" s="214">
        <v>0</v>
      </c>
      <c r="E108" s="385" t="s">
        <v>17</v>
      </c>
      <c r="F108" s="175">
        <v>0</v>
      </c>
      <c r="G108" s="175">
        <v>0</v>
      </c>
      <c r="H108" s="175">
        <v>0</v>
      </c>
      <c r="I108" s="175">
        <v>0</v>
      </c>
      <c r="J108" s="175">
        <v>0</v>
      </c>
      <c r="K108" s="175">
        <v>0</v>
      </c>
      <c r="L108" s="175">
        <v>0</v>
      </c>
      <c r="M108" s="175">
        <v>0</v>
      </c>
      <c r="N108" s="175">
        <v>0</v>
      </c>
      <c r="O108" s="175">
        <v>0</v>
      </c>
      <c r="P108" s="175">
        <v>0</v>
      </c>
      <c r="Q108" s="175">
        <v>0</v>
      </c>
      <c r="R108" s="175">
        <v>0</v>
      </c>
      <c r="S108" s="215">
        <v>0</v>
      </c>
      <c r="T108" s="175">
        <v>0</v>
      </c>
      <c r="U108" s="175">
        <v>0</v>
      </c>
      <c r="V108" s="175">
        <v>0</v>
      </c>
      <c r="W108" s="175">
        <v>0</v>
      </c>
      <c r="X108" s="175">
        <v>0</v>
      </c>
      <c r="Y108" s="176">
        <v>0</v>
      </c>
      <c r="Z108" s="290"/>
      <c r="AA108" s="91"/>
      <c r="AB108" s="91"/>
      <c r="AC108" s="91"/>
      <c r="AD108" s="91"/>
      <c r="AE108" s="91"/>
      <c r="AF108" s="91"/>
      <c r="AG108" s="91"/>
    </row>
    <row r="109" spans="2:33" s="98" customFormat="1" ht="12" customHeight="1" x14ac:dyDescent="0.25">
      <c r="B109" s="206"/>
      <c r="C109" s="296"/>
      <c r="D109" s="214">
        <v>2</v>
      </c>
      <c r="E109" s="385" t="s">
        <v>6</v>
      </c>
      <c r="F109" s="173">
        <v>0</v>
      </c>
      <c r="G109" s="173">
        <v>0</v>
      </c>
      <c r="H109" s="173">
        <v>0</v>
      </c>
      <c r="I109" s="173">
        <v>0</v>
      </c>
      <c r="J109" s="173">
        <v>0</v>
      </c>
      <c r="K109" s="173">
        <v>0</v>
      </c>
      <c r="L109" s="173">
        <v>0</v>
      </c>
      <c r="M109" s="173">
        <v>0</v>
      </c>
      <c r="N109" s="173">
        <v>0</v>
      </c>
      <c r="O109" s="173">
        <v>0</v>
      </c>
      <c r="P109" s="173">
        <v>0</v>
      </c>
      <c r="Q109" s="173">
        <v>0</v>
      </c>
      <c r="R109" s="173">
        <v>0</v>
      </c>
      <c r="S109" s="173">
        <v>0</v>
      </c>
      <c r="T109" s="215">
        <v>0</v>
      </c>
      <c r="U109" s="173">
        <v>0</v>
      </c>
      <c r="V109" s="173">
        <v>0</v>
      </c>
      <c r="W109" s="173">
        <v>0</v>
      </c>
      <c r="X109" s="173">
        <v>100</v>
      </c>
      <c r="Y109" s="174">
        <v>0</v>
      </c>
      <c r="Z109" s="290"/>
      <c r="AA109" s="91"/>
      <c r="AB109" s="91"/>
      <c r="AC109" s="91"/>
      <c r="AD109" s="91"/>
      <c r="AE109" s="91"/>
      <c r="AF109" s="91"/>
      <c r="AG109" s="91"/>
    </row>
    <row r="110" spans="2:33" s="98" customFormat="1" ht="12" customHeight="1" x14ac:dyDescent="0.25">
      <c r="B110" s="206"/>
      <c r="C110" s="296"/>
      <c r="D110" s="214">
        <v>0</v>
      </c>
      <c r="E110" s="385" t="s">
        <v>18</v>
      </c>
      <c r="F110" s="175">
        <v>0</v>
      </c>
      <c r="G110" s="175">
        <v>0</v>
      </c>
      <c r="H110" s="175">
        <v>0</v>
      </c>
      <c r="I110" s="175">
        <v>0</v>
      </c>
      <c r="J110" s="175">
        <v>0</v>
      </c>
      <c r="K110" s="175">
        <v>0</v>
      </c>
      <c r="L110" s="175">
        <v>0</v>
      </c>
      <c r="M110" s="175">
        <v>0</v>
      </c>
      <c r="N110" s="175">
        <v>0</v>
      </c>
      <c r="O110" s="175">
        <v>0</v>
      </c>
      <c r="P110" s="175">
        <v>0</v>
      </c>
      <c r="Q110" s="175">
        <v>0</v>
      </c>
      <c r="R110" s="175">
        <v>0</v>
      </c>
      <c r="S110" s="175">
        <v>0</v>
      </c>
      <c r="T110" s="175">
        <v>0</v>
      </c>
      <c r="U110" s="215">
        <v>0</v>
      </c>
      <c r="V110" s="175">
        <v>0</v>
      </c>
      <c r="W110" s="175">
        <v>0</v>
      </c>
      <c r="X110" s="175">
        <v>0</v>
      </c>
      <c r="Y110" s="176">
        <v>0</v>
      </c>
      <c r="Z110" s="290"/>
      <c r="AA110" s="91"/>
      <c r="AB110" s="91"/>
      <c r="AC110" s="91"/>
      <c r="AD110" s="91"/>
      <c r="AE110" s="91"/>
      <c r="AF110" s="91"/>
      <c r="AG110" s="91"/>
    </row>
    <row r="111" spans="2:33" s="98" customFormat="1" ht="12" customHeight="1" x14ac:dyDescent="0.25">
      <c r="B111" s="206"/>
      <c r="C111" s="297"/>
      <c r="D111" s="221">
        <v>0</v>
      </c>
      <c r="E111" s="386" t="s">
        <v>21</v>
      </c>
      <c r="F111" s="180">
        <v>0</v>
      </c>
      <c r="G111" s="180">
        <v>0</v>
      </c>
      <c r="H111" s="180">
        <v>0</v>
      </c>
      <c r="I111" s="180">
        <v>0</v>
      </c>
      <c r="J111" s="180">
        <v>0</v>
      </c>
      <c r="K111" s="180">
        <v>0</v>
      </c>
      <c r="L111" s="180">
        <v>0</v>
      </c>
      <c r="M111" s="180">
        <v>0</v>
      </c>
      <c r="N111" s="180">
        <v>0</v>
      </c>
      <c r="O111" s="180">
        <v>0</v>
      </c>
      <c r="P111" s="180">
        <v>0</v>
      </c>
      <c r="Q111" s="180">
        <v>0</v>
      </c>
      <c r="R111" s="180">
        <v>0</v>
      </c>
      <c r="S111" s="180">
        <v>0</v>
      </c>
      <c r="T111" s="180">
        <v>0</v>
      </c>
      <c r="U111" s="180">
        <v>0</v>
      </c>
      <c r="V111" s="222">
        <v>0</v>
      </c>
      <c r="W111" s="180">
        <v>0</v>
      </c>
      <c r="X111" s="180">
        <v>0</v>
      </c>
      <c r="Y111" s="181">
        <v>0</v>
      </c>
      <c r="Z111" s="290"/>
      <c r="AA111" s="91"/>
      <c r="AB111" s="91"/>
      <c r="AC111" s="91"/>
      <c r="AD111" s="91"/>
      <c r="AE111" s="91"/>
      <c r="AF111" s="91"/>
      <c r="AG111" s="91"/>
    </row>
    <row r="112" spans="2:33" s="98" customFormat="1" ht="12" customHeight="1" x14ac:dyDescent="0.25">
      <c r="B112" s="206"/>
      <c r="C112" s="245"/>
      <c r="D112" s="317"/>
      <c r="E112" s="316"/>
      <c r="F112" s="315"/>
      <c r="G112" s="315"/>
      <c r="H112" s="315"/>
      <c r="I112" s="315"/>
      <c r="J112" s="315"/>
      <c r="K112" s="315"/>
      <c r="L112" s="315"/>
      <c r="M112" s="315"/>
      <c r="N112" s="315"/>
      <c r="O112" s="315"/>
      <c r="P112" s="315"/>
      <c r="Q112" s="315"/>
      <c r="R112" s="315"/>
      <c r="S112" s="315"/>
      <c r="T112" s="315"/>
      <c r="U112" s="315"/>
      <c r="V112" s="315"/>
      <c r="W112" s="315"/>
      <c r="X112" s="315"/>
      <c r="Y112" s="292"/>
      <c r="Z112" s="91"/>
      <c r="AA112" s="91"/>
      <c r="AB112" s="91"/>
      <c r="AC112" s="91"/>
      <c r="AD112" s="91"/>
      <c r="AE112" s="91"/>
      <c r="AF112" s="91"/>
      <c r="AG112" s="91"/>
    </row>
    <row r="113" spans="2:33" s="98" customFormat="1" ht="12" customHeight="1" x14ac:dyDescent="0.25">
      <c r="B113" s="206"/>
      <c r="C113" s="313"/>
      <c r="D113" s="313"/>
      <c r="E113" s="316"/>
      <c r="F113" s="315"/>
      <c r="G113" s="315"/>
      <c r="H113" s="315"/>
      <c r="I113" s="315"/>
      <c r="J113" s="315"/>
      <c r="K113" s="315"/>
      <c r="L113" s="315"/>
      <c r="M113" s="315"/>
      <c r="N113" s="315"/>
      <c r="O113" s="315"/>
      <c r="P113" s="315"/>
      <c r="Q113" s="315"/>
      <c r="R113" s="315"/>
      <c r="S113" s="315"/>
      <c r="T113" s="315"/>
      <c r="U113" s="315"/>
      <c r="V113" s="315"/>
      <c r="W113" s="315"/>
      <c r="X113" s="315"/>
      <c r="Y113" s="292"/>
      <c r="Z113" s="91"/>
      <c r="AA113" s="91"/>
      <c r="AB113" s="91"/>
      <c r="AC113" s="91"/>
      <c r="AD113" s="91"/>
      <c r="AE113" s="91"/>
      <c r="AF113" s="91"/>
      <c r="AG113" s="91"/>
    </row>
    <row r="114" spans="2:33" s="91" customFormat="1" ht="16.5" customHeight="1" x14ac:dyDescent="0.25">
      <c r="B114" s="164"/>
      <c r="C114" s="310" t="s">
        <v>282</v>
      </c>
      <c r="D114" s="310"/>
      <c r="E114" s="316"/>
      <c r="F114" s="316"/>
      <c r="G114" s="316"/>
      <c r="H114" s="316"/>
      <c r="I114" s="316"/>
      <c r="J114" s="316"/>
      <c r="K114" s="316"/>
      <c r="L114" s="316"/>
      <c r="M114" s="316"/>
      <c r="N114" s="316"/>
      <c r="O114" s="316"/>
      <c r="P114" s="316"/>
      <c r="Q114" s="316"/>
      <c r="R114" s="316"/>
      <c r="S114" s="316"/>
      <c r="T114" s="316"/>
      <c r="U114" s="316"/>
      <c r="V114" s="316"/>
      <c r="W114" s="316"/>
      <c r="X114" s="316"/>
      <c r="Y114" s="182"/>
    </row>
    <row r="115" spans="2:33" s="91" customFormat="1" ht="21" customHeight="1" x14ac:dyDescent="0.25">
      <c r="B115" s="164"/>
      <c r="C115" s="208"/>
      <c r="D115" s="209" t="s">
        <v>86</v>
      </c>
      <c r="E115" s="168" t="s">
        <v>19</v>
      </c>
      <c r="F115" s="169" t="s">
        <v>3</v>
      </c>
      <c r="G115" s="169" t="s">
        <v>9</v>
      </c>
      <c r="H115" s="169" t="s">
        <v>2</v>
      </c>
      <c r="I115" s="169" t="s">
        <v>10</v>
      </c>
      <c r="J115" s="169" t="s">
        <v>11</v>
      </c>
      <c r="K115" s="169" t="s">
        <v>1</v>
      </c>
      <c r="L115" s="169" t="s">
        <v>12</v>
      </c>
      <c r="M115" s="169" t="s">
        <v>13</v>
      </c>
      <c r="N115" s="169" t="s">
        <v>4</v>
      </c>
      <c r="O115" s="169" t="s">
        <v>14</v>
      </c>
      <c r="P115" s="169" t="s">
        <v>15</v>
      </c>
      <c r="Q115" s="169" t="s">
        <v>5</v>
      </c>
      <c r="R115" s="169" t="s">
        <v>16</v>
      </c>
      <c r="S115" s="169" t="s">
        <v>17</v>
      </c>
      <c r="T115" s="169" t="s">
        <v>6</v>
      </c>
      <c r="U115" s="169" t="s">
        <v>18</v>
      </c>
      <c r="V115" s="169" t="s">
        <v>21</v>
      </c>
      <c r="W115" s="169" t="s">
        <v>35</v>
      </c>
      <c r="X115" s="169" t="s">
        <v>34</v>
      </c>
      <c r="Y115" s="170" t="s">
        <v>33</v>
      </c>
    </row>
    <row r="116" spans="2:33" s="98" customFormat="1" ht="12" customHeight="1" x14ac:dyDescent="0.25">
      <c r="B116" s="206"/>
      <c r="C116" s="296"/>
      <c r="D116" s="214">
        <v>89</v>
      </c>
      <c r="E116" s="385" t="s">
        <v>3</v>
      </c>
      <c r="F116" s="215">
        <v>40.449438202247187</v>
      </c>
      <c r="G116" s="173">
        <v>0</v>
      </c>
      <c r="H116" s="173">
        <v>0</v>
      </c>
      <c r="I116" s="173">
        <v>0</v>
      </c>
      <c r="J116" s="173">
        <v>0</v>
      </c>
      <c r="K116" s="173">
        <v>0</v>
      </c>
      <c r="L116" s="173">
        <v>0</v>
      </c>
      <c r="M116" s="173">
        <v>0</v>
      </c>
      <c r="N116" s="173">
        <v>0</v>
      </c>
      <c r="O116" s="173">
        <v>0</v>
      </c>
      <c r="P116" s="173">
        <v>0</v>
      </c>
      <c r="Q116" s="173">
        <v>0</v>
      </c>
      <c r="R116" s="173">
        <v>0</v>
      </c>
      <c r="S116" s="173">
        <v>0</v>
      </c>
      <c r="T116" s="173">
        <v>0</v>
      </c>
      <c r="U116" s="173">
        <v>0</v>
      </c>
      <c r="V116" s="173">
        <v>0</v>
      </c>
      <c r="W116" s="173">
        <v>0</v>
      </c>
      <c r="X116" s="173">
        <v>59.550561797752813</v>
      </c>
      <c r="Y116" s="174">
        <v>0</v>
      </c>
      <c r="Z116" s="290"/>
      <c r="AA116" s="91"/>
      <c r="AB116" s="91"/>
      <c r="AC116" s="91"/>
      <c r="AD116" s="91"/>
      <c r="AE116" s="91"/>
      <c r="AF116" s="91"/>
      <c r="AG116" s="91"/>
    </row>
    <row r="117" spans="2:33" s="98" customFormat="1" ht="12" customHeight="1" x14ac:dyDescent="0.25">
      <c r="B117" s="206"/>
      <c r="C117" s="296"/>
      <c r="D117" s="214">
        <v>6</v>
      </c>
      <c r="E117" s="385" t="s">
        <v>9</v>
      </c>
      <c r="F117" s="175">
        <v>50</v>
      </c>
      <c r="G117" s="215">
        <v>0</v>
      </c>
      <c r="H117" s="175">
        <v>0</v>
      </c>
      <c r="I117" s="175">
        <v>0</v>
      </c>
      <c r="J117" s="175">
        <v>0</v>
      </c>
      <c r="K117" s="175">
        <v>0</v>
      </c>
      <c r="L117" s="175">
        <v>0</v>
      </c>
      <c r="M117" s="175">
        <v>0</v>
      </c>
      <c r="N117" s="175">
        <v>0</v>
      </c>
      <c r="O117" s="175">
        <v>0</v>
      </c>
      <c r="P117" s="175">
        <v>0</v>
      </c>
      <c r="Q117" s="175">
        <v>0</v>
      </c>
      <c r="R117" s="175">
        <v>0</v>
      </c>
      <c r="S117" s="175">
        <v>0</v>
      </c>
      <c r="T117" s="175">
        <v>0</v>
      </c>
      <c r="U117" s="175">
        <v>0</v>
      </c>
      <c r="V117" s="175">
        <v>0</v>
      </c>
      <c r="W117" s="175">
        <v>0</v>
      </c>
      <c r="X117" s="175">
        <v>50</v>
      </c>
      <c r="Y117" s="176">
        <v>0</v>
      </c>
      <c r="Z117" s="290"/>
      <c r="AA117" s="91"/>
      <c r="AB117" s="91"/>
      <c r="AC117" s="91"/>
      <c r="AD117" s="91"/>
      <c r="AE117" s="91"/>
      <c r="AF117" s="91"/>
      <c r="AG117" s="91"/>
    </row>
    <row r="118" spans="2:33" s="98" customFormat="1" ht="12" customHeight="1" x14ac:dyDescent="0.25">
      <c r="B118" s="206"/>
      <c r="C118" s="296"/>
      <c r="D118" s="214">
        <v>3</v>
      </c>
      <c r="E118" s="385" t="s">
        <v>2</v>
      </c>
      <c r="F118" s="173">
        <v>0</v>
      </c>
      <c r="G118" s="173">
        <v>0</v>
      </c>
      <c r="H118" s="215">
        <v>0</v>
      </c>
      <c r="I118" s="173">
        <v>0</v>
      </c>
      <c r="J118" s="173">
        <v>0</v>
      </c>
      <c r="K118" s="173">
        <v>0</v>
      </c>
      <c r="L118" s="173">
        <v>0</v>
      </c>
      <c r="M118" s="173">
        <v>0</v>
      </c>
      <c r="N118" s="173">
        <v>0</v>
      </c>
      <c r="O118" s="173">
        <v>0</v>
      </c>
      <c r="P118" s="173">
        <v>0</v>
      </c>
      <c r="Q118" s="173">
        <v>0</v>
      </c>
      <c r="R118" s="173">
        <v>0</v>
      </c>
      <c r="S118" s="173">
        <v>0</v>
      </c>
      <c r="T118" s="173">
        <v>0</v>
      </c>
      <c r="U118" s="173">
        <v>0</v>
      </c>
      <c r="V118" s="173">
        <v>0</v>
      </c>
      <c r="W118" s="173">
        <v>0</v>
      </c>
      <c r="X118" s="173">
        <v>100</v>
      </c>
      <c r="Y118" s="174">
        <v>0</v>
      </c>
      <c r="Z118" s="290"/>
      <c r="AA118" s="91"/>
      <c r="AB118" s="91"/>
      <c r="AC118" s="91"/>
      <c r="AD118" s="91"/>
      <c r="AE118" s="91"/>
      <c r="AF118" s="91"/>
      <c r="AG118" s="91"/>
    </row>
    <row r="119" spans="2:33" s="98" customFormat="1" ht="12" customHeight="1" x14ac:dyDescent="0.25">
      <c r="B119" s="206"/>
      <c r="C119" s="296"/>
      <c r="D119" s="214">
        <v>8</v>
      </c>
      <c r="E119" s="385" t="s">
        <v>10</v>
      </c>
      <c r="F119" s="175">
        <v>0</v>
      </c>
      <c r="G119" s="175">
        <v>0</v>
      </c>
      <c r="H119" s="175">
        <v>12.5</v>
      </c>
      <c r="I119" s="215">
        <v>0</v>
      </c>
      <c r="J119" s="175">
        <v>0</v>
      </c>
      <c r="K119" s="175">
        <v>0</v>
      </c>
      <c r="L119" s="175">
        <v>0</v>
      </c>
      <c r="M119" s="175">
        <v>0</v>
      </c>
      <c r="N119" s="175">
        <v>0</v>
      </c>
      <c r="O119" s="175">
        <v>0</v>
      </c>
      <c r="P119" s="175">
        <v>0</v>
      </c>
      <c r="Q119" s="175">
        <v>0</v>
      </c>
      <c r="R119" s="175">
        <v>0</v>
      </c>
      <c r="S119" s="175">
        <v>0</v>
      </c>
      <c r="T119" s="175">
        <v>0</v>
      </c>
      <c r="U119" s="175">
        <v>0</v>
      </c>
      <c r="V119" s="175">
        <v>0</v>
      </c>
      <c r="W119" s="175">
        <v>0</v>
      </c>
      <c r="X119" s="175">
        <v>87.5</v>
      </c>
      <c r="Y119" s="176">
        <v>0</v>
      </c>
      <c r="Z119" s="290"/>
      <c r="AA119" s="91"/>
      <c r="AB119" s="91"/>
      <c r="AC119" s="91"/>
      <c r="AD119" s="91"/>
      <c r="AE119" s="91"/>
      <c r="AF119" s="91"/>
      <c r="AG119" s="91"/>
    </row>
    <row r="120" spans="2:33" s="98" customFormat="1" ht="12" customHeight="1" x14ac:dyDescent="0.25">
      <c r="B120" s="206"/>
      <c r="C120" s="296"/>
      <c r="D120" s="214">
        <v>2</v>
      </c>
      <c r="E120" s="385" t="s">
        <v>11</v>
      </c>
      <c r="F120" s="173">
        <v>0</v>
      </c>
      <c r="G120" s="173">
        <v>0</v>
      </c>
      <c r="H120" s="173">
        <v>0</v>
      </c>
      <c r="I120" s="173">
        <v>50</v>
      </c>
      <c r="J120" s="215">
        <v>0</v>
      </c>
      <c r="K120" s="173">
        <v>0</v>
      </c>
      <c r="L120" s="173">
        <v>0</v>
      </c>
      <c r="M120" s="173">
        <v>0</v>
      </c>
      <c r="N120" s="173">
        <v>0</v>
      </c>
      <c r="O120" s="173">
        <v>0</v>
      </c>
      <c r="P120" s="173">
        <v>0</v>
      </c>
      <c r="Q120" s="173">
        <v>0</v>
      </c>
      <c r="R120" s="173">
        <v>0</v>
      </c>
      <c r="S120" s="173">
        <v>0</v>
      </c>
      <c r="T120" s="173">
        <v>0</v>
      </c>
      <c r="U120" s="173">
        <v>0</v>
      </c>
      <c r="V120" s="173">
        <v>0</v>
      </c>
      <c r="W120" s="173">
        <v>0</v>
      </c>
      <c r="X120" s="173">
        <v>50</v>
      </c>
      <c r="Y120" s="174">
        <v>0</v>
      </c>
      <c r="Z120" s="290"/>
      <c r="AA120" s="91"/>
      <c r="AB120" s="91"/>
      <c r="AC120" s="91"/>
      <c r="AD120" s="91"/>
      <c r="AE120" s="91"/>
      <c r="AF120" s="91"/>
      <c r="AG120" s="91"/>
    </row>
    <row r="121" spans="2:33" s="98" customFormat="1" ht="12" customHeight="1" x14ac:dyDescent="0.25">
      <c r="B121" s="206"/>
      <c r="C121" s="296"/>
      <c r="D121" s="214">
        <v>9</v>
      </c>
      <c r="E121" s="385" t="s">
        <v>1</v>
      </c>
      <c r="F121" s="175">
        <v>0</v>
      </c>
      <c r="G121" s="175">
        <v>0</v>
      </c>
      <c r="H121" s="175">
        <v>11.111111111111111</v>
      </c>
      <c r="I121" s="175">
        <v>0</v>
      </c>
      <c r="J121" s="175">
        <v>0</v>
      </c>
      <c r="K121" s="215">
        <v>0</v>
      </c>
      <c r="L121" s="175">
        <v>0</v>
      </c>
      <c r="M121" s="175">
        <v>11.111111111111111</v>
      </c>
      <c r="N121" s="175">
        <v>0</v>
      </c>
      <c r="O121" s="175">
        <v>0</v>
      </c>
      <c r="P121" s="175">
        <v>0</v>
      </c>
      <c r="Q121" s="175">
        <v>0</v>
      </c>
      <c r="R121" s="175">
        <v>0</v>
      </c>
      <c r="S121" s="175">
        <v>0</v>
      </c>
      <c r="T121" s="175">
        <v>0</v>
      </c>
      <c r="U121" s="175">
        <v>0</v>
      </c>
      <c r="V121" s="175">
        <v>0</v>
      </c>
      <c r="W121" s="175">
        <v>0</v>
      </c>
      <c r="X121" s="175">
        <v>77.777777777777786</v>
      </c>
      <c r="Y121" s="176">
        <v>0</v>
      </c>
      <c r="Z121" s="290"/>
      <c r="AA121" s="91"/>
      <c r="AB121" s="91"/>
      <c r="AC121" s="91"/>
      <c r="AD121" s="91"/>
      <c r="AE121" s="91"/>
      <c r="AF121" s="91"/>
      <c r="AG121" s="91"/>
    </row>
    <row r="122" spans="2:33" s="98" customFormat="1" ht="12" customHeight="1" x14ac:dyDescent="0.25">
      <c r="B122" s="206"/>
      <c r="C122" s="296"/>
      <c r="D122" s="214">
        <v>4</v>
      </c>
      <c r="E122" s="385" t="s">
        <v>12</v>
      </c>
      <c r="F122" s="173">
        <v>0</v>
      </c>
      <c r="G122" s="173">
        <v>0</v>
      </c>
      <c r="H122" s="173">
        <v>25</v>
      </c>
      <c r="I122" s="173">
        <v>0</v>
      </c>
      <c r="J122" s="173">
        <v>0</v>
      </c>
      <c r="K122" s="173">
        <v>0</v>
      </c>
      <c r="L122" s="215">
        <v>0</v>
      </c>
      <c r="M122" s="173">
        <v>0</v>
      </c>
      <c r="N122" s="173">
        <v>0</v>
      </c>
      <c r="O122" s="173">
        <v>0</v>
      </c>
      <c r="P122" s="173">
        <v>0</v>
      </c>
      <c r="Q122" s="173">
        <v>0</v>
      </c>
      <c r="R122" s="173">
        <v>0</v>
      </c>
      <c r="S122" s="173">
        <v>0</v>
      </c>
      <c r="T122" s="173">
        <v>0</v>
      </c>
      <c r="U122" s="173">
        <v>0</v>
      </c>
      <c r="V122" s="173">
        <v>0</v>
      </c>
      <c r="W122" s="173">
        <v>0</v>
      </c>
      <c r="X122" s="173">
        <v>75</v>
      </c>
      <c r="Y122" s="174">
        <v>0</v>
      </c>
      <c r="Z122" s="290"/>
      <c r="AA122" s="91"/>
      <c r="AB122" s="91"/>
      <c r="AC122" s="91"/>
      <c r="AD122" s="91"/>
      <c r="AE122" s="91"/>
      <c r="AF122" s="91"/>
      <c r="AG122" s="91"/>
    </row>
    <row r="123" spans="2:33" s="98" customFormat="1" ht="12" customHeight="1" x14ac:dyDescent="0.25">
      <c r="B123" s="206"/>
      <c r="C123" s="296"/>
      <c r="D123" s="214">
        <v>4</v>
      </c>
      <c r="E123" s="385" t="s">
        <v>13</v>
      </c>
      <c r="F123" s="175">
        <v>0</v>
      </c>
      <c r="G123" s="175">
        <v>0</v>
      </c>
      <c r="H123" s="175">
        <v>0</v>
      </c>
      <c r="I123" s="175">
        <v>0</v>
      </c>
      <c r="J123" s="175">
        <v>0</v>
      </c>
      <c r="K123" s="175">
        <v>0</v>
      </c>
      <c r="L123" s="175">
        <v>0</v>
      </c>
      <c r="M123" s="215">
        <v>0</v>
      </c>
      <c r="N123" s="175">
        <v>0</v>
      </c>
      <c r="O123" s="175">
        <v>0</v>
      </c>
      <c r="P123" s="175">
        <v>0</v>
      </c>
      <c r="Q123" s="175">
        <v>0</v>
      </c>
      <c r="R123" s="175">
        <v>0</v>
      </c>
      <c r="S123" s="175">
        <v>0</v>
      </c>
      <c r="T123" s="175">
        <v>0</v>
      </c>
      <c r="U123" s="175">
        <v>0</v>
      </c>
      <c r="V123" s="175">
        <v>0</v>
      </c>
      <c r="W123" s="175">
        <v>0</v>
      </c>
      <c r="X123" s="175">
        <v>100</v>
      </c>
      <c r="Y123" s="176">
        <v>0</v>
      </c>
      <c r="Z123" s="290"/>
      <c r="AA123" s="91"/>
      <c r="AB123" s="91"/>
      <c r="AC123" s="91"/>
      <c r="AD123" s="91"/>
      <c r="AE123" s="91"/>
      <c r="AF123" s="91"/>
      <c r="AG123" s="91"/>
    </row>
    <row r="124" spans="2:33" s="98" customFormat="1" ht="12" customHeight="1" x14ac:dyDescent="0.25">
      <c r="B124" s="206"/>
      <c r="C124" s="296"/>
      <c r="D124" s="214">
        <v>43</v>
      </c>
      <c r="E124" s="385" t="s">
        <v>4</v>
      </c>
      <c r="F124" s="173">
        <v>0</v>
      </c>
      <c r="G124" s="173">
        <v>0</v>
      </c>
      <c r="H124" s="173">
        <v>0</v>
      </c>
      <c r="I124" s="173">
        <v>2.3255813953488369</v>
      </c>
      <c r="J124" s="173">
        <v>16.279069767441857</v>
      </c>
      <c r="K124" s="173">
        <v>2.3255813953488369</v>
      </c>
      <c r="L124" s="173">
        <v>0</v>
      </c>
      <c r="M124" s="173">
        <v>0</v>
      </c>
      <c r="N124" s="215">
        <v>0</v>
      </c>
      <c r="O124" s="173">
        <v>0</v>
      </c>
      <c r="P124" s="173">
        <v>0</v>
      </c>
      <c r="Q124" s="173">
        <v>0</v>
      </c>
      <c r="R124" s="173">
        <v>0</v>
      </c>
      <c r="S124" s="173">
        <v>0</v>
      </c>
      <c r="T124" s="173">
        <v>0</v>
      </c>
      <c r="U124" s="173">
        <v>0</v>
      </c>
      <c r="V124" s="173">
        <v>0</v>
      </c>
      <c r="W124" s="173">
        <v>0</v>
      </c>
      <c r="X124" s="173">
        <v>27.906976744186053</v>
      </c>
      <c r="Y124" s="174">
        <v>51.162790697674424</v>
      </c>
      <c r="Z124" s="290"/>
      <c r="AA124" s="91"/>
      <c r="AB124" s="91"/>
      <c r="AC124" s="91"/>
      <c r="AD124" s="91"/>
      <c r="AE124" s="91"/>
      <c r="AF124" s="91"/>
      <c r="AG124" s="91"/>
    </row>
    <row r="125" spans="2:33" s="98" customFormat="1" ht="12" customHeight="1" x14ac:dyDescent="0.25">
      <c r="B125" s="206"/>
      <c r="C125" s="296"/>
      <c r="D125" s="214">
        <v>3</v>
      </c>
      <c r="E125" s="385" t="s">
        <v>14</v>
      </c>
      <c r="F125" s="175">
        <v>0</v>
      </c>
      <c r="G125" s="175">
        <v>0</v>
      </c>
      <c r="H125" s="175">
        <v>33.333333333333329</v>
      </c>
      <c r="I125" s="175">
        <v>0</v>
      </c>
      <c r="J125" s="175">
        <v>0</v>
      </c>
      <c r="K125" s="175">
        <v>0</v>
      </c>
      <c r="L125" s="175">
        <v>0</v>
      </c>
      <c r="M125" s="175">
        <v>33.333333333333329</v>
      </c>
      <c r="N125" s="175">
        <v>0</v>
      </c>
      <c r="O125" s="215">
        <v>0</v>
      </c>
      <c r="P125" s="175">
        <v>0</v>
      </c>
      <c r="Q125" s="175">
        <v>0</v>
      </c>
      <c r="R125" s="175">
        <v>0</v>
      </c>
      <c r="S125" s="175">
        <v>0</v>
      </c>
      <c r="T125" s="175">
        <v>0</v>
      </c>
      <c r="U125" s="175">
        <v>0</v>
      </c>
      <c r="V125" s="175">
        <v>0</v>
      </c>
      <c r="W125" s="175">
        <v>0</v>
      </c>
      <c r="X125" s="175">
        <v>33.333333333333329</v>
      </c>
      <c r="Y125" s="176">
        <v>0</v>
      </c>
      <c r="Z125" s="290"/>
      <c r="AA125" s="91"/>
      <c r="AB125" s="91"/>
      <c r="AC125" s="91"/>
      <c r="AD125" s="91"/>
      <c r="AE125" s="91"/>
      <c r="AF125" s="91"/>
      <c r="AG125" s="91"/>
    </row>
    <row r="126" spans="2:33" s="98" customFormat="1" ht="12" customHeight="1" x14ac:dyDescent="0.25">
      <c r="B126" s="206"/>
      <c r="C126" s="296"/>
      <c r="D126" s="214">
        <v>0</v>
      </c>
      <c r="E126" s="385" t="s">
        <v>15</v>
      </c>
      <c r="F126" s="173">
        <v>0</v>
      </c>
      <c r="G126" s="173">
        <v>0</v>
      </c>
      <c r="H126" s="173">
        <v>0</v>
      </c>
      <c r="I126" s="173">
        <v>0</v>
      </c>
      <c r="J126" s="173">
        <v>0</v>
      </c>
      <c r="K126" s="173">
        <v>0</v>
      </c>
      <c r="L126" s="173">
        <v>0</v>
      </c>
      <c r="M126" s="173">
        <v>0</v>
      </c>
      <c r="N126" s="173">
        <v>0</v>
      </c>
      <c r="O126" s="173">
        <v>0</v>
      </c>
      <c r="P126" s="215">
        <v>0</v>
      </c>
      <c r="Q126" s="173">
        <v>0</v>
      </c>
      <c r="R126" s="173">
        <v>0</v>
      </c>
      <c r="S126" s="173">
        <v>0</v>
      </c>
      <c r="T126" s="173">
        <v>0</v>
      </c>
      <c r="U126" s="173">
        <v>0</v>
      </c>
      <c r="V126" s="173">
        <v>0</v>
      </c>
      <c r="W126" s="173">
        <v>0</v>
      </c>
      <c r="X126" s="173">
        <v>0</v>
      </c>
      <c r="Y126" s="174">
        <v>0</v>
      </c>
      <c r="Z126" s="290"/>
      <c r="AA126" s="91"/>
      <c r="AB126" s="91"/>
      <c r="AC126" s="91"/>
      <c r="AD126" s="91"/>
      <c r="AE126" s="91"/>
      <c r="AF126" s="91"/>
      <c r="AG126" s="91"/>
    </row>
    <row r="127" spans="2:33" s="98" customFormat="1" ht="12" customHeight="1" x14ac:dyDescent="0.25">
      <c r="B127" s="206"/>
      <c r="C127" s="296"/>
      <c r="D127" s="214">
        <v>2</v>
      </c>
      <c r="E127" s="385" t="s">
        <v>5</v>
      </c>
      <c r="F127" s="175">
        <v>0</v>
      </c>
      <c r="G127" s="175">
        <v>0</v>
      </c>
      <c r="H127" s="175">
        <v>0</v>
      </c>
      <c r="I127" s="175">
        <v>0</v>
      </c>
      <c r="J127" s="175">
        <v>0</v>
      </c>
      <c r="K127" s="175">
        <v>50</v>
      </c>
      <c r="L127" s="175">
        <v>0</v>
      </c>
      <c r="M127" s="175">
        <v>0</v>
      </c>
      <c r="N127" s="175">
        <v>0</v>
      </c>
      <c r="O127" s="175">
        <v>0</v>
      </c>
      <c r="P127" s="175">
        <v>0</v>
      </c>
      <c r="Q127" s="215">
        <v>0</v>
      </c>
      <c r="R127" s="175">
        <v>0</v>
      </c>
      <c r="S127" s="175">
        <v>0</v>
      </c>
      <c r="T127" s="175">
        <v>0</v>
      </c>
      <c r="U127" s="175">
        <v>0</v>
      </c>
      <c r="V127" s="175">
        <v>0</v>
      </c>
      <c r="W127" s="175">
        <v>0</v>
      </c>
      <c r="X127" s="175">
        <v>50</v>
      </c>
      <c r="Y127" s="176">
        <v>0</v>
      </c>
      <c r="Z127" s="290"/>
      <c r="AA127" s="91"/>
      <c r="AB127" s="91"/>
      <c r="AC127" s="91"/>
      <c r="AD127" s="91"/>
      <c r="AE127" s="91"/>
      <c r="AF127" s="91"/>
      <c r="AG127" s="91"/>
    </row>
    <row r="128" spans="2:33" s="98" customFormat="1" ht="12" customHeight="1" x14ac:dyDescent="0.25">
      <c r="B128" s="206"/>
      <c r="C128" s="296"/>
      <c r="D128" s="214">
        <v>2</v>
      </c>
      <c r="E128" s="385" t="s">
        <v>16</v>
      </c>
      <c r="F128" s="173">
        <v>0</v>
      </c>
      <c r="G128" s="173">
        <v>0</v>
      </c>
      <c r="H128" s="173">
        <v>0</v>
      </c>
      <c r="I128" s="173">
        <v>0</v>
      </c>
      <c r="J128" s="173">
        <v>0</v>
      </c>
      <c r="K128" s="173">
        <v>0</v>
      </c>
      <c r="L128" s="173">
        <v>0</v>
      </c>
      <c r="M128" s="173">
        <v>0</v>
      </c>
      <c r="N128" s="173">
        <v>0</v>
      </c>
      <c r="O128" s="173">
        <v>0</v>
      </c>
      <c r="P128" s="173">
        <v>0</v>
      </c>
      <c r="Q128" s="173">
        <v>0</v>
      </c>
      <c r="R128" s="215">
        <v>0</v>
      </c>
      <c r="S128" s="173">
        <v>0</v>
      </c>
      <c r="T128" s="173">
        <v>0</v>
      </c>
      <c r="U128" s="173">
        <v>0</v>
      </c>
      <c r="V128" s="173">
        <v>0</v>
      </c>
      <c r="W128" s="173">
        <v>0</v>
      </c>
      <c r="X128" s="173">
        <v>100</v>
      </c>
      <c r="Y128" s="174">
        <v>0</v>
      </c>
      <c r="Z128" s="290"/>
      <c r="AA128" s="91"/>
      <c r="AB128" s="91"/>
      <c r="AC128" s="91"/>
      <c r="AD128" s="91"/>
      <c r="AE128" s="91"/>
      <c r="AF128" s="91"/>
      <c r="AG128" s="91"/>
    </row>
    <row r="129" spans="2:33" s="98" customFormat="1" ht="12" customHeight="1" x14ac:dyDescent="0.25">
      <c r="B129" s="206"/>
      <c r="C129" s="296"/>
      <c r="D129" s="214">
        <v>0</v>
      </c>
      <c r="E129" s="385" t="s">
        <v>17</v>
      </c>
      <c r="F129" s="175">
        <v>0</v>
      </c>
      <c r="G129" s="175">
        <v>0</v>
      </c>
      <c r="H129" s="175">
        <v>0</v>
      </c>
      <c r="I129" s="175">
        <v>0</v>
      </c>
      <c r="J129" s="175">
        <v>0</v>
      </c>
      <c r="K129" s="175">
        <v>0</v>
      </c>
      <c r="L129" s="175">
        <v>0</v>
      </c>
      <c r="M129" s="175">
        <v>0</v>
      </c>
      <c r="N129" s="175">
        <v>0</v>
      </c>
      <c r="O129" s="175">
        <v>0</v>
      </c>
      <c r="P129" s="175">
        <v>0</v>
      </c>
      <c r="Q129" s="175">
        <v>0</v>
      </c>
      <c r="R129" s="175">
        <v>0</v>
      </c>
      <c r="S129" s="215">
        <v>0</v>
      </c>
      <c r="T129" s="175">
        <v>0</v>
      </c>
      <c r="U129" s="175">
        <v>0</v>
      </c>
      <c r="V129" s="175">
        <v>0</v>
      </c>
      <c r="W129" s="175">
        <v>0</v>
      </c>
      <c r="X129" s="175">
        <v>0</v>
      </c>
      <c r="Y129" s="176">
        <v>0</v>
      </c>
      <c r="Z129" s="290"/>
      <c r="AA129" s="91"/>
      <c r="AB129" s="91"/>
      <c r="AC129" s="91"/>
      <c r="AD129" s="91"/>
      <c r="AE129" s="91"/>
      <c r="AF129" s="91"/>
      <c r="AG129" s="91"/>
    </row>
    <row r="130" spans="2:33" s="98" customFormat="1" ht="12" customHeight="1" x14ac:dyDescent="0.25">
      <c r="B130" s="206"/>
      <c r="C130" s="296"/>
      <c r="D130" s="214">
        <v>0</v>
      </c>
      <c r="E130" s="385" t="s">
        <v>6</v>
      </c>
      <c r="F130" s="173">
        <v>0</v>
      </c>
      <c r="G130" s="173">
        <v>0</v>
      </c>
      <c r="H130" s="173">
        <v>0</v>
      </c>
      <c r="I130" s="173">
        <v>0</v>
      </c>
      <c r="J130" s="173">
        <v>0</v>
      </c>
      <c r="K130" s="173">
        <v>0</v>
      </c>
      <c r="L130" s="173">
        <v>0</v>
      </c>
      <c r="M130" s="173">
        <v>0</v>
      </c>
      <c r="N130" s="173">
        <v>0</v>
      </c>
      <c r="O130" s="173">
        <v>0</v>
      </c>
      <c r="P130" s="173">
        <v>0</v>
      </c>
      <c r="Q130" s="173">
        <v>0</v>
      </c>
      <c r="R130" s="173">
        <v>0</v>
      </c>
      <c r="S130" s="173">
        <v>0</v>
      </c>
      <c r="T130" s="215">
        <v>0</v>
      </c>
      <c r="U130" s="173">
        <v>0</v>
      </c>
      <c r="V130" s="173">
        <v>0</v>
      </c>
      <c r="W130" s="173">
        <v>0</v>
      </c>
      <c r="X130" s="173">
        <v>0</v>
      </c>
      <c r="Y130" s="174">
        <v>0</v>
      </c>
      <c r="Z130" s="290"/>
      <c r="AA130" s="91"/>
      <c r="AB130" s="91"/>
      <c r="AC130" s="91"/>
      <c r="AD130" s="91"/>
      <c r="AE130" s="91"/>
      <c r="AF130" s="91"/>
      <c r="AG130" s="91"/>
    </row>
    <row r="131" spans="2:33" s="98" customFormat="1" ht="12" customHeight="1" x14ac:dyDescent="0.25">
      <c r="B131" s="206"/>
      <c r="C131" s="296"/>
      <c r="D131" s="214">
        <v>1</v>
      </c>
      <c r="E131" s="385" t="s">
        <v>18</v>
      </c>
      <c r="F131" s="175">
        <v>0</v>
      </c>
      <c r="G131" s="175">
        <v>0</v>
      </c>
      <c r="H131" s="175">
        <v>0</v>
      </c>
      <c r="I131" s="175">
        <v>0</v>
      </c>
      <c r="J131" s="175">
        <v>0</v>
      </c>
      <c r="K131" s="175">
        <v>0</v>
      </c>
      <c r="L131" s="175">
        <v>0</v>
      </c>
      <c r="M131" s="175">
        <v>0</v>
      </c>
      <c r="N131" s="175">
        <v>0</v>
      </c>
      <c r="O131" s="175">
        <v>0</v>
      </c>
      <c r="P131" s="175">
        <v>0</v>
      </c>
      <c r="Q131" s="175">
        <v>0</v>
      </c>
      <c r="R131" s="175">
        <v>0</v>
      </c>
      <c r="S131" s="175">
        <v>0</v>
      </c>
      <c r="T131" s="175">
        <v>0</v>
      </c>
      <c r="U131" s="215">
        <v>0</v>
      </c>
      <c r="V131" s="175">
        <v>0</v>
      </c>
      <c r="W131" s="175">
        <v>0</v>
      </c>
      <c r="X131" s="175">
        <v>100</v>
      </c>
      <c r="Y131" s="176">
        <v>0</v>
      </c>
      <c r="Z131" s="290"/>
      <c r="AA131" s="91"/>
      <c r="AB131" s="91"/>
      <c r="AC131" s="91"/>
      <c r="AD131" s="91"/>
      <c r="AE131" s="91"/>
      <c r="AF131" s="91"/>
      <c r="AG131" s="91"/>
    </row>
    <row r="132" spans="2:33" s="98" customFormat="1" ht="12" customHeight="1" x14ac:dyDescent="0.25">
      <c r="B132" s="206"/>
      <c r="C132" s="297"/>
      <c r="D132" s="221">
        <v>4</v>
      </c>
      <c r="E132" s="386" t="s">
        <v>21</v>
      </c>
      <c r="F132" s="180">
        <v>0</v>
      </c>
      <c r="G132" s="180">
        <v>0</v>
      </c>
      <c r="H132" s="180">
        <v>0</v>
      </c>
      <c r="I132" s="180">
        <v>0</v>
      </c>
      <c r="J132" s="180">
        <v>0</v>
      </c>
      <c r="K132" s="180">
        <v>0</v>
      </c>
      <c r="L132" s="180">
        <v>0</v>
      </c>
      <c r="M132" s="180">
        <v>0</v>
      </c>
      <c r="N132" s="180">
        <v>0</v>
      </c>
      <c r="O132" s="180">
        <v>0</v>
      </c>
      <c r="P132" s="180">
        <v>0</v>
      </c>
      <c r="Q132" s="180">
        <v>0</v>
      </c>
      <c r="R132" s="180">
        <v>0</v>
      </c>
      <c r="S132" s="180">
        <v>0</v>
      </c>
      <c r="T132" s="180">
        <v>0</v>
      </c>
      <c r="U132" s="180">
        <v>0</v>
      </c>
      <c r="V132" s="222">
        <v>0</v>
      </c>
      <c r="W132" s="180">
        <v>0</v>
      </c>
      <c r="X132" s="180">
        <v>100</v>
      </c>
      <c r="Y132" s="181">
        <v>0</v>
      </c>
      <c r="Z132" s="290"/>
      <c r="AA132" s="91"/>
      <c r="AB132" s="91"/>
      <c r="AC132" s="91"/>
      <c r="AD132" s="91"/>
      <c r="AE132" s="91"/>
      <c r="AF132" s="91"/>
      <c r="AG132" s="91"/>
    </row>
    <row r="133" spans="2:33" s="98" customFormat="1" ht="12" customHeight="1" x14ac:dyDescent="0.25">
      <c r="B133" s="206"/>
      <c r="C133" s="245" t="s">
        <v>163</v>
      </c>
      <c r="D133" s="206"/>
      <c r="E133" s="313"/>
      <c r="F133" s="313"/>
      <c r="G133" s="313"/>
      <c r="H133" s="313"/>
      <c r="I133" s="313"/>
      <c r="J133" s="313"/>
      <c r="K133" s="313"/>
      <c r="L133" s="313"/>
      <c r="M133" s="313"/>
      <c r="N133" s="313"/>
      <c r="O133" s="313"/>
      <c r="P133" s="313"/>
      <c r="Q133" s="313"/>
      <c r="R133" s="313"/>
      <c r="S133" s="313"/>
      <c r="T133" s="313"/>
      <c r="U133" s="318"/>
      <c r="V133" s="313"/>
      <c r="W133" s="313"/>
      <c r="X133" s="313"/>
      <c r="Y133" s="313"/>
      <c r="Z133" s="91"/>
      <c r="AA133" s="91"/>
      <c r="AB133" s="91"/>
      <c r="AC133" s="91"/>
      <c r="AD133" s="91"/>
      <c r="AE133" s="91"/>
      <c r="AF133" s="91"/>
      <c r="AG133" s="91"/>
    </row>
    <row r="134" spans="2:33" s="98" customFormat="1" ht="12" customHeight="1" x14ac:dyDescent="0.25">
      <c r="B134" s="206"/>
      <c r="C134" s="206"/>
      <c r="D134" s="206"/>
      <c r="E134" s="313"/>
      <c r="F134" s="313"/>
      <c r="G134" s="313"/>
      <c r="H134" s="313"/>
      <c r="I134" s="313"/>
      <c r="J134" s="313"/>
      <c r="K134" s="313"/>
      <c r="L134" s="313"/>
      <c r="M134" s="313"/>
      <c r="N134" s="313"/>
      <c r="O134" s="313"/>
      <c r="P134" s="313"/>
      <c r="Q134" s="313"/>
      <c r="R134" s="313"/>
      <c r="S134" s="313"/>
      <c r="T134" s="313"/>
      <c r="U134" s="318"/>
      <c r="V134" s="313"/>
      <c r="W134" s="313"/>
      <c r="X134" s="313"/>
      <c r="Y134" s="313"/>
      <c r="Z134" s="91"/>
      <c r="AA134" s="91"/>
      <c r="AB134" s="91"/>
      <c r="AC134" s="91"/>
      <c r="AD134" s="91"/>
      <c r="AE134" s="91"/>
      <c r="AF134" s="91"/>
      <c r="AG134" s="91"/>
    </row>
    <row r="135" spans="2:33" ht="12" customHeight="1" x14ac:dyDescent="0.25">
      <c r="B135" s="313"/>
      <c r="C135" s="313"/>
      <c r="D135" s="313"/>
      <c r="E135" s="313"/>
      <c r="F135" s="313"/>
      <c r="G135" s="313"/>
      <c r="H135" s="313"/>
      <c r="I135" s="313"/>
      <c r="J135" s="313"/>
      <c r="K135" s="313"/>
      <c r="L135" s="313"/>
      <c r="M135" s="313"/>
      <c r="N135" s="313"/>
      <c r="O135" s="313"/>
      <c r="P135" s="313"/>
      <c r="Q135" s="313"/>
      <c r="R135" s="313"/>
      <c r="S135" s="313"/>
      <c r="T135" s="313"/>
      <c r="U135" s="313"/>
      <c r="V135" s="313"/>
      <c r="W135" s="313"/>
      <c r="X135" s="313"/>
      <c r="Y135" s="313"/>
    </row>
  </sheetData>
  <hyperlinks>
    <hyperlink ref="I1" location="Cover!A1" display="Back to Toc" xr:uid="{00000000-0004-0000-0D00-000000000000}"/>
  </hyperlinks>
  <printOptions gridLines="1"/>
  <pageMargins left="0.25" right="0.1" top="0.5" bottom="0.25" header="0.5" footer="0.5"/>
  <pageSetup scale="60"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0"/>
  <dimension ref="A1:AA47"/>
  <sheetViews>
    <sheetView zoomScaleNormal="100" workbookViewId="0">
      <selection activeCell="P20" sqref="P20"/>
    </sheetView>
  </sheetViews>
  <sheetFormatPr defaultColWidth="10.42578125" defaultRowHeight="12" customHeight="1" x14ac:dyDescent="0.25"/>
  <cols>
    <col min="1" max="2" width="2.7109375" style="48" customWidth="1"/>
    <col min="3" max="3" width="1.42578125" style="48" customWidth="1"/>
    <col min="4" max="4" width="16.5703125" style="95" customWidth="1"/>
    <col min="5" max="16" width="10.42578125" style="95"/>
    <col min="17" max="16384" width="10.42578125" style="99"/>
  </cols>
  <sheetData>
    <row r="1" spans="3:27" s="42" customFormat="1" ht="12" customHeight="1" x14ac:dyDescent="0.25">
      <c r="C1" s="90"/>
      <c r="H1" s="160" t="s">
        <v>136</v>
      </c>
    </row>
    <row r="2" spans="3:27" s="48" customFormat="1" ht="12" customHeight="1" x14ac:dyDescent="0.25"/>
    <row r="3" spans="3:27" s="48" customFormat="1" ht="12" customHeight="1" x14ac:dyDescent="0.25"/>
    <row r="4" spans="3:27" s="48" customFormat="1" ht="12" customHeight="1" x14ac:dyDescent="0.25"/>
    <row r="5" spans="3:27" s="48" customFormat="1" ht="12" customHeight="1" x14ac:dyDescent="0.25">
      <c r="C5" s="237"/>
      <c r="D5" s="237"/>
      <c r="E5" s="237"/>
      <c r="F5" s="237"/>
      <c r="G5" s="237"/>
      <c r="H5" s="237"/>
      <c r="I5" s="237"/>
      <c r="J5" s="237"/>
      <c r="K5" s="237"/>
      <c r="L5" s="237"/>
      <c r="M5" s="237"/>
      <c r="N5" s="237"/>
      <c r="O5" s="237"/>
    </row>
    <row r="6" spans="3:27" ht="16.5" customHeight="1" x14ac:dyDescent="0.25">
      <c r="C6" s="166" t="s">
        <v>283</v>
      </c>
      <c r="D6" s="207"/>
      <c r="E6" s="184"/>
      <c r="F6" s="184"/>
      <c r="G6" s="184"/>
      <c r="H6" s="184"/>
      <c r="I6" s="184"/>
      <c r="J6" s="184"/>
      <c r="K6" s="184"/>
      <c r="L6" s="184"/>
      <c r="M6" s="184"/>
      <c r="N6" s="184"/>
      <c r="O6" s="207"/>
      <c r="P6" s="48"/>
      <c r="Q6" s="48"/>
      <c r="R6" s="48"/>
      <c r="S6" s="48"/>
      <c r="T6" s="48"/>
      <c r="U6" s="48"/>
      <c r="V6" s="48"/>
      <c r="W6" s="48"/>
      <c r="X6" s="48"/>
      <c r="Y6" s="48"/>
      <c r="Z6" s="48"/>
      <c r="AA6" s="48"/>
    </row>
    <row r="7" spans="3:27" ht="12" customHeight="1" x14ac:dyDescent="0.25">
      <c r="C7" s="167"/>
      <c r="D7" s="168" t="s">
        <v>19</v>
      </c>
      <c r="E7" s="169" t="s">
        <v>26</v>
      </c>
      <c r="F7" s="169" t="s">
        <v>25</v>
      </c>
      <c r="G7" s="169" t="s">
        <v>24</v>
      </c>
      <c r="H7" s="169" t="s">
        <v>23</v>
      </c>
      <c r="I7" s="169" t="s">
        <v>22</v>
      </c>
      <c r="J7" s="169" t="s">
        <v>131</v>
      </c>
      <c r="K7" s="169" t="s">
        <v>132</v>
      </c>
      <c r="L7" s="169" t="s">
        <v>133</v>
      </c>
      <c r="M7" s="169" t="s">
        <v>134</v>
      </c>
      <c r="N7" s="170" t="s">
        <v>32</v>
      </c>
      <c r="O7" s="207"/>
      <c r="P7" s="48"/>
      <c r="Q7" s="48"/>
      <c r="R7" s="48"/>
      <c r="S7" s="48"/>
      <c r="T7" s="48"/>
      <c r="U7" s="48"/>
      <c r="V7" s="48"/>
      <c r="W7" s="48"/>
      <c r="X7" s="48"/>
      <c r="Y7" s="48"/>
      <c r="Z7" s="48"/>
      <c r="AA7" s="48"/>
    </row>
    <row r="8" spans="3:27" ht="12" customHeight="1" x14ac:dyDescent="0.25">
      <c r="C8" s="171"/>
      <c r="D8" s="172" t="s">
        <v>3</v>
      </c>
      <c r="E8" s="173">
        <v>0</v>
      </c>
      <c r="F8" s="173">
        <v>0</v>
      </c>
      <c r="G8" s="173">
        <v>0</v>
      </c>
      <c r="H8" s="173">
        <v>0</v>
      </c>
      <c r="I8" s="173">
        <v>0</v>
      </c>
      <c r="J8" s="173">
        <v>0</v>
      </c>
      <c r="K8" s="173">
        <v>0</v>
      </c>
      <c r="L8" s="173">
        <v>0</v>
      </c>
      <c r="M8" s="173">
        <v>0</v>
      </c>
      <c r="N8" s="174">
        <v>0</v>
      </c>
      <c r="O8" s="207"/>
      <c r="P8" s="382"/>
      <c r="Q8" s="48"/>
      <c r="R8" s="48"/>
      <c r="S8" s="48"/>
      <c r="T8" s="48"/>
      <c r="U8" s="48"/>
      <c r="V8" s="48"/>
      <c r="W8" s="48"/>
      <c r="X8" s="48"/>
      <c r="Y8" s="48"/>
      <c r="Z8" s="48"/>
      <c r="AA8" s="48"/>
    </row>
    <row r="9" spans="3:27" ht="12" customHeight="1" x14ac:dyDescent="0.25">
      <c r="C9" s="171"/>
      <c r="D9" s="172" t="s">
        <v>2</v>
      </c>
      <c r="E9" s="175">
        <v>0</v>
      </c>
      <c r="F9" s="175">
        <v>0</v>
      </c>
      <c r="G9" s="175">
        <v>0</v>
      </c>
      <c r="H9" s="175">
        <v>0</v>
      </c>
      <c r="I9" s="175">
        <v>0</v>
      </c>
      <c r="J9" s="175">
        <v>0</v>
      </c>
      <c r="K9" s="175">
        <v>0</v>
      </c>
      <c r="L9" s="175">
        <v>0</v>
      </c>
      <c r="M9" s="175">
        <v>0</v>
      </c>
      <c r="N9" s="176">
        <v>0</v>
      </c>
      <c r="O9" s="207"/>
      <c r="P9" s="382"/>
      <c r="Q9" s="48"/>
      <c r="R9" s="48"/>
      <c r="S9" s="48"/>
      <c r="T9" s="48"/>
      <c r="U9" s="48"/>
      <c r="V9" s="48"/>
      <c r="W9" s="48"/>
      <c r="X9" s="48"/>
      <c r="Y9" s="48"/>
      <c r="Z9" s="48"/>
      <c r="AA9" s="48"/>
    </row>
    <row r="10" spans="3:27" ht="12" customHeight="1" x14ac:dyDescent="0.25">
      <c r="C10" s="171"/>
      <c r="D10" s="172" t="s">
        <v>1</v>
      </c>
      <c r="E10" s="173">
        <v>0</v>
      </c>
      <c r="F10" s="173">
        <v>0</v>
      </c>
      <c r="G10" s="173">
        <v>0</v>
      </c>
      <c r="H10" s="173">
        <v>0.33112582119205297</v>
      </c>
      <c r="I10" s="173">
        <v>0.69930069230769232</v>
      </c>
      <c r="J10" s="173">
        <v>1.1152416282527882</v>
      </c>
      <c r="K10" s="173">
        <v>1.5748031417322834</v>
      </c>
      <c r="L10" s="173">
        <v>2.0920502050209207</v>
      </c>
      <c r="M10" s="173">
        <v>2.6905829730941702</v>
      </c>
      <c r="N10" s="174">
        <v>3.3175355545023697</v>
      </c>
      <c r="O10" s="207"/>
      <c r="P10" s="48"/>
      <c r="Q10" s="48"/>
      <c r="R10" s="48"/>
      <c r="S10" s="48"/>
      <c r="T10" s="48"/>
      <c r="U10" s="48"/>
      <c r="V10" s="48"/>
      <c r="W10" s="48"/>
      <c r="X10" s="48"/>
      <c r="Y10" s="48"/>
      <c r="Z10" s="48"/>
      <c r="AA10" s="48"/>
    </row>
    <row r="11" spans="3:27" ht="12" customHeight="1" x14ac:dyDescent="0.25">
      <c r="C11" s="171"/>
      <c r="D11" s="172" t="s">
        <v>4</v>
      </c>
      <c r="E11" s="175">
        <v>0</v>
      </c>
      <c r="F11" s="175">
        <v>0.44943822247191006</v>
      </c>
      <c r="G11" s="175">
        <v>0.94117648235294127</v>
      </c>
      <c r="H11" s="175">
        <v>1.2406947915632756</v>
      </c>
      <c r="I11" s="175">
        <v>1.5706806308900523</v>
      </c>
      <c r="J11" s="175">
        <v>1.9444444472222222</v>
      </c>
      <c r="K11" s="175">
        <v>2.0833333363095239</v>
      </c>
      <c r="L11" s="175">
        <v>2.2580645193548388</v>
      </c>
      <c r="M11" s="175">
        <v>2.464788735915493</v>
      </c>
      <c r="N11" s="176">
        <v>2.7450980431372547</v>
      </c>
      <c r="O11" s="207"/>
      <c r="P11" s="48"/>
      <c r="Q11" s="48"/>
      <c r="R11" s="48"/>
      <c r="S11" s="48"/>
      <c r="T11" s="48"/>
      <c r="U11" s="48"/>
      <c r="V11" s="48"/>
      <c r="W11" s="48"/>
      <c r="X11" s="48"/>
      <c r="Y11" s="48"/>
      <c r="Z11" s="48"/>
      <c r="AA11" s="48"/>
    </row>
    <row r="12" spans="3:27" ht="12" customHeight="1" x14ac:dyDescent="0.25">
      <c r="C12" s="171"/>
      <c r="D12" s="172" t="s">
        <v>5</v>
      </c>
      <c r="E12" s="173">
        <v>0.21739130652173913</v>
      </c>
      <c r="F12" s="173">
        <v>0.45662100228310498</v>
      </c>
      <c r="G12" s="173">
        <v>0.7177033421052631</v>
      </c>
      <c r="H12" s="173">
        <v>1.0050251155778895</v>
      </c>
      <c r="I12" s="173">
        <v>1.3262599575596814</v>
      </c>
      <c r="J12" s="173">
        <v>1.6759776648044691</v>
      </c>
      <c r="K12" s="173">
        <v>2.6470588058823528</v>
      </c>
      <c r="L12" s="173">
        <v>3.4161490807453414</v>
      </c>
      <c r="M12" s="173">
        <v>3.6423841423841057</v>
      </c>
      <c r="N12" s="174">
        <v>4.2402826537102474</v>
      </c>
      <c r="O12" s="207"/>
      <c r="P12" s="48"/>
      <c r="Q12" s="48"/>
      <c r="R12" s="48"/>
      <c r="S12" s="48"/>
      <c r="T12" s="48"/>
      <c r="U12" s="48"/>
      <c r="V12" s="48"/>
      <c r="W12" s="48"/>
      <c r="X12" s="48"/>
      <c r="Y12" s="48"/>
      <c r="Z12" s="48"/>
      <c r="AA12" s="48"/>
    </row>
    <row r="13" spans="3:27" ht="12" customHeight="1" x14ac:dyDescent="0.25">
      <c r="C13" s="171"/>
      <c r="D13" s="172" t="s">
        <v>6</v>
      </c>
      <c r="E13" s="175">
        <v>1.8711018898128899</v>
      </c>
      <c r="F13" s="175">
        <v>4.8565122207505524</v>
      </c>
      <c r="G13" s="175">
        <v>8.4507043262910813</v>
      </c>
      <c r="H13" s="175">
        <v>11.335012700251891</v>
      </c>
      <c r="I13" s="175">
        <v>12.53406002997275</v>
      </c>
      <c r="J13" s="175">
        <v>13.988095333333334</v>
      </c>
      <c r="K13" s="175">
        <v>14.610389597402598</v>
      </c>
      <c r="L13" s="175">
        <v>15.957446900709222</v>
      </c>
      <c r="M13" s="175">
        <v>17.624521114942528</v>
      </c>
      <c r="N13" s="176">
        <v>17.842323775933608</v>
      </c>
      <c r="O13" s="207"/>
      <c r="P13" s="48"/>
      <c r="Q13" s="48"/>
      <c r="R13" s="48"/>
      <c r="S13" s="48"/>
      <c r="T13" s="48"/>
      <c r="U13" s="48"/>
      <c r="V13" s="48"/>
      <c r="W13" s="48"/>
      <c r="X13" s="48"/>
      <c r="Y13" s="48"/>
      <c r="Z13" s="48"/>
      <c r="AA13" s="48"/>
    </row>
    <row r="14" spans="3:27" ht="12" customHeight="1" x14ac:dyDescent="0.25">
      <c r="C14" s="171"/>
      <c r="D14" s="172" t="s">
        <v>44</v>
      </c>
      <c r="E14" s="173">
        <v>25.454545399999994</v>
      </c>
      <c r="F14" s="173">
        <v>33.333333270833329</v>
      </c>
      <c r="G14" s="173">
        <v>38.461538435897438</v>
      </c>
      <c r="H14" s="173">
        <v>35.294117617647061</v>
      </c>
      <c r="I14" s="173">
        <v>39.393939333333336</v>
      </c>
      <c r="J14" s="173">
        <v>43.749999937499993</v>
      </c>
      <c r="K14" s="173">
        <v>44.827586172413795</v>
      </c>
      <c r="L14" s="173">
        <v>42.307692230769227</v>
      </c>
      <c r="M14" s="173">
        <v>37.499999916666674</v>
      </c>
      <c r="N14" s="174">
        <v>36.363636272727277</v>
      </c>
      <c r="O14" s="207"/>
      <c r="P14" s="48"/>
      <c r="Q14" s="48"/>
      <c r="R14" s="48"/>
      <c r="S14" s="48"/>
      <c r="T14" s="48"/>
      <c r="U14" s="48"/>
      <c r="V14" s="48"/>
      <c r="W14" s="48"/>
      <c r="X14" s="48"/>
      <c r="Y14" s="48"/>
      <c r="Z14" s="48"/>
      <c r="AA14" s="48"/>
    </row>
    <row r="15" spans="3:27" ht="12" customHeight="1" x14ac:dyDescent="0.25">
      <c r="C15" s="171"/>
      <c r="D15" s="172"/>
      <c r="E15" s="175"/>
      <c r="F15" s="175"/>
      <c r="G15" s="175"/>
      <c r="H15" s="175"/>
      <c r="I15" s="175"/>
      <c r="J15" s="175"/>
      <c r="K15" s="175"/>
      <c r="L15" s="175"/>
      <c r="M15" s="175"/>
      <c r="N15" s="176"/>
      <c r="O15" s="207"/>
      <c r="P15" s="48"/>
      <c r="Q15" s="48"/>
      <c r="R15" s="48"/>
      <c r="S15" s="48"/>
      <c r="T15" s="48"/>
      <c r="U15" s="48"/>
      <c r="V15" s="48"/>
      <c r="W15" s="48"/>
      <c r="X15" s="48"/>
      <c r="Y15" s="48"/>
      <c r="Z15" s="48"/>
      <c r="AA15" s="48"/>
    </row>
    <row r="16" spans="3:27" ht="12" customHeight="1" x14ac:dyDescent="0.25">
      <c r="C16" s="171"/>
      <c r="D16" s="172" t="s">
        <v>7</v>
      </c>
      <c r="E16" s="173">
        <v>0</v>
      </c>
      <c r="F16" s="173">
        <v>0.13802623188405796</v>
      </c>
      <c r="G16" s="173">
        <v>0.28839220187454934</v>
      </c>
      <c r="H16" s="173">
        <v>0.45351471655328807</v>
      </c>
      <c r="I16" s="173">
        <v>0.63492062857142861</v>
      </c>
      <c r="J16" s="173">
        <v>0.8354218939014203</v>
      </c>
      <c r="K16" s="173">
        <v>0.97087379435127974</v>
      </c>
      <c r="L16" s="173">
        <v>1.1235954990636703</v>
      </c>
      <c r="M16" s="173">
        <v>1.2961116420737786</v>
      </c>
      <c r="N16" s="174">
        <v>1.4925372718550105</v>
      </c>
      <c r="O16" s="207"/>
      <c r="P16" s="48"/>
      <c r="Q16" s="48"/>
      <c r="R16" s="48"/>
      <c r="S16" s="48"/>
      <c r="T16" s="48"/>
      <c r="U16" s="48"/>
      <c r="V16" s="48"/>
      <c r="W16" s="48"/>
      <c r="X16" s="48"/>
      <c r="Y16" s="48"/>
      <c r="Z16" s="48"/>
      <c r="AA16" s="48"/>
    </row>
    <row r="17" spans="1:27" ht="12" customHeight="1" x14ac:dyDescent="0.25">
      <c r="C17" s="171"/>
      <c r="D17" s="172" t="s">
        <v>8</v>
      </c>
      <c r="E17" s="175">
        <v>2.4096384889558231</v>
      </c>
      <c r="F17" s="175">
        <v>4.259850842385517</v>
      </c>
      <c r="G17" s="175">
        <v>6.1155153522083801</v>
      </c>
      <c r="H17" s="175">
        <v>7.3582630036188172</v>
      </c>
      <c r="I17" s="175">
        <v>8.2368082895752899</v>
      </c>
      <c r="J17" s="175">
        <v>9.2286501349862249</v>
      </c>
      <c r="K17" s="175">
        <v>9.8966027031019195</v>
      </c>
      <c r="L17" s="175">
        <v>10.634920695238096</v>
      </c>
      <c r="M17" s="175">
        <v>11.243611584327086</v>
      </c>
      <c r="N17" s="176">
        <v>11.538461547619049</v>
      </c>
      <c r="O17" s="207"/>
      <c r="P17" s="48"/>
      <c r="Q17" s="48"/>
      <c r="R17" s="48"/>
      <c r="S17" s="48"/>
      <c r="T17" s="48"/>
      <c r="U17" s="48"/>
      <c r="V17" s="48"/>
      <c r="W17" s="48"/>
      <c r="X17" s="48"/>
      <c r="Y17" s="48"/>
      <c r="Z17" s="48"/>
      <c r="AA17" s="48"/>
    </row>
    <row r="18" spans="1:27" ht="12" customHeight="1" x14ac:dyDescent="0.25">
      <c r="C18" s="178"/>
      <c r="D18" s="179" t="s">
        <v>48</v>
      </c>
      <c r="E18" s="180">
        <v>0.95770147605746203</v>
      </c>
      <c r="F18" s="180">
        <v>1.7587939694304857</v>
      </c>
      <c r="G18" s="180">
        <v>2.5550660392070488</v>
      </c>
      <c r="H18" s="180">
        <v>3.1133828708178442</v>
      </c>
      <c r="I18" s="180">
        <v>3.5346096779577811</v>
      </c>
      <c r="J18" s="180">
        <v>4.0041601606864274</v>
      </c>
      <c r="K18" s="180">
        <v>4.3093922110497234</v>
      </c>
      <c r="L18" s="180">
        <v>4.6525323692579503</v>
      </c>
      <c r="M18" s="180">
        <v>4.9685534591194962</v>
      </c>
      <c r="N18" s="181">
        <v>5.1886793018867925</v>
      </c>
      <c r="O18" s="207"/>
      <c r="P18" s="48"/>
      <c r="Q18" s="48"/>
      <c r="R18" s="48"/>
      <c r="S18" s="48"/>
      <c r="T18" s="48"/>
      <c r="U18" s="48"/>
      <c r="V18" s="48"/>
      <c r="W18" s="48"/>
      <c r="X18" s="48"/>
      <c r="Y18" s="48"/>
      <c r="Z18" s="48"/>
      <c r="AA18" s="48"/>
    </row>
    <row r="19" spans="1:27" ht="12" customHeight="1" x14ac:dyDescent="0.25">
      <c r="C19" s="207"/>
      <c r="D19" s="207"/>
      <c r="E19" s="182"/>
      <c r="F19" s="182"/>
      <c r="G19" s="182"/>
      <c r="H19" s="182"/>
      <c r="I19" s="182"/>
      <c r="J19" s="182"/>
      <c r="K19" s="182"/>
      <c r="L19" s="182"/>
      <c r="M19" s="182"/>
      <c r="N19" s="182"/>
      <c r="O19" s="207"/>
      <c r="P19" s="48"/>
      <c r="Q19" s="48"/>
      <c r="R19" s="48"/>
      <c r="S19" s="48"/>
      <c r="T19" s="48"/>
      <c r="U19" s="48"/>
      <c r="V19" s="48"/>
      <c r="W19" s="48"/>
      <c r="X19" s="48"/>
      <c r="Y19" s="48"/>
      <c r="Z19" s="48"/>
      <c r="AA19" s="48"/>
    </row>
    <row r="20" spans="1:27" ht="12" customHeight="1" x14ac:dyDescent="0.25">
      <c r="C20" s="207"/>
      <c r="D20" s="207"/>
      <c r="E20" s="182"/>
      <c r="F20" s="182"/>
      <c r="G20" s="182"/>
      <c r="H20" s="182"/>
      <c r="I20" s="182"/>
      <c r="J20" s="182"/>
      <c r="K20" s="182"/>
      <c r="L20" s="182"/>
      <c r="M20" s="182"/>
      <c r="N20" s="182"/>
      <c r="O20" s="207"/>
      <c r="P20" s="48"/>
      <c r="Q20" s="48"/>
      <c r="R20" s="48"/>
      <c r="S20" s="48"/>
      <c r="T20" s="48"/>
      <c r="U20" s="48"/>
      <c r="V20" s="48"/>
      <c r="W20" s="48"/>
      <c r="X20" s="48"/>
      <c r="Y20" s="48"/>
      <c r="Z20" s="48"/>
      <c r="AA20" s="48"/>
    </row>
    <row r="21" spans="1:27" s="94" customFormat="1" ht="16.5" customHeight="1" x14ac:dyDescent="0.25">
      <c r="A21" s="48"/>
      <c r="B21" s="48"/>
      <c r="C21" s="307" t="s">
        <v>283</v>
      </c>
      <c r="D21" s="183"/>
      <c r="E21" s="182"/>
      <c r="F21" s="182"/>
      <c r="G21" s="182"/>
      <c r="H21" s="182"/>
      <c r="I21" s="182"/>
      <c r="J21" s="182"/>
      <c r="K21" s="182"/>
      <c r="L21" s="182"/>
      <c r="M21" s="182"/>
      <c r="N21" s="182"/>
      <c r="O21" s="183"/>
      <c r="P21" s="48"/>
      <c r="Q21" s="48"/>
      <c r="R21" s="48"/>
      <c r="S21" s="48"/>
      <c r="T21" s="48"/>
      <c r="U21" s="48"/>
      <c r="V21" s="48"/>
      <c r="W21" s="48"/>
      <c r="X21" s="48"/>
      <c r="Y21" s="48"/>
      <c r="Z21" s="48"/>
      <c r="AA21" s="48"/>
    </row>
    <row r="22" spans="1:27" s="95" customFormat="1" ht="12" customHeight="1" x14ac:dyDescent="0.25">
      <c r="A22" s="48"/>
      <c r="B22" s="48"/>
      <c r="C22" s="167"/>
      <c r="D22" s="168" t="s">
        <v>19</v>
      </c>
      <c r="E22" s="389" t="s">
        <v>26</v>
      </c>
      <c r="F22" s="389" t="s">
        <v>25</v>
      </c>
      <c r="G22" s="389" t="s">
        <v>24</v>
      </c>
      <c r="H22" s="389" t="s">
        <v>23</v>
      </c>
      <c r="I22" s="389" t="s">
        <v>22</v>
      </c>
      <c r="J22" s="389" t="s">
        <v>131</v>
      </c>
      <c r="K22" s="389" t="s">
        <v>132</v>
      </c>
      <c r="L22" s="389" t="s">
        <v>133</v>
      </c>
      <c r="M22" s="389" t="s">
        <v>134</v>
      </c>
      <c r="N22" s="170" t="s">
        <v>32</v>
      </c>
      <c r="O22" s="184"/>
      <c r="P22" s="48"/>
      <c r="Q22" s="48"/>
      <c r="R22" s="48"/>
      <c r="S22" s="48"/>
      <c r="T22" s="48"/>
      <c r="U22" s="48"/>
      <c r="V22" s="48"/>
      <c r="W22" s="48"/>
      <c r="X22" s="48"/>
      <c r="Y22" s="48"/>
      <c r="Z22" s="48"/>
      <c r="AA22" s="48"/>
    </row>
    <row r="23" spans="1:27" s="95" customFormat="1" ht="12" customHeight="1" x14ac:dyDescent="0.25">
      <c r="A23" s="48"/>
      <c r="B23" s="48"/>
      <c r="C23" s="171"/>
      <c r="D23" s="172" t="s">
        <v>3</v>
      </c>
      <c r="E23" s="173">
        <v>0</v>
      </c>
      <c r="F23" s="173">
        <v>0</v>
      </c>
      <c r="G23" s="173">
        <v>0</v>
      </c>
      <c r="H23" s="173">
        <v>0</v>
      </c>
      <c r="I23" s="173">
        <v>0</v>
      </c>
      <c r="J23" s="173">
        <v>0</v>
      </c>
      <c r="K23" s="173">
        <v>0</v>
      </c>
      <c r="L23" s="173">
        <v>0</v>
      </c>
      <c r="M23" s="173">
        <v>0</v>
      </c>
      <c r="N23" s="174">
        <v>0</v>
      </c>
      <c r="O23" s="184"/>
      <c r="P23" s="48"/>
      <c r="Q23" s="48"/>
      <c r="R23" s="48"/>
      <c r="S23" s="48"/>
      <c r="T23" s="48"/>
      <c r="U23" s="48"/>
      <c r="V23" s="48"/>
      <c r="W23" s="48"/>
      <c r="X23" s="48"/>
      <c r="Y23" s="48"/>
      <c r="Z23" s="48"/>
      <c r="AA23" s="48"/>
    </row>
    <row r="24" spans="1:27" s="95" customFormat="1" ht="12" customHeight="1" x14ac:dyDescent="0.25">
      <c r="A24" s="48"/>
      <c r="B24" s="48"/>
      <c r="C24" s="171"/>
      <c r="D24" s="172" t="s">
        <v>9</v>
      </c>
      <c r="E24" s="175">
        <v>0</v>
      </c>
      <c r="F24" s="175">
        <v>0</v>
      </c>
      <c r="G24" s="175">
        <v>0</v>
      </c>
      <c r="H24" s="175">
        <v>0</v>
      </c>
      <c r="I24" s="175">
        <v>0</v>
      </c>
      <c r="J24" s="175">
        <v>0</v>
      </c>
      <c r="K24" s="175">
        <v>0</v>
      </c>
      <c r="L24" s="175">
        <v>0</v>
      </c>
      <c r="M24" s="175">
        <v>0</v>
      </c>
      <c r="N24" s="176">
        <v>0</v>
      </c>
      <c r="O24" s="184"/>
      <c r="P24" s="48"/>
      <c r="Q24" s="48"/>
      <c r="R24" s="48"/>
      <c r="S24" s="48"/>
      <c r="T24" s="48"/>
      <c r="U24" s="48"/>
      <c r="V24" s="48"/>
      <c r="W24" s="48"/>
      <c r="X24" s="48"/>
      <c r="Y24" s="48"/>
      <c r="Z24" s="48"/>
      <c r="AA24" s="48"/>
    </row>
    <row r="25" spans="1:27" s="95" customFormat="1" ht="12" customHeight="1" x14ac:dyDescent="0.25">
      <c r="A25" s="48"/>
      <c r="B25" s="48"/>
      <c r="C25" s="171"/>
      <c r="D25" s="172" t="s">
        <v>2</v>
      </c>
      <c r="E25" s="173">
        <v>0</v>
      </c>
      <c r="F25" s="173">
        <v>0</v>
      </c>
      <c r="G25" s="173">
        <v>0</v>
      </c>
      <c r="H25" s="173">
        <v>0</v>
      </c>
      <c r="I25" s="173">
        <v>0</v>
      </c>
      <c r="J25" s="173">
        <v>0</v>
      </c>
      <c r="K25" s="173">
        <v>0</v>
      </c>
      <c r="L25" s="173">
        <v>0</v>
      </c>
      <c r="M25" s="173">
        <v>0</v>
      </c>
      <c r="N25" s="174">
        <v>0</v>
      </c>
      <c r="O25" s="184"/>
      <c r="P25" s="48"/>
      <c r="Q25" s="48"/>
      <c r="R25" s="48"/>
      <c r="S25" s="48"/>
      <c r="T25" s="48"/>
      <c r="U25" s="48"/>
      <c r="V25" s="48"/>
      <c r="W25" s="48"/>
      <c r="X25" s="48"/>
      <c r="Y25" s="48"/>
      <c r="Z25" s="48"/>
      <c r="AA25" s="48"/>
    </row>
    <row r="26" spans="1:27" s="95" customFormat="1" ht="12" customHeight="1" x14ac:dyDescent="0.25">
      <c r="A26" s="48"/>
      <c r="B26" s="48"/>
      <c r="C26" s="171"/>
      <c r="D26" s="172" t="s">
        <v>10</v>
      </c>
      <c r="E26" s="175">
        <v>0</v>
      </c>
      <c r="F26" s="175">
        <v>0</v>
      </c>
      <c r="G26" s="175">
        <v>0</v>
      </c>
      <c r="H26" s="175">
        <v>0</v>
      </c>
      <c r="I26" s="175">
        <v>0</v>
      </c>
      <c r="J26" s="175">
        <v>0</v>
      </c>
      <c r="K26" s="175">
        <v>0</v>
      </c>
      <c r="L26" s="175">
        <v>0</v>
      </c>
      <c r="M26" s="175">
        <v>0</v>
      </c>
      <c r="N26" s="176">
        <v>0</v>
      </c>
      <c r="O26" s="184"/>
      <c r="P26" s="48"/>
      <c r="Q26" s="48"/>
      <c r="R26" s="48"/>
      <c r="S26" s="48"/>
      <c r="T26" s="48"/>
      <c r="U26" s="48"/>
      <c r="V26" s="48"/>
      <c r="W26" s="48"/>
      <c r="X26" s="48"/>
      <c r="Y26" s="48"/>
      <c r="Z26" s="48"/>
      <c r="AA26" s="48"/>
    </row>
    <row r="27" spans="1:27" s="95" customFormat="1" ht="12" customHeight="1" x14ac:dyDescent="0.25">
      <c r="A27" s="48"/>
      <c r="B27" s="48"/>
      <c r="C27" s="171"/>
      <c r="D27" s="172" t="s">
        <v>11</v>
      </c>
      <c r="E27" s="173">
        <v>0</v>
      </c>
      <c r="F27" s="173">
        <v>0</v>
      </c>
      <c r="G27" s="173">
        <v>0</v>
      </c>
      <c r="H27" s="173">
        <v>0</v>
      </c>
      <c r="I27" s="173">
        <v>0</v>
      </c>
      <c r="J27" s="173">
        <v>0</v>
      </c>
      <c r="K27" s="173">
        <v>0</v>
      </c>
      <c r="L27" s="173">
        <v>0</v>
      </c>
      <c r="M27" s="173">
        <v>1.3888888888888888</v>
      </c>
      <c r="N27" s="174">
        <v>1.5384615384615385</v>
      </c>
      <c r="O27" s="184"/>
      <c r="P27" s="48"/>
      <c r="Q27" s="48"/>
      <c r="R27" s="48"/>
      <c r="S27" s="48"/>
      <c r="T27" s="48"/>
      <c r="U27" s="48"/>
      <c r="V27" s="48"/>
      <c r="W27" s="48"/>
      <c r="X27" s="48"/>
      <c r="Y27" s="48"/>
      <c r="Z27" s="48"/>
      <c r="AA27" s="48"/>
    </row>
    <row r="28" spans="1:27" s="95" customFormat="1" ht="12" customHeight="1" x14ac:dyDescent="0.25">
      <c r="A28" s="42"/>
      <c r="B28" s="42"/>
      <c r="C28" s="171"/>
      <c r="D28" s="172" t="s">
        <v>1</v>
      </c>
      <c r="E28" s="175">
        <v>0</v>
      </c>
      <c r="F28" s="175">
        <v>0</v>
      </c>
      <c r="G28" s="175">
        <v>0</v>
      </c>
      <c r="H28" s="175">
        <v>1.0752688172043012</v>
      </c>
      <c r="I28" s="175">
        <v>2.2471909887640451</v>
      </c>
      <c r="J28" s="175">
        <v>3.5294117411764705</v>
      </c>
      <c r="K28" s="175">
        <v>4.938271580246913</v>
      </c>
      <c r="L28" s="175">
        <v>6.493506467532467</v>
      </c>
      <c r="M28" s="175">
        <v>6.7567567297297293</v>
      </c>
      <c r="N28" s="176">
        <v>8.4507041971830983</v>
      </c>
      <c r="O28" s="184"/>
      <c r="P28" s="48"/>
      <c r="Q28" s="48"/>
      <c r="R28" s="48"/>
      <c r="S28" s="48"/>
      <c r="T28" s="48"/>
      <c r="U28" s="48"/>
      <c r="V28" s="48"/>
      <c r="W28" s="48"/>
      <c r="X28" s="48"/>
      <c r="Y28" s="48"/>
      <c r="Z28" s="48"/>
      <c r="AA28" s="48"/>
    </row>
    <row r="29" spans="1:27" s="95" customFormat="1" ht="12" customHeight="1" x14ac:dyDescent="0.25">
      <c r="A29" s="42"/>
      <c r="B29" s="42"/>
      <c r="C29" s="171"/>
      <c r="D29" s="172" t="s">
        <v>12</v>
      </c>
      <c r="E29" s="173">
        <v>0</v>
      </c>
      <c r="F29" s="173">
        <v>0</v>
      </c>
      <c r="G29" s="173">
        <v>0</v>
      </c>
      <c r="H29" s="173">
        <v>0</v>
      </c>
      <c r="I29" s="173">
        <v>0</v>
      </c>
      <c r="J29" s="173">
        <v>0</v>
      </c>
      <c r="K29" s="173">
        <v>0</v>
      </c>
      <c r="L29" s="173">
        <v>0</v>
      </c>
      <c r="M29" s="173">
        <v>0</v>
      </c>
      <c r="N29" s="174">
        <v>0</v>
      </c>
      <c r="O29" s="184"/>
      <c r="P29" s="48"/>
      <c r="Q29" s="48"/>
      <c r="R29" s="48"/>
      <c r="S29" s="48"/>
      <c r="T29" s="48"/>
      <c r="U29" s="48"/>
      <c r="V29" s="48"/>
      <c r="W29" s="48"/>
      <c r="X29" s="48"/>
      <c r="Y29" s="48"/>
      <c r="Z29" s="48"/>
      <c r="AA29" s="48"/>
    </row>
    <row r="30" spans="1:27" s="95" customFormat="1" ht="12" customHeight="1" x14ac:dyDescent="0.25">
      <c r="A30" s="53"/>
      <c r="B30" s="53"/>
      <c r="C30" s="171"/>
      <c r="D30" s="172" t="s">
        <v>13</v>
      </c>
      <c r="E30" s="175">
        <v>0</v>
      </c>
      <c r="F30" s="175">
        <v>0</v>
      </c>
      <c r="G30" s="175">
        <v>1.0101010101010102</v>
      </c>
      <c r="H30" s="175">
        <v>1.0416666666666665</v>
      </c>
      <c r="I30" s="175">
        <v>1.0869565217391304</v>
      </c>
      <c r="J30" s="175">
        <v>1.1363636363636365</v>
      </c>
      <c r="K30" s="175">
        <v>1.2195121951219512</v>
      </c>
      <c r="L30" s="175">
        <v>1.3698630136986301</v>
      </c>
      <c r="M30" s="175">
        <v>1.5384615384615385</v>
      </c>
      <c r="N30" s="176">
        <v>1.8181818181818181</v>
      </c>
      <c r="O30" s="184"/>
      <c r="P30" s="48"/>
      <c r="Q30" s="48"/>
      <c r="R30" s="48"/>
      <c r="S30" s="48"/>
      <c r="T30" s="48"/>
      <c r="U30" s="48"/>
      <c r="V30" s="48"/>
      <c r="W30" s="48"/>
      <c r="X30" s="48"/>
      <c r="Y30" s="48"/>
      <c r="Z30" s="48"/>
      <c r="AA30" s="48"/>
    </row>
    <row r="31" spans="1:27" s="95" customFormat="1" ht="12" customHeight="1" x14ac:dyDescent="0.25">
      <c r="A31" s="42"/>
      <c r="B31" s="42"/>
      <c r="C31" s="171"/>
      <c r="D31" s="172" t="s">
        <v>4</v>
      </c>
      <c r="E31" s="173">
        <v>0</v>
      </c>
      <c r="F31" s="173">
        <v>0</v>
      </c>
      <c r="G31" s="173">
        <v>0</v>
      </c>
      <c r="H31" s="173">
        <v>0</v>
      </c>
      <c r="I31" s="173">
        <v>0</v>
      </c>
      <c r="J31" s="173">
        <v>0</v>
      </c>
      <c r="K31" s="173">
        <v>0</v>
      </c>
      <c r="L31" s="173">
        <v>0</v>
      </c>
      <c r="M31" s="173">
        <v>0</v>
      </c>
      <c r="N31" s="174">
        <v>0</v>
      </c>
      <c r="O31" s="184"/>
      <c r="P31" s="48"/>
      <c r="Q31" s="48"/>
      <c r="R31" s="48"/>
      <c r="S31" s="48"/>
      <c r="T31" s="48"/>
      <c r="U31" s="48"/>
      <c r="V31" s="48"/>
      <c r="W31" s="48"/>
      <c r="X31" s="48"/>
      <c r="Y31" s="48"/>
      <c r="Z31" s="48"/>
      <c r="AA31" s="48"/>
    </row>
    <row r="32" spans="1:27" s="95" customFormat="1" ht="12" customHeight="1" x14ac:dyDescent="0.25">
      <c r="A32" s="42"/>
      <c r="B32" s="42"/>
      <c r="C32" s="171"/>
      <c r="D32" s="172" t="s">
        <v>14</v>
      </c>
      <c r="E32" s="175">
        <v>0</v>
      </c>
      <c r="F32" s="175">
        <v>1.0638297765957445</v>
      </c>
      <c r="G32" s="175">
        <v>1.6666666666666667</v>
      </c>
      <c r="H32" s="175">
        <v>2.3255813953488373</v>
      </c>
      <c r="I32" s="175">
        <v>3.0674846564417177</v>
      </c>
      <c r="J32" s="175">
        <v>3.8961038896103894</v>
      </c>
      <c r="K32" s="175">
        <v>4.2553191418439713</v>
      </c>
      <c r="L32" s="175">
        <v>4.7244094409448811</v>
      </c>
      <c r="M32" s="175">
        <v>5.1724137844827585</v>
      </c>
      <c r="N32" s="176">
        <v>5.6603773490566027</v>
      </c>
      <c r="O32" s="184"/>
      <c r="P32" s="48"/>
      <c r="Q32" s="48"/>
      <c r="R32" s="48"/>
      <c r="S32" s="48"/>
      <c r="T32" s="48"/>
      <c r="U32" s="48"/>
      <c r="V32" s="48"/>
      <c r="W32" s="48"/>
      <c r="X32" s="48"/>
      <c r="Y32" s="48"/>
      <c r="Z32" s="48"/>
      <c r="AA32" s="48"/>
    </row>
    <row r="33" spans="1:27" s="95" customFormat="1" ht="12" customHeight="1" x14ac:dyDescent="0.25">
      <c r="A33" s="42"/>
      <c r="B33" s="42"/>
      <c r="C33" s="171"/>
      <c r="D33" s="172" t="s">
        <v>15</v>
      </c>
      <c r="E33" s="173">
        <v>0</v>
      </c>
      <c r="F33" s="173">
        <v>0</v>
      </c>
      <c r="G33" s="173">
        <v>0</v>
      </c>
      <c r="H33" s="173">
        <v>0</v>
      </c>
      <c r="I33" s="173">
        <v>0</v>
      </c>
      <c r="J33" s="173">
        <v>0</v>
      </c>
      <c r="K33" s="173">
        <v>0.8</v>
      </c>
      <c r="L33" s="173">
        <v>1.6666666666666667</v>
      </c>
      <c r="M33" s="173">
        <v>1.7241379310344827</v>
      </c>
      <c r="N33" s="174">
        <v>1.8181818181818181</v>
      </c>
      <c r="O33" s="184"/>
      <c r="P33" s="48"/>
      <c r="Q33" s="48"/>
      <c r="R33" s="48"/>
      <c r="S33" s="48"/>
      <c r="T33" s="48"/>
      <c r="U33" s="48"/>
      <c r="V33" s="48"/>
      <c r="W33" s="48"/>
      <c r="X33" s="48"/>
      <c r="Y33" s="48"/>
      <c r="Z33" s="48"/>
      <c r="AA33" s="48"/>
    </row>
    <row r="34" spans="1:27" s="95" customFormat="1" ht="12" customHeight="1" x14ac:dyDescent="0.25">
      <c r="A34" s="42"/>
      <c r="B34" s="42"/>
      <c r="C34" s="171"/>
      <c r="D34" s="172" t="s">
        <v>5</v>
      </c>
      <c r="E34" s="175">
        <v>0.91743118348623853</v>
      </c>
      <c r="F34" s="175">
        <v>1.9230769134615384</v>
      </c>
      <c r="G34" s="175">
        <v>3.0303030404040405</v>
      </c>
      <c r="H34" s="175">
        <v>4.2553191595744684</v>
      </c>
      <c r="I34" s="175">
        <v>4.5454545568181812</v>
      </c>
      <c r="J34" s="175">
        <v>5.0000000125000001</v>
      </c>
      <c r="K34" s="175">
        <v>5.3333333466666666</v>
      </c>
      <c r="L34" s="175">
        <v>5.6338028309859158</v>
      </c>
      <c r="M34" s="175">
        <v>5.797101463768116</v>
      </c>
      <c r="N34" s="176">
        <v>5.797101463768116</v>
      </c>
      <c r="O34" s="184"/>
      <c r="P34" s="48"/>
      <c r="Q34" s="48"/>
      <c r="R34" s="48"/>
      <c r="S34" s="48"/>
      <c r="T34" s="48"/>
      <c r="U34" s="48"/>
      <c r="V34" s="48"/>
      <c r="W34" s="48"/>
      <c r="X34" s="48"/>
      <c r="Y34" s="48"/>
      <c r="Z34" s="48"/>
      <c r="AA34" s="48"/>
    </row>
    <row r="35" spans="1:27" s="95" customFormat="1" ht="12" customHeight="1" x14ac:dyDescent="0.25">
      <c r="A35" s="42"/>
      <c r="B35" s="42"/>
      <c r="C35" s="171"/>
      <c r="D35" s="172" t="s">
        <v>16</v>
      </c>
      <c r="E35" s="173">
        <v>0</v>
      </c>
      <c r="F35" s="173">
        <v>0</v>
      </c>
      <c r="G35" s="173">
        <v>0</v>
      </c>
      <c r="H35" s="173">
        <v>0</v>
      </c>
      <c r="I35" s="173">
        <v>0.64516128387096783</v>
      </c>
      <c r="J35" s="173">
        <v>1.3422818590604026</v>
      </c>
      <c r="K35" s="173">
        <v>2.8571428571428572</v>
      </c>
      <c r="L35" s="173">
        <v>3.8167939160305338</v>
      </c>
      <c r="M35" s="173">
        <v>4.2735042564102566</v>
      </c>
      <c r="N35" s="174">
        <v>5.7692307019230764</v>
      </c>
      <c r="O35" s="184"/>
      <c r="P35" s="48"/>
      <c r="Q35" s="48"/>
      <c r="R35" s="48"/>
      <c r="S35" s="48"/>
      <c r="T35" s="48"/>
      <c r="U35" s="48"/>
      <c r="V35" s="48"/>
      <c r="W35" s="48"/>
      <c r="X35" s="48"/>
      <c r="Y35" s="48"/>
      <c r="Z35" s="48"/>
      <c r="AA35" s="48"/>
    </row>
    <row r="36" spans="1:27" s="95" customFormat="1" ht="12" customHeight="1" x14ac:dyDescent="0.25">
      <c r="A36" s="42"/>
      <c r="B36" s="42"/>
      <c r="C36" s="171"/>
      <c r="D36" s="172" t="s">
        <v>17</v>
      </c>
      <c r="E36" s="175">
        <v>0.55555557777777775</v>
      </c>
      <c r="F36" s="175">
        <v>1.7647059058823529</v>
      </c>
      <c r="G36" s="175">
        <v>3.703703759259259</v>
      </c>
      <c r="H36" s="175">
        <v>5.9602649337748339</v>
      </c>
      <c r="I36" s="175">
        <v>7.7464789014084507</v>
      </c>
      <c r="J36" s="175">
        <v>9.1603054351145037</v>
      </c>
      <c r="K36" s="175">
        <v>10.084033672268907</v>
      </c>
      <c r="L36" s="175">
        <v>12.264150952830189</v>
      </c>
      <c r="M36" s="175">
        <v>14.285714265306121</v>
      </c>
      <c r="N36" s="176">
        <v>12.087912054945054</v>
      </c>
      <c r="O36" s="184"/>
      <c r="P36" s="48"/>
      <c r="Q36" s="48"/>
      <c r="R36" s="48"/>
      <c r="S36" s="48"/>
      <c r="T36" s="48"/>
      <c r="U36" s="48"/>
      <c r="V36" s="48"/>
      <c r="W36" s="48"/>
      <c r="X36" s="48"/>
      <c r="Y36" s="48"/>
      <c r="Z36" s="48"/>
      <c r="AA36" s="48"/>
    </row>
    <row r="37" spans="1:27" s="95" customFormat="1" ht="12" customHeight="1" x14ac:dyDescent="0.25">
      <c r="A37" s="42"/>
      <c r="B37" s="42"/>
      <c r="C37" s="171"/>
      <c r="D37" s="172" t="s">
        <v>6</v>
      </c>
      <c r="E37" s="173">
        <v>2.6315789210526312</v>
      </c>
      <c r="F37" s="173">
        <v>4.4198894364640875</v>
      </c>
      <c r="G37" s="173">
        <v>8.3333333095238071</v>
      </c>
      <c r="H37" s="173">
        <v>12.179487160256411</v>
      </c>
      <c r="I37" s="173">
        <v>14.583333291666667</v>
      </c>
      <c r="J37" s="173">
        <v>16.666666598484849</v>
      </c>
      <c r="K37" s="173">
        <v>19.008264388429751</v>
      </c>
      <c r="L37" s="173">
        <v>19.09090909090909</v>
      </c>
      <c r="M37" s="173">
        <v>20.202020212121212</v>
      </c>
      <c r="N37" s="174">
        <v>22.222222244444445</v>
      </c>
      <c r="O37" s="184"/>
      <c r="P37" s="48"/>
      <c r="Q37" s="48"/>
      <c r="R37" s="48"/>
      <c r="S37" s="48"/>
      <c r="T37" s="48"/>
      <c r="U37" s="48"/>
      <c r="V37" s="48"/>
      <c r="W37" s="48"/>
      <c r="X37" s="48"/>
      <c r="Y37" s="48"/>
      <c r="Z37" s="48"/>
      <c r="AA37" s="48"/>
    </row>
    <row r="38" spans="1:27" s="95" customFormat="1" ht="12" customHeight="1" x14ac:dyDescent="0.25">
      <c r="A38" s="42"/>
      <c r="B38" s="42"/>
      <c r="C38" s="171"/>
      <c r="D38" s="172" t="s">
        <v>18</v>
      </c>
      <c r="E38" s="175">
        <v>2.7027026846846844</v>
      </c>
      <c r="F38" s="175">
        <v>10.784313676470587</v>
      </c>
      <c r="G38" s="175">
        <v>16.666666583333331</v>
      </c>
      <c r="H38" s="175">
        <v>18.888888933333334</v>
      </c>
      <c r="I38" s="175">
        <v>17.283950617283949</v>
      </c>
      <c r="J38" s="175">
        <v>17.808219164383559</v>
      </c>
      <c r="K38" s="175">
        <v>14.705882338235293</v>
      </c>
      <c r="L38" s="175">
        <v>16.66666665151515</v>
      </c>
      <c r="M38" s="175">
        <v>18.749999984374998</v>
      </c>
      <c r="N38" s="176">
        <v>20.000000016666664</v>
      </c>
      <c r="O38" s="184"/>
      <c r="P38" s="48"/>
      <c r="Q38" s="48"/>
      <c r="R38" s="48"/>
      <c r="S38" s="48"/>
      <c r="T38" s="48"/>
      <c r="U38" s="48"/>
      <c r="V38" s="48"/>
      <c r="W38" s="48"/>
      <c r="X38" s="48"/>
      <c r="Y38" s="48"/>
      <c r="Z38" s="48"/>
      <c r="AA38" s="48"/>
    </row>
    <row r="39" spans="1:27" s="95" customFormat="1" ht="12" customHeight="1" x14ac:dyDescent="0.25">
      <c r="A39" s="42"/>
      <c r="B39" s="42"/>
      <c r="C39" s="171"/>
      <c r="D39" s="172" t="s">
        <v>44</v>
      </c>
      <c r="E39" s="173">
        <v>25.454545399999994</v>
      </c>
      <c r="F39" s="173">
        <v>33.333333270833329</v>
      </c>
      <c r="G39" s="173">
        <v>38.461538435897438</v>
      </c>
      <c r="H39" s="173">
        <v>35.294117617647061</v>
      </c>
      <c r="I39" s="173">
        <v>39.393939333333336</v>
      </c>
      <c r="J39" s="173">
        <v>43.749999937499993</v>
      </c>
      <c r="K39" s="173">
        <v>44.827586172413795</v>
      </c>
      <c r="L39" s="173">
        <v>42.307692230769227</v>
      </c>
      <c r="M39" s="173">
        <v>37.499999916666674</v>
      </c>
      <c r="N39" s="174">
        <v>36.363636272727277</v>
      </c>
      <c r="O39" s="184"/>
      <c r="P39" s="48"/>
      <c r="Q39" s="48"/>
      <c r="R39" s="48"/>
      <c r="S39" s="48"/>
      <c r="T39" s="48"/>
      <c r="U39" s="48"/>
      <c r="V39" s="48"/>
      <c r="W39" s="48"/>
      <c r="X39" s="48"/>
      <c r="Y39" s="48"/>
      <c r="Z39" s="48"/>
      <c r="AA39" s="48"/>
    </row>
    <row r="40" spans="1:27" s="95" customFormat="1" ht="12" customHeight="1" x14ac:dyDescent="0.25">
      <c r="A40" s="42"/>
      <c r="B40" s="42"/>
      <c r="C40" s="171"/>
      <c r="D40" s="172"/>
      <c r="E40" s="175"/>
      <c r="F40" s="175"/>
      <c r="G40" s="175"/>
      <c r="H40" s="175"/>
      <c r="I40" s="175"/>
      <c r="J40" s="175"/>
      <c r="K40" s="175"/>
      <c r="L40" s="175"/>
      <c r="M40" s="175"/>
      <c r="N40" s="176"/>
      <c r="O40" s="184"/>
      <c r="P40" s="48"/>
      <c r="Q40" s="48"/>
      <c r="R40" s="48"/>
      <c r="S40" s="48"/>
      <c r="T40" s="48"/>
      <c r="U40" s="48"/>
      <c r="V40" s="48"/>
      <c r="W40" s="48"/>
      <c r="X40" s="48"/>
      <c r="Y40" s="48"/>
      <c r="Z40" s="48"/>
      <c r="AA40" s="48"/>
    </row>
    <row r="41" spans="1:27" s="95" customFormat="1" ht="12" customHeight="1" x14ac:dyDescent="0.25">
      <c r="A41" s="42"/>
      <c r="B41" s="42"/>
      <c r="C41" s="171"/>
      <c r="D41" s="172" t="s">
        <v>7</v>
      </c>
      <c r="E41" s="173">
        <v>0</v>
      </c>
      <c r="F41" s="173">
        <v>0.13802623188405796</v>
      </c>
      <c r="G41" s="173">
        <v>0.28839220187454934</v>
      </c>
      <c r="H41" s="173">
        <v>0.45351471655328807</v>
      </c>
      <c r="I41" s="173">
        <v>0.63492062857142861</v>
      </c>
      <c r="J41" s="173">
        <v>0.8354218939014203</v>
      </c>
      <c r="K41" s="173">
        <v>0.97087379435127974</v>
      </c>
      <c r="L41" s="173">
        <v>1.1235954990636703</v>
      </c>
      <c r="M41" s="173">
        <v>1.2961116420737786</v>
      </c>
      <c r="N41" s="174">
        <v>1.4925372718550105</v>
      </c>
      <c r="O41" s="184"/>
      <c r="P41" s="48"/>
      <c r="Q41" s="48"/>
      <c r="R41" s="48"/>
      <c r="S41" s="48"/>
      <c r="T41" s="48"/>
      <c r="U41" s="48"/>
      <c r="V41" s="48"/>
      <c r="W41" s="48"/>
      <c r="X41" s="48"/>
      <c r="Y41" s="48"/>
      <c r="Z41" s="48"/>
      <c r="AA41" s="48"/>
    </row>
    <row r="42" spans="1:27" s="95" customFormat="1" ht="12" customHeight="1" x14ac:dyDescent="0.25">
      <c r="A42" s="42"/>
      <c r="B42" s="42"/>
      <c r="C42" s="171"/>
      <c r="D42" s="172" t="s">
        <v>8</v>
      </c>
      <c r="E42" s="175">
        <v>2.4096384889558231</v>
      </c>
      <c r="F42" s="175">
        <v>4.259850842385517</v>
      </c>
      <c r="G42" s="175">
        <v>6.1155153522083801</v>
      </c>
      <c r="H42" s="175">
        <v>7.3582630036188172</v>
      </c>
      <c r="I42" s="175">
        <v>8.2368082895752899</v>
      </c>
      <c r="J42" s="175">
        <v>9.2286501349862249</v>
      </c>
      <c r="K42" s="175">
        <v>9.8966027031019195</v>
      </c>
      <c r="L42" s="175">
        <v>10.634920695238096</v>
      </c>
      <c r="M42" s="175">
        <v>11.243611584327086</v>
      </c>
      <c r="N42" s="176">
        <v>11.538461547619049</v>
      </c>
      <c r="O42" s="184"/>
      <c r="P42" s="48"/>
      <c r="Q42" s="48"/>
      <c r="R42" s="48"/>
      <c r="S42" s="48"/>
      <c r="T42" s="48"/>
      <c r="U42" s="48"/>
      <c r="V42" s="48"/>
      <c r="W42" s="48"/>
      <c r="X42" s="48"/>
      <c r="Y42" s="48"/>
      <c r="Z42" s="48"/>
      <c r="AA42" s="48"/>
    </row>
    <row r="43" spans="1:27" s="95" customFormat="1" ht="12" customHeight="1" x14ac:dyDescent="0.25">
      <c r="A43" s="42"/>
      <c r="B43" s="42"/>
      <c r="C43" s="178"/>
      <c r="D43" s="179" t="s">
        <v>48</v>
      </c>
      <c r="E43" s="180">
        <v>0.95770147605746203</v>
      </c>
      <c r="F43" s="180">
        <v>1.7587939694304857</v>
      </c>
      <c r="G43" s="180">
        <v>2.5550660392070488</v>
      </c>
      <c r="H43" s="180">
        <v>3.1133828708178442</v>
      </c>
      <c r="I43" s="180">
        <v>3.5346096779577811</v>
      </c>
      <c r="J43" s="180">
        <v>4.0041601606864274</v>
      </c>
      <c r="K43" s="180">
        <v>4.3093922110497234</v>
      </c>
      <c r="L43" s="180">
        <v>4.6525323692579503</v>
      </c>
      <c r="M43" s="180">
        <v>4.9685534591194962</v>
      </c>
      <c r="N43" s="181">
        <v>5.1886793018867925</v>
      </c>
      <c r="O43" s="184"/>
      <c r="P43" s="48"/>
      <c r="Q43" s="48"/>
      <c r="R43" s="48"/>
      <c r="S43" s="48"/>
      <c r="T43" s="48"/>
      <c r="U43" s="48"/>
      <c r="V43" s="48"/>
      <c r="W43" s="48"/>
      <c r="X43" s="48"/>
      <c r="Y43" s="48"/>
      <c r="Z43" s="48"/>
      <c r="AA43" s="48"/>
    </row>
    <row r="44" spans="1:27" s="95" customFormat="1" ht="12" customHeight="1" x14ac:dyDescent="0.25">
      <c r="A44" s="42"/>
      <c r="C44" s="184"/>
      <c r="D44" s="184"/>
      <c r="E44" s="182"/>
      <c r="F44" s="182"/>
      <c r="G44" s="182"/>
      <c r="H44" s="182"/>
      <c r="I44" s="182"/>
      <c r="J44" s="182"/>
      <c r="K44" s="182"/>
      <c r="L44" s="182"/>
      <c r="M44" s="182"/>
      <c r="N44" s="182"/>
      <c r="O44" s="184"/>
      <c r="P44" s="48"/>
      <c r="Q44" s="48"/>
      <c r="R44" s="48"/>
      <c r="S44" s="48"/>
      <c r="T44" s="48"/>
      <c r="U44" s="48"/>
      <c r="V44" s="48"/>
      <c r="W44" s="48"/>
      <c r="X44" s="48"/>
      <c r="Y44" s="48"/>
      <c r="Z44" s="48"/>
      <c r="AA44" s="48"/>
    </row>
    <row r="45" spans="1:27" ht="12" customHeight="1" x14ac:dyDescent="0.25">
      <c r="A45" s="42"/>
      <c r="B45" s="95"/>
      <c r="C45" s="515"/>
      <c r="D45" s="184"/>
      <c r="E45" s="182"/>
      <c r="F45" s="182"/>
      <c r="G45" s="182"/>
      <c r="H45" s="182"/>
      <c r="I45" s="182"/>
      <c r="J45" s="182"/>
      <c r="K45" s="182"/>
      <c r="L45" s="182"/>
      <c r="M45" s="182"/>
      <c r="N45" s="182"/>
      <c r="O45" s="207"/>
      <c r="P45" s="48"/>
      <c r="Q45" s="48"/>
      <c r="R45" s="48"/>
      <c r="S45" s="48"/>
      <c r="T45" s="48"/>
      <c r="U45" s="48"/>
      <c r="V45" s="48"/>
      <c r="W45" s="48"/>
      <c r="X45" s="48"/>
      <c r="Y45" s="48"/>
      <c r="Z45" s="48"/>
      <c r="AA45" s="48"/>
    </row>
    <row r="46" spans="1:27" ht="12" customHeight="1" x14ac:dyDescent="0.25">
      <c r="B46" s="95"/>
      <c r="C46" s="184"/>
      <c r="D46" s="184"/>
      <c r="E46" s="182"/>
      <c r="F46" s="182"/>
      <c r="G46" s="182"/>
      <c r="H46" s="207"/>
      <c r="I46" s="207"/>
      <c r="J46" s="207"/>
      <c r="K46" s="207"/>
      <c r="L46" s="207"/>
      <c r="M46" s="207"/>
      <c r="N46" s="207"/>
      <c r="O46" s="207"/>
      <c r="P46" s="99"/>
    </row>
    <row r="47" spans="1:27" ht="12" customHeight="1" x14ac:dyDescent="0.25">
      <c r="C47" s="515"/>
      <c r="D47" s="184"/>
      <c r="E47" s="184"/>
      <c r="F47" s="184"/>
      <c r="G47" s="184"/>
      <c r="H47" s="184"/>
      <c r="I47" s="184"/>
      <c r="J47" s="184"/>
      <c r="K47" s="184"/>
      <c r="L47" s="184"/>
      <c r="M47" s="184"/>
      <c r="N47" s="184"/>
      <c r="O47" s="184"/>
    </row>
  </sheetData>
  <hyperlinks>
    <hyperlink ref="H1" location="Cover!A1" display="Back to Table of Contents" xr:uid="{00000000-0004-0000-0F00-000000000000}"/>
  </hyperlinks>
  <printOptions gridLines="1"/>
  <pageMargins left="0.25" right="0.1" top="0.5" bottom="0.25" header="0.5" footer="0.5"/>
  <pageSetup scale="70"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dimension ref="A1:Z244"/>
  <sheetViews>
    <sheetView zoomScaleNormal="100" workbookViewId="0">
      <selection activeCell="P12" sqref="P12"/>
    </sheetView>
  </sheetViews>
  <sheetFormatPr defaultColWidth="10.42578125" defaultRowHeight="12" customHeight="1" x14ac:dyDescent="0.25"/>
  <cols>
    <col min="1" max="2" width="2.7109375" style="98" customWidth="1"/>
    <col min="3" max="3" width="1.42578125" style="135" customWidth="1"/>
    <col min="4" max="4" width="10.42578125" style="135"/>
    <col min="5" max="24" width="10.42578125" style="127"/>
    <col min="25" max="25" width="10.42578125" style="136"/>
    <col min="26" max="16384" width="10.42578125" style="127"/>
  </cols>
  <sheetData>
    <row r="1" spans="1:26" s="46" customFormat="1" ht="12" customHeight="1" x14ac:dyDescent="0.25">
      <c r="C1" s="132"/>
      <c r="D1" s="132"/>
      <c r="H1" s="159" t="s">
        <v>136</v>
      </c>
      <c r="Y1" s="133"/>
    </row>
    <row r="2" spans="1:26" s="107" customFormat="1" ht="12" customHeight="1" x14ac:dyDescent="0.25">
      <c r="A2" s="46"/>
      <c r="B2" s="46"/>
      <c r="C2" s="134"/>
      <c r="D2" s="134"/>
      <c r="E2" s="46"/>
      <c r="F2" s="46"/>
      <c r="G2" s="46"/>
      <c r="H2" s="46"/>
      <c r="I2" s="46"/>
      <c r="J2" s="46"/>
      <c r="K2" s="46"/>
      <c r="L2" s="46"/>
      <c r="M2" s="46"/>
      <c r="N2" s="46"/>
      <c r="O2" s="46"/>
      <c r="P2" s="46"/>
      <c r="Q2" s="46"/>
      <c r="R2" s="46"/>
      <c r="S2" s="46"/>
      <c r="T2" s="46"/>
      <c r="U2" s="46"/>
      <c r="V2" s="46"/>
      <c r="W2" s="46"/>
      <c r="X2" s="46"/>
      <c r="Y2" s="133"/>
      <c r="Z2" s="46"/>
    </row>
    <row r="3" spans="1:26" s="107" customFormat="1" ht="12" customHeight="1" x14ac:dyDescent="0.25">
      <c r="A3" s="46"/>
      <c r="B3" s="46"/>
      <c r="C3" s="134"/>
      <c r="D3" s="134"/>
      <c r="E3" s="46"/>
      <c r="F3" s="46"/>
      <c r="G3" s="46"/>
      <c r="H3" s="46"/>
      <c r="I3" s="46"/>
      <c r="J3" s="46"/>
      <c r="K3" s="46"/>
      <c r="L3" s="46"/>
      <c r="M3" s="46"/>
      <c r="N3" s="46"/>
      <c r="O3" s="46"/>
      <c r="P3" s="46"/>
      <c r="Q3" s="46"/>
      <c r="R3" s="46"/>
      <c r="S3" s="46"/>
      <c r="T3" s="46"/>
      <c r="U3" s="46"/>
      <c r="V3" s="46"/>
      <c r="W3" s="46"/>
      <c r="X3" s="46"/>
      <c r="Y3" s="133"/>
      <c r="Z3" s="46"/>
    </row>
    <row r="4" spans="1:26" s="107" customFormat="1" ht="12" customHeight="1" x14ac:dyDescent="0.25">
      <c r="A4" s="46"/>
      <c r="B4" s="46"/>
      <c r="C4" s="134"/>
      <c r="D4" s="134"/>
      <c r="E4" s="46"/>
      <c r="F4" s="46"/>
      <c r="G4" s="46"/>
      <c r="H4" s="46"/>
      <c r="I4" s="46"/>
      <c r="J4" s="46"/>
      <c r="K4" s="46"/>
      <c r="L4" s="46"/>
      <c r="M4" s="46"/>
      <c r="N4" s="46"/>
      <c r="O4" s="46"/>
      <c r="P4" s="46"/>
      <c r="Q4" s="46"/>
      <c r="R4" s="46"/>
      <c r="S4" s="46"/>
      <c r="T4" s="46"/>
      <c r="U4" s="46"/>
      <c r="V4" s="46"/>
      <c r="W4" s="46"/>
      <c r="X4" s="46"/>
      <c r="Y4" s="133"/>
      <c r="Z4" s="46"/>
    </row>
    <row r="5" spans="1:26" s="107" customFormat="1" ht="12" customHeight="1" x14ac:dyDescent="0.25">
      <c r="A5" s="46"/>
      <c r="B5" s="284"/>
      <c r="C5" s="321"/>
      <c r="D5" s="321"/>
      <c r="E5" s="284"/>
      <c r="F5" s="284"/>
      <c r="G5" s="284"/>
      <c r="H5" s="284"/>
      <c r="I5" s="284"/>
      <c r="J5" s="284"/>
      <c r="K5" s="284"/>
      <c r="L5" s="284"/>
      <c r="M5" s="284"/>
      <c r="N5" s="284"/>
      <c r="O5" s="284"/>
      <c r="P5" s="284"/>
      <c r="Q5" s="284"/>
      <c r="R5" s="284"/>
      <c r="S5" s="284"/>
      <c r="T5" s="284"/>
      <c r="U5" s="284"/>
      <c r="V5" s="284"/>
      <c r="W5" s="284"/>
      <c r="X5" s="284"/>
      <c r="Y5" s="322"/>
      <c r="Z5" s="46"/>
    </row>
    <row r="6" spans="1:26" ht="16.5" customHeight="1" x14ac:dyDescent="0.25">
      <c r="B6" s="206"/>
      <c r="C6" s="326" t="s">
        <v>284</v>
      </c>
      <c r="D6" s="323"/>
      <c r="E6" s="184"/>
      <c r="F6" s="184"/>
      <c r="G6" s="184"/>
      <c r="H6" s="184"/>
      <c r="I6" s="184"/>
      <c r="J6" s="184"/>
      <c r="K6" s="184"/>
      <c r="L6" s="184"/>
      <c r="M6" s="184"/>
      <c r="N6" s="184"/>
      <c r="O6" s="302"/>
      <c r="P6" s="302"/>
      <c r="Q6" s="302"/>
      <c r="R6" s="207"/>
      <c r="S6" s="302"/>
      <c r="T6" s="302"/>
      <c r="U6" s="302"/>
      <c r="V6" s="302"/>
      <c r="W6" s="302"/>
      <c r="X6" s="302"/>
      <c r="Y6" s="324"/>
    </row>
    <row r="7" spans="1:26" ht="12" customHeight="1" x14ac:dyDescent="0.25">
      <c r="B7" s="206"/>
      <c r="C7" s="208"/>
      <c r="D7" s="209" t="s">
        <v>86</v>
      </c>
      <c r="E7" s="210" t="s">
        <v>19</v>
      </c>
      <c r="F7" s="169" t="s">
        <v>3</v>
      </c>
      <c r="G7" s="169" t="s">
        <v>2</v>
      </c>
      <c r="H7" s="169" t="s">
        <v>1</v>
      </c>
      <c r="I7" s="169" t="s">
        <v>4</v>
      </c>
      <c r="J7" s="169" t="s">
        <v>5</v>
      </c>
      <c r="K7" s="169" t="s">
        <v>6</v>
      </c>
      <c r="L7" s="169" t="s">
        <v>44</v>
      </c>
      <c r="M7" s="169" t="s">
        <v>45</v>
      </c>
      <c r="N7" s="170" t="s">
        <v>34</v>
      </c>
      <c r="O7" s="302"/>
      <c r="P7" s="302"/>
      <c r="Q7" s="258"/>
      <c r="R7" s="302"/>
      <c r="S7" s="302"/>
      <c r="U7" s="302"/>
      <c r="V7" s="302"/>
      <c r="W7" s="302"/>
      <c r="X7" s="302"/>
      <c r="Y7" s="324"/>
    </row>
    <row r="8" spans="1:26" ht="12" customHeight="1" x14ac:dyDescent="0.25">
      <c r="B8" s="206"/>
      <c r="C8" s="213"/>
      <c r="D8" s="214">
        <v>10</v>
      </c>
      <c r="E8" s="172" t="s">
        <v>3</v>
      </c>
      <c r="F8" s="215">
        <v>100</v>
      </c>
      <c r="G8" s="173">
        <v>0</v>
      </c>
      <c r="H8" s="173">
        <v>0</v>
      </c>
      <c r="I8" s="173">
        <v>0</v>
      </c>
      <c r="J8" s="173">
        <v>0</v>
      </c>
      <c r="K8" s="173">
        <v>0</v>
      </c>
      <c r="L8" s="173">
        <v>0</v>
      </c>
      <c r="M8" s="173">
        <v>0</v>
      </c>
      <c r="N8" s="174">
        <v>0</v>
      </c>
      <c r="O8" s="290"/>
      <c r="P8" s="473"/>
      <c r="Q8" s="473"/>
      <c r="R8" s="465"/>
      <c r="S8" s="473"/>
      <c r="T8" s="473"/>
      <c r="U8" s="473"/>
      <c r="V8" s="473"/>
      <c r="W8" s="473"/>
      <c r="X8" s="473"/>
      <c r="Y8" s="324"/>
    </row>
    <row r="9" spans="1:26" ht="12" customHeight="1" x14ac:dyDescent="0.25">
      <c r="B9" s="206"/>
      <c r="C9" s="213"/>
      <c r="D9" s="214">
        <v>17</v>
      </c>
      <c r="E9" s="172" t="s">
        <v>2</v>
      </c>
      <c r="F9" s="175">
        <v>0</v>
      </c>
      <c r="G9" s="215">
        <v>100</v>
      </c>
      <c r="H9" s="175">
        <v>0</v>
      </c>
      <c r="I9" s="175">
        <v>0</v>
      </c>
      <c r="J9" s="175">
        <v>0</v>
      </c>
      <c r="K9" s="175">
        <v>0</v>
      </c>
      <c r="L9" s="175">
        <v>0</v>
      </c>
      <c r="M9" s="175">
        <v>0</v>
      </c>
      <c r="N9" s="176">
        <v>0</v>
      </c>
      <c r="O9" s="290"/>
      <c r="P9" s="473"/>
      <c r="Q9" s="473"/>
      <c r="R9" s="473"/>
      <c r="S9" s="473"/>
      <c r="T9" s="473"/>
      <c r="U9" s="473"/>
      <c r="V9" s="473"/>
      <c r="W9" s="473"/>
      <c r="X9" s="473"/>
      <c r="Y9" s="324"/>
    </row>
    <row r="10" spans="1:26" ht="12" customHeight="1" x14ac:dyDescent="0.25">
      <c r="B10" s="206"/>
      <c r="C10" s="213"/>
      <c r="D10" s="214">
        <v>15</v>
      </c>
      <c r="E10" s="172" t="s">
        <v>1</v>
      </c>
      <c r="F10" s="173">
        <v>0</v>
      </c>
      <c r="G10" s="173">
        <v>6.6666669999999995</v>
      </c>
      <c r="H10" s="215">
        <v>93.333332999999996</v>
      </c>
      <c r="I10" s="173">
        <v>0</v>
      </c>
      <c r="J10" s="173">
        <v>0</v>
      </c>
      <c r="K10" s="173">
        <v>0</v>
      </c>
      <c r="L10" s="173">
        <v>0</v>
      </c>
      <c r="M10" s="173">
        <v>0</v>
      </c>
      <c r="N10" s="174">
        <v>0</v>
      </c>
      <c r="O10" s="290"/>
      <c r="P10" s="473"/>
      <c r="Q10" s="473"/>
      <c r="R10" s="473"/>
      <c r="S10" s="473"/>
      <c r="T10" s="473"/>
      <c r="U10" s="473"/>
      <c r="V10" s="473"/>
      <c r="W10" s="473"/>
      <c r="X10" s="473"/>
      <c r="Y10" s="324"/>
    </row>
    <row r="11" spans="1:26" ht="12" customHeight="1" x14ac:dyDescent="0.25">
      <c r="B11" s="206"/>
      <c r="C11" s="213"/>
      <c r="D11" s="214">
        <v>19</v>
      </c>
      <c r="E11" s="172" t="s">
        <v>4</v>
      </c>
      <c r="F11" s="175">
        <v>0</v>
      </c>
      <c r="G11" s="175">
        <v>0</v>
      </c>
      <c r="H11" s="175">
        <v>5.2631579999999998</v>
      </c>
      <c r="I11" s="215">
        <v>89.473683999999992</v>
      </c>
      <c r="J11" s="175">
        <v>0</v>
      </c>
      <c r="K11" s="175">
        <v>0</v>
      </c>
      <c r="L11" s="175">
        <v>0</v>
      </c>
      <c r="M11" s="175">
        <v>0</v>
      </c>
      <c r="N11" s="176">
        <v>5.2631579999999998</v>
      </c>
      <c r="O11" s="290"/>
      <c r="P11" s="473"/>
      <c r="Q11" s="473"/>
      <c r="R11" s="473"/>
      <c r="S11" s="473"/>
      <c r="T11" s="473"/>
      <c r="U11" s="473"/>
      <c r="V11" s="473"/>
      <c r="W11" s="473"/>
      <c r="X11" s="473"/>
      <c r="Y11" s="324"/>
    </row>
    <row r="12" spans="1:26" ht="12" customHeight="1" x14ac:dyDescent="0.25">
      <c r="B12" s="206"/>
      <c r="C12" s="213"/>
      <c r="D12" s="214">
        <v>22</v>
      </c>
      <c r="E12" s="172" t="s">
        <v>5</v>
      </c>
      <c r="F12" s="173">
        <v>0</v>
      </c>
      <c r="G12" s="173">
        <v>0</v>
      </c>
      <c r="H12" s="173">
        <v>0</v>
      </c>
      <c r="I12" s="173">
        <v>0</v>
      </c>
      <c r="J12" s="215">
        <v>95.454544999999996</v>
      </c>
      <c r="K12" s="173">
        <v>4.5454550000000005</v>
      </c>
      <c r="L12" s="173">
        <v>0</v>
      </c>
      <c r="M12" s="173">
        <v>0</v>
      </c>
      <c r="N12" s="174">
        <v>0</v>
      </c>
      <c r="O12" s="290"/>
      <c r="P12" s="473"/>
      <c r="Q12" s="473"/>
      <c r="R12" s="473"/>
      <c r="S12" s="473"/>
      <c r="T12" s="473"/>
      <c r="U12" s="473"/>
      <c r="V12" s="473"/>
      <c r="W12" s="473"/>
      <c r="X12" s="473"/>
      <c r="Y12" s="324"/>
    </row>
    <row r="13" spans="1:26" ht="12" customHeight="1" x14ac:dyDescent="0.25">
      <c r="B13" s="206"/>
      <c r="C13" s="213"/>
      <c r="D13" s="214">
        <v>28</v>
      </c>
      <c r="E13" s="172" t="s">
        <v>6</v>
      </c>
      <c r="F13" s="175">
        <v>0</v>
      </c>
      <c r="G13" s="175">
        <v>0</v>
      </c>
      <c r="H13" s="175">
        <v>0</v>
      </c>
      <c r="I13" s="175">
        <v>0</v>
      </c>
      <c r="J13" s="175">
        <v>3.5714290000000002</v>
      </c>
      <c r="K13" s="215">
        <v>75</v>
      </c>
      <c r="L13" s="175">
        <v>14.285713999999999</v>
      </c>
      <c r="M13" s="175">
        <v>7.1428569999999993</v>
      </c>
      <c r="N13" s="176">
        <v>0</v>
      </c>
      <c r="O13" s="290"/>
      <c r="P13" s="472"/>
      <c r="Q13" s="473"/>
      <c r="R13" s="473"/>
      <c r="S13" s="473"/>
      <c r="T13" s="465"/>
      <c r="U13" s="473"/>
      <c r="V13" s="473"/>
      <c r="W13" s="473"/>
      <c r="X13" s="473"/>
      <c r="Y13" s="324"/>
    </row>
    <row r="14" spans="1:26" ht="12" customHeight="1" x14ac:dyDescent="0.25">
      <c r="B14" s="206"/>
      <c r="C14" s="220"/>
      <c r="D14" s="221">
        <v>7</v>
      </c>
      <c r="E14" s="179" t="s">
        <v>44</v>
      </c>
      <c r="F14" s="180">
        <v>0</v>
      </c>
      <c r="G14" s="180">
        <v>0</v>
      </c>
      <c r="H14" s="180">
        <v>0</v>
      </c>
      <c r="I14" s="180">
        <v>0</v>
      </c>
      <c r="J14" s="180">
        <v>0</v>
      </c>
      <c r="K14" s="180">
        <v>14.285713999999999</v>
      </c>
      <c r="L14" s="222">
        <v>57.142856999999999</v>
      </c>
      <c r="M14" s="180">
        <v>14.285713999999999</v>
      </c>
      <c r="N14" s="181">
        <v>14.285713999999999</v>
      </c>
      <c r="O14" s="290"/>
      <c r="P14" s="472"/>
      <c r="Q14" s="473"/>
      <c r="R14" s="473"/>
      <c r="S14" s="473"/>
      <c r="T14" s="473"/>
      <c r="U14" s="473"/>
      <c r="V14" s="473"/>
      <c r="W14" s="473"/>
      <c r="X14" s="473"/>
      <c r="Y14" s="324"/>
    </row>
    <row r="15" spans="1:26" ht="6" customHeight="1" x14ac:dyDescent="0.25">
      <c r="B15" s="206"/>
      <c r="C15" s="242"/>
      <c r="D15" s="242"/>
      <c r="E15" s="184"/>
      <c r="F15" s="182"/>
      <c r="G15" s="182"/>
      <c r="H15" s="182"/>
      <c r="I15" s="182"/>
      <c r="J15" s="182"/>
      <c r="K15" s="182"/>
      <c r="L15" s="182"/>
      <c r="M15" s="182"/>
      <c r="N15" s="182"/>
      <c r="O15" s="290"/>
      <c r="P15" s="292"/>
      <c r="Q15" s="302"/>
      <c r="R15" s="302"/>
      <c r="S15" s="302"/>
      <c r="T15" s="302"/>
      <c r="U15" s="302"/>
      <c r="V15" s="302"/>
      <c r="W15" s="302"/>
      <c r="X15" s="302"/>
      <c r="Y15" s="324"/>
    </row>
    <row r="16" spans="1:26" ht="12" customHeight="1" x14ac:dyDescent="0.25">
      <c r="B16" s="206"/>
      <c r="C16" s="242"/>
      <c r="D16" s="242"/>
      <c r="E16" s="184"/>
      <c r="F16" s="182"/>
      <c r="G16" s="182"/>
      <c r="H16" s="182"/>
      <c r="I16" s="182"/>
      <c r="J16" s="182"/>
      <c r="K16" s="182"/>
      <c r="L16" s="182"/>
      <c r="M16" s="182"/>
      <c r="N16" s="182"/>
      <c r="O16" s="290"/>
      <c r="P16" s="292"/>
      <c r="Q16" s="302"/>
      <c r="R16" s="302"/>
      <c r="S16" s="302"/>
      <c r="T16" s="302"/>
      <c r="U16" s="302"/>
      <c r="V16" s="302"/>
      <c r="W16" s="302"/>
      <c r="X16" s="302"/>
      <c r="Y16" s="324"/>
    </row>
    <row r="17" spans="2:25" ht="16.5" customHeight="1" x14ac:dyDescent="0.25">
      <c r="B17" s="206"/>
      <c r="C17" s="326" t="s">
        <v>285</v>
      </c>
      <c r="D17" s="326"/>
      <c r="E17" s="184"/>
      <c r="F17" s="182"/>
      <c r="G17" s="182"/>
      <c r="H17" s="182"/>
      <c r="I17" s="182"/>
      <c r="J17" s="182"/>
      <c r="K17" s="182"/>
      <c r="L17" s="182"/>
      <c r="M17" s="182"/>
      <c r="N17" s="182"/>
      <c r="O17" s="290"/>
      <c r="P17" s="292"/>
      <c r="Q17" s="302"/>
      <c r="R17" s="302"/>
      <c r="S17" s="302"/>
      <c r="T17" s="302"/>
      <c r="U17" s="302"/>
      <c r="V17" s="302"/>
      <c r="W17" s="302"/>
      <c r="X17" s="302"/>
      <c r="Y17" s="324"/>
    </row>
    <row r="18" spans="2:25" ht="12" customHeight="1" x14ac:dyDescent="0.25">
      <c r="B18" s="206"/>
      <c r="C18" s="327" t="s">
        <v>40</v>
      </c>
      <c r="D18" s="327"/>
      <c r="E18" s="184"/>
      <c r="F18" s="182"/>
      <c r="G18" s="182"/>
      <c r="H18" s="182"/>
      <c r="I18" s="182"/>
      <c r="J18" s="182"/>
      <c r="K18" s="182"/>
      <c r="L18" s="182"/>
      <c r="M18" s="182"/>
      <c r="N18" s="182"/>
      <c r="O18" s="290"/>
      <c r="P18" s="292"/>
      <c r="Q18" s="302"/>
      <c r="R18" s="302"/>
      <c r="S18" s="302"/>
      <c r="T18" s="302"/>
      <c r="U18" s="302"/>
      <c r="V18" s="302"/>
      <c r="W18" s="302"/>
      <c r="X18" s="302"/>
      <c r="Y18" s="324"/>
    </row>
    <row r="19" spans="2:25" ht="12" customHeight="1" x14ac:dyDescent="0.25">
      <c r="B19" s="206"/>
      <c r="C19" s="208"/>
      <c r="D19" s="209" t="s">
        <v>86</v>
      </c>
      <c r="E19" s="210" t="s">
        <v>19</v>
      </c>
      <c r="F19" s="169" t="s">
        <v>3</v>
      </c>
      <c r="G19" s="169" t="s">
        <v>2</v>
      </c>
      <c r="H19" s="169" t="s">
        <v>1</v>
      </c>
      <c r="I19" s="169" t="s">
        <v>4</v>
      </c>
      <c r="J19" s="169" t="s">
        <v>5</v>
      </c>
      <c r="K19" s="169" t="s">
        <v>6</v>
      </c>
      <c r="L19" s="169" t="s">
        <v>44</v>
      </c>
      <c r="M19" s="169" t="s">
        <v>45</v>
      </c>
      <c r="N19" s="170" t="s">
        <v>34</v>
      </c>
      <c r="O19" s="290"/>
      <c r="P19" s="292"/>
      <c r="Q19" s="302"/>
      <c r="R19" s="302"/>
      <c r="S19" s="302"/>
      <c r="T19" s="302"/>
      <c r="U19" s="302"/>
      <c r="V19" s="302"/>
      <c r="W19" s="302"/>
      <c r="X19" s="302"/>
      <c r="Y19" s="324"/>
    </row>
    <row r="20" spans="2:25" ht="12" customHeight="1" x14ac:dyDescent="0.25">
      <c r="B20" s="206"/>
      <c r="C20" s="213"/>
      <c r="D20" s="214">
        <v>349</v>
      </c>
      <c r="E20" s="385" t="s">
        <v>3</v>
      </c>
      <c r="F20" s="215">
        <v>97.707735999999997</v>
      </c>
      <c r="G20" s="173">
        <v>2.2922640000000003</v>
      </c>
      <c r="H20" s="173">
        <v>0</v>
      </c>
      <c r="I20" s="173">
        <v>0</v>
      </c>
      <c r="J20" s="173">
        <v>0</v>
      </c>
      <c r="K20" s="173">
        <v>0</v>
      </c>
      <c r="L20" s="173">
        <v>0</v>
      </c>
      <c r="M20" s="173">
        <v>0</v>
      </c>
      <c r="N20" s="174">
        <v>0</v>
      </c>
      <c r="O20" s="290"/>
      <c r="P20" s="182"/>
      <c r="Q20" s="302"/>
      <c r="R20" s="302"/>
      <c r="S20" s="302"/>
      <c r="T20" s="302"/>
      <c r="U20" s="302"/>
      <c r="V20" s="302"/>
      <c r="W20" s="302"/>
      <c r="X20" s="302"/>
      <c r="Y20" s="324"/>
    </row>
    <row r="21" spans="2:25" ht="12" customHeight="1" x14ac:dyDescent="0.25">
      <c r="B21" s="206"/>
      <c r="C21" s="213"/>
      <c r="D21" s="214">
        <v>349</v>
      </c>
      <c r="E21" s="385" t="s">
        <v>2</v>
      </c>
      <c r="F21" s="175">
        <v>2.2922640000000003</v>
      </c>
      <c r="G21" s="215">
        <v>93.982807999999991</v>
      </c>
      <c r="H21" s="175">
        <v>2.5787970000000002</v>
      </c>
      <c r="I21" s="175">
        <v>0.859599</v>
      </c>
      <c r="J21" s="175">
        <v>0</v>
      </c>
      <c r="K21" s="175">
        <v>0.28653300000000004</v>
      </c>
      <c r="L21" s="175">
        <v>0</v>
      </c>
      <c r="M21" s="175">
        <v>0</v>
      </c>
      <c r="N21" s="176">
        <v>0</v>
      </c>
      <c r="O21" s="290"/>
      <c r="P21" s="292"/>
      <c r="Q21" s="302"/>
      <c r="R21" s="302"/>
      <c r="S21" s="302"/>
      <c r="T21" s="302"/>
      <c r="U21" s="302"/>
      <c r="V21" s="302"/>
      <c r="W21" s="302"/>
      <c r="X21" s="302"/>
      <c r="Y21" s="324"/>
    </row>
    <row r="22" spans="2:25" ht="12" customHeight="1" x14ac:dyDescent="0.25">
      <c r="B22" s="206"/>
      <c r="C22" s="213"/>
      <c r="D22" s="214">
        <v>348</v>
      </c>
      <c r="E22" s="385" t="s">
        <v>1</v>
      </c>
      <c r="F22" s="173">
        <v>0</v>
      </c>
      <c r="G22" s="173">
        <v>2.8735630000000003</v>
      </c>
      <c r="H22" s="215">
        <v>93.103448</v>
      </c>
      <c r="I22" s="173">
        <v>3.4482759999999999</v>
      </c>
      <c r="J22" s="173">
        <v>0.287356</v>
      </c>
      <c r="K22" s="173">
        <v>0</v>
      </c>
      <c r="L22" s="173">
        <v>0</v>
      </c>
      <c r="M22" s="173">
        <v>0</v>
      </c>
      <c r="N22" s="174">
        <v>0.287356</v>
      </c>
      <c r="O22" s="290"/>
      <c r="P22" s="292"/>
      <c r="Q22" s="302"/>
      <c r="R22" s="302"/>
      <c r="S22" s="302"/>
      <c r="T22" s="302"/>
      <c r="U22" s="302"/>
      <c r="V22" s="302"/>
      <c r="W22" s="302"/>
      <c r="X22" s="302"/>
      <c r="Y22" s="324"/>
    </row>
    <row r="23" spans="2:25" ht="12" customHeight="1" x14ac:dyDescent="0.25">
      <c r="B23" s="206"/>
      <c r="C23" s="213"/>
      <c r="D23" s="214">
        <v>464</v>
      </c>
      <c r="E23" s="385" t="s">
        <v>4</v>
      </c>
      <c r="F23" s="175">
        <v>0</v>
      </c>
      <c r="G23" s="175">
        <v>0</v>
      </c>
      <c r="H23" s="175">
        <v>4.3103449999999999</v>
      </c>
      <c r="I23" s="215">
        <v>90.086207000000002</v>
      </c>
      <c r="J23" s="175">
        <v>4.7413789999999993</v>
      </c>
      <c r="K23" s="175">
        <v>0.21551700000000001</v>
      </c>
      <c r="L23" s="175">
        <v>0.21551700000000001</v>
      </c>
      <c r="M23" s="175">
        <v>0</v>
      </c>
      <c r="N23" s="176">
        <v>0.43103400000000003</v>
      </c>
      <c r="O23" s="290"/>
      <c r="P23" s="292"/>
      <c r="Q23" s="302"/>
      <c r="R23" s="302"/>
      <c r="S23" s="302"/>
      <c r="T23" s="302"/>
      <c r="U23" s="302"/>
      <c r="V23" s="302"/>
      <c r="W23" s="302"/>
      <c r="X23" s="302"/>
      <c r="Y23" s="324"/>
    </row>
    <row r="24" spans="2:25" ht="12" customHeight="1" x14ac:dyDescent="0.25">
      <c r="B24" s="206"/>
      <c r="C24" s="213"/>
      <c r="D24" s="214">
        <v>460</v>
      </c>
      <c r="E24" s="385" t="s">
        <v>5</v>
      </c>
      <c r="F24" s="173">
        <v>0</v>
      </c>
      <c r="G24" s="173">
        <v>0</v>
      </c>
      <c r="H24" s="173">
        <v>0</v>
      </c>
      <c r="I24" s="173">
        <v>6.7391300000000003</v>
      </c>
      <c r="J24" s="215">
        <v>86.086956999999998</v>
      </c>
      <c r="K24" s="173">
        <v>6.7391300000000003</v>
      </c>
      <c r="L24" s="173">
        <v>0.21739099999999997</v>
      </c>
      <c r="M24" s="173">
        <v>0.21739099999999997</v>
      </c>
      <c r="N24" s="174">
        <v>0</v>
      </c>
      <c r="O24" s="290"/>
      <c r="P24" s="292"/>
      <c r="Q24" s="302"/>
      <c r="R24" s="302"/>
      <c r="S24" s="302"/>
      <c r="T24" s="302"/>
      <c r="U24" s="302"/>
      <c r="V24" s="302"/>
      <c r="W24" s="302"/>
      <c r="X24" s="302"/>
      <c r="Y24" s="324"/>
    </row>
    <row r="25" spans="2:25" ht="12" customHeight="1" x14ac:dyDescent="0.25">
      <c r="B25" s="206"/>
      <c r="C25" s="213"/>
      <c r="D25" s="214">
        <v>481</v>
      </c>
      <c r="E25" s="385" t="s">
        <v>6</v>
      </c>
      <c r="F25" s="175">
        <v>0</v>
      </c>
      <c r="G25" s="175">
        <v>0</v>
      </c>
      <c r="H25" s="175">
        <v>0</v>
      </c>
      <c r="I25" s="175">
        <v>0</v>
      </c>
      <c r="J25" s="175">
        <v>6.237006</v>
      </c>
      <c r="K25" s="215">
        <v>86.278586000000004</v>
      </c>
      <c r="L25" s="175">
        <v>4.3659040000000005</v>
      </c>
      <c r="M25" s="175">
        <v>1.8711019999999998</v>
      </c>
      <c r="N25" s="176">
        <v>1.247401</v>
      </c>
      <c r="O25" s="290"/>
      <c r="P25" s="292"/>
      <c r="Q25" s="302"/>
      <c r="R25" s="302"/>
      <c r="S25" s="302"/>
      <c r="T25" s="302"/>
      <c r="U25" s="302"/>
      <c r="V25" s="302"/>
      <c r="W25" s="302"/>
      <c r="X25" s="302"/>
      <c r="Y25" s="324"/>
    </row>
    <row r="26" spans="2:25" ht="12" customHeight="1" x14ac:dyDescent="0.25">
      <c r="B26" s="206"/>
      <c r="C26" s="220"/>
      <c r="D26" s="221">
        <v>55</v>
      </c>
      <c r="E26" s="386" t="s">
        <v>44</v>
      </c>
      <c r="F26" s="180">
        <v>0</v>
      </c>
      <c r="G26" s="180">
        <v>0</v>
      </c>
      <c r="H26" s="180">
        <v>0</v>
      </c>
      <c r="I26" s="180">
        <v>0</v>
      </c>
      <c r="J26" s="180">
        <v>0</v>
      </c>
      <c r="K26" s="180">
        <v>20</v>
      </c>
      <c r="L26" s="222">
        <v>49.090908999999996</v>
      </c>
      <c r="M26" s="180">
        <v>25.454545</v>
      </c>
      <c r="N26" s="181">
        <v>5.4545450000000004</v>
      </c>
      <c r="O26" s="290"/>
      <c r="P26" s="292"/>
      <c r="Q26" s="302"/>
      <c r="R26" s="302"/>
      <c r="S26" s="302"/>
      <c r="T26" s="302"/>
      <c r="U26" s="302"/>
      <c r="V26" s="302"/>
      <c r="W26" s="302"/>
      <c r="X26" s="302"/>
      <c r="Y26" s="324"/>
    </row>
    <row r="27" spans="2:25" ht="12" customHeight="1" x14ac:dyDescent="0.25">
      <c r="B27" s="206"/>
      <c r="C27" s="327"/>
      <c r="D27" s="327"/>
      <c r="E27" s="184"/>
      <c r="F27" s="182"/>
      <c r="G27" s="182"/>
      <c r="H27" s="182"/>
      <c r="I27" s="182"/>
      <c r="J27" s="182"/>
      <c r="K27" s="182"/>
      <c r="L27" s="182"/>
      <c r="M27" s="182"/>
      <c r="N27" s="182"/>
      <c r="O27" s="290"/>
      <c r="P27" s="292"/>
      <c r="Q27" s="302"/>
      <c r="R27" s="302"/>
      <c r="S27" s="302"/>
      <c r="T27" s="302"/>
      <c r="U27" s="302"/>
      <c r="V27" s="302"/>
      <c r="W27" s="302"/>
      <c r="X27" s="302"/>
      <c r="Y27" s="324"/>
    </row>
    <row r="28" spans="2:25" ht="12" customHeight="1" x14ac:dyDescent="0.25">
      <c r="B28" s="206"/>
      <c r="C28" s="327" t="s">
        <v>39</v>
      </c>
      <c r="D28" s="327"/>
      <c r="E28" s="184"/>
      <c r="F28" s="182"/>
      <c r="G28" s="182"/>
      <c r="H28" s="182"/>
      <c r="I28" s="182"/>
      <c r="J28" s="182"/>
      <c r="K28" s="182"/>
      <c r="L28" s="182"/>
      <c r="M28" s="182"/>
      <c r="N28" s="182"/>
      <c r="O28" s="290"/>
      <c r="P28" s="292"/>
      <c r="Q28" s="302"/>
      <c r="R28" s="302"/>
      <c r="S28" s="302"/>
      <c r="T28" s="302"/>
      <c r="U28" s="302"/>
      <c r="V28" s="302"/>
      <c r="W28" s="302"/>
      <c r="X28" s="302"/>
      <c r="Y28" s="324"/>
    </row>
    <row r="29" spans="2:25" ht="12" customHeight="1" x14ac:dyDescent="0.25">
      <c r="B29" s="206"/>
      <c r="C29" s="208"/>
      <c r="D29" s="209" t="s">
        <v>86</v>
      </c>
      <c r="E29" s="210" t="s">
        <v>19</v>
      </c>
      <c r="F29" s="169" t="s">
        <v>3</v>
      </c>
      <c r="G29" s="169" t="s">
        <v>2</v>
      </c>
      <c r="H29" s="169" t="s">
        <v>1</v>
      </c>
      <c r="I29" s="169" t="s">
        <v>4</v>
      </c>
      <c r="J29" s="169" t="s">
        <v>5</v>
      </c>
      <c r="K29" s="169" t="s">
        <v>6</v>
      </c>
      <c r="L29" s="169" t="s">
        <v>44</v>
      </c>
      <c r="M29" s="169" t="s">
        <v>45</v>
      </c>
      <c r="N29" s="170" t="s">
        <v>34</v>
      </c>
      <c r="O29" s="290"/>
      <c r="P29" s="292"/>
      <c r="Q29" s="302"/>
      <c r="R29" s="302"/>
      <c r="S29" s="302"/>
      <c r="T29" s="302"/>
      <c r="U29" s="302"/>
      <c r="V29" s="302"/>
      <c r="W29" s="302"/>
      <c r="X29" s="302"/>
      <c r="Y29" s="324"/>
    </row>
    <row r="30" spans="2:25" ht="12" customHeight="1" x14ac:dyDescent="0.25">
      <c r="B30" s="206"/>
      <c r="C30" s="213"/>
      <c r="D30" s="214">
        <v>339</v>
      </c>
      <c r="E30" s="385" t="s">
        <v>3</v>
      </c>
      <c r="F30" s="215">
        <v>95.280236000000002</v>
      </c>
      <c r="G30" s="173">
        <v>4.424779</v>
      </c>
      <c r="H30" s="173">
        <v>0</v>
      </c>
      <c r="I30" s="173">
        <v>0.294985</v>
      </c>
      <c r="J30" s="173">
        <v>0</v>
      </c>
      <c r="K30" s="173">
        <v>0</v>
      </c>
      <c r="L30" s="173">
        <v>0</v>
      </c>
      <c r="M30" s="173">
        <v>0</v>
      </c>
      <c r="N30" s="174">
        <v>0</v>
      </c>
      <c r="O30" s="290"/>
      <c r="P30" s="292"/>
      <c r="Q30" s="302"/>
      <c r="R30" s="302"/>
      <c r="S30" s="302"/>
      <c r="T30" s="302"/>
      <c r="U30" s="302"/>
      <c r="V30" s="302"/>
      <c r="W30" s="302"/>
      <c r="X30" s="302"/>
      <c r="Y30" s="324"/>
    </row>
    <row r="31" spans="2:25" ht="12" customHeight="1" x14ac:dyDescent="0.25">
      <c r="B31" s="206"/>
      <c r="C31" s="213"/>
      <c r="D31" s="214">
        <v>332</v>
      </c>
      <c r="E31" s="385" t="s">
        <v>2</v>
      </c>
      <c r="F31" s="175">
        <v>4.8192770000000005</v>
      </c>
      <c r="G31" s="215">
        <v>88.253011999999998</v>
      </c>
      <c r="H31" s="175">
        <v>3.9156629999999999</v>
      </c>
      <c r="I31" s="175">
        <v>1.8072290000000002</v>
      </c>
      <c r="J31" s="175">
        <v>0.90361400000000003</v>
      </c>
      <c r="K31" s="175">
        <v>0</v>
      </c>
      <c r="L31" s="175">
        <v>0</v>
      </c>
      <c r="M31" s="175">
        <v>0</v>
      </c>
      <c r="N31" s="176">
        <v>0.301205</v>
      </c>
      <c r="O31" s="290"/>
      <c r="P31" s="292"/>
      <c r="Q31" s="302"/>
      <c r="R31" s="302"/>
      <c r="S31" s="302"/>
      <c r="T31" s="302"/>
      <c r="U31" s="302"/>
      <c r="V31" s="302"/>
      <c r="W31" s="302"/>
      <c r="X31" s="302"/>
      <c r="Y31" s="324"/>
    </row>
    <row r="32" spans="2:25" ht="12" customHeight="1" x14ac:dyDescent="0.25">
      <c r="B32" s="206"/>
      <c r="C32" s="213"/>
      <c r="D32" s="214">
        <v>333</v>
      </c>
      <c r="E32" s="385" t="s">
        <v>1</v>
      </c>
      <c r="F32" s="173">
        <v>0</v>
      </c>
      <c r="G32" s="173">
        <v>5.7057060000000002</v>
      </c>
      <c r="H32" s="215">
        <v>87.387387000000004</v>
      </c>
      <c r="I32" s="173">
        <v>6.3063060000000002</v>
      </c>
      <c r="J32" s="173">
        <v>0.30030000000000001</v>
      </c>
      <c r="K32" s="173">
        <v>0</v>
      </c>
      <c r="L32" s="173">
        <v>0</v>
      </c>
      <c r="M32" s="173">
        <v>0</v>
      </c>
      <c r="N32" s="174">
        <v>0.30030000000000001</v>
      </c>
      <c r="O32" s="290"/>
      <c r="P32" s="292"/>
      <c r="Q32" s="302"/>
      <c r="R32" s="302"/>
      <c r="S32" s="302"/>
      <c r="T32" s="302"/>
      <c r="U32" s="302"/>
      <c r="V32" s="302"/>
      <c r="W32" s="302"/>
      <c r="X32" s="302"/>
      <c r="Y32" s="324"/>
    </row>
    <row r="33" spans="1:25" ht="12" customHeight="1" x14ac:dyDescent="0.25">
      <c r="B33" s="206"/>
      <c r="C33" s="213"/>
      <c r="D33" s="214">
        <v>445</v>
      </c>
      <c r="E33" s="385" t="s">
        <v>4</v>
      </c>
      <c r="F33" s="175">
        <v>0</v>
      </c>
      <c r="G33" s="175">
        <v>0</v>
      </c>
      <c r="H33" s="175">
        <v>8.3146070000000005</v>
      </c>
      <c r="I33" s="215">
        <v>80.674157000000008</v>
      </c>
      <c r="J33" s="175">
        <v>9.2134830000000001</v>
      </c>
      <c r="K33" s="175">
        <v>0.449438</v>
      </c>
      <c r="L33" s="175">
        <v>0.224719</v>
      </c>
      <c r="M33" s="175">
        <v>0.449438</v>
      </c>
      <c r="N33" s="176">
        <v>0.67415700000000001</v>
      </c>
      <c r="O33" s="290"/>
      <c r="P33" s="292"/>
      <c r="Q33" s="302"/>
      <c r="R33" s="302"/>
      <c r="S33" s="302"/>
      <c r="T33" s="302"/>
      <c r="U33" s="302"/>
      <c r="V33" s="302"/>
      <c r="W33" s="302"/>
      <c r="X33" s="302"/>
      <c r="Y33" s="324"/>
    </row>
    <row r="34" spans="1:25" ht="12" customHeight="1" x14ac:dyDescent="0.25">
      <c r="B34" s="206"/>
      <c r="C34" s="213"/>
      <c r="D34" s="214">
        <v>438</v>
      </c>
      <c r="E34" s="385" t="s">
        <v>5</v>
      </c>
      <c r="F34" s="173">
        <v>0</v>
      </c>
      <c r="G34" s="173">
        <v>0</v>
      </c>
      <c r="H34" s="173">
        <v>0</v>
      </c>
      <c r="I34" s="173">
        <v>13.242008999999999</v>
      </c>
      <c r="J34" s="215">
        <v>73.287671000000003</v>
      </c>
      <c r="K34" s="173">
        <v>12.557077999999999</v>
      </c>
      <c r="L34" s="173">
        <v>0.456621</v>
      </c>
      <c r="M34" s="173">
        <v>0.456621</v>
      </c>
      <c r="N34" s="174">
        <v>0</v>
      </c>
      <c r="O34" s="290"/>
      <c r="P34" s="292"/>
      <c r="Q34" s="302"/>
      <c r="R34" s="302"/>
      <c r="S34" s="302"/>
      <c r="T34" s="302"/>
      <c r="U34" s="302"/>
      <c r="V34" s="302"/>
      <c r="W34" s="302"/>
      <c r="X34" s="302"/>
      <c r="Y34" s="324"/>
    </row>
    <row r="35" spans="1:25" ht="12" customHeight="1" x14ac:dyDescent="0.25">
      <c r="B35" s="206"/>
      <c r="C35" s="213"/>
      <c r="D35" s="214">
        <v>453</v>
      </c>
      <c r="E35" s="385" t="s">
        <v>6</v>
      </c>
      <c r="F35" s="175">
        <v>0</v>
      </c>
      <c r="G35" s="175">
        <v>0</v>
      </c>
      <c r="H35" s="175">
        <v>0</v>
      </c>
      <c r="I35" s="175">
        <v>0.22075100000000003</v>
      </c>
      <c r="J35" s="175">
        <v>11.037528</v>
      </c>
      <c r="K35" s="215">
        <v>75.055188000000001</v>
      </c>
      <c r="L35" s="175">
        <v>6.1810150000000004</v>
      </c>
      <c r="M35" s="175">
        <v>4.8565120000000004</v>
      </c>
      <c r="N35" s="176">
        <v>2.6490070000000001</v>
      </c>
      <c r="O35" s="290"/>
      <c r="P35" s="292"/>
      <c r="Q35" s="302"/>
      <c r="R35" s="302"/>
      <c r="S35" s="302"/>
      <c r="T35" s="302"/>
      <c r="U35" s="302"/>
      <c r="V35" s="302"/>
      <c r="W35" s="302"/>
      <c r="X35" s="302"/>
      <c r="Y35" s="324"/>
    </row>
    <row r="36" spans="1:25" ht="12" customHeight="1" x14ac:dyDescent="0.25">
      <c r="B36" s="206"/>
      <c r="C36" s="220"/>
      <c r="D36" s="221">
        <v>48</v>
      </c>
      <c r="E36" s="386" t="s">
        <v>44</v>
      </c>
      <c r="F36" s="180">
        <v>0</v>
      </c>
      <c r="G36" s="180">
        <v>0</v>
      </c>
      <c r="H36" s="180">
        <v>0</v>
      </c>
      <c r="I36" s="180">
        <v>0</v>
      </c>
      <c r="J36" s="180">
        <v>2.0833330000000001</v>
      </c>
      <c r="K36" s="180">
        <v>29.166667</v>
      </c>
      <c r="L36" s="222">
        <v>25</v>
      </c>
      <c r="M36" s="180">
        <v>33.333332999999996</v>
      </c>
      <c r="N36" s="181">
        <v>10.416667</v>
      </c>
      <c r="O36" s="290"/>
      <c r="P36" s="292"/>
      <c r="Q36" s="302"/>
      <c r="R36" s="302"/>
      <c r="S36" s="302"/>
      <c r="T36" s="302"/>
      <c r="U36" s="302"/>
      <c r="V36" s="302"/>
      <c r="W36" s="302"/>
      <c r="X36" s="302"/>
      <c r="Y36" s="324"/>
    </row>
    <row r="37" spans="1:25" ht="12" customHeight="1" x14ac:dyDescent="0.25">
      <c r="B37" s="206"/>
      <c r="C37" s="242"/>
      <c r="D37" s="242"/>
      <c r="E37" s="184"/>
      <c r="F37" s="182"/>
      <c r="G37" s="182"/>
      <c r="H37" s="182"/>
      <c r="I37" s="182"/>
      <c r="J37" s="182"/>
      <c r="K37" s="182"/>
      <c r="L37" s="182"/>
      <c r="M37" s="182"/>
      <c r="N37" s="182"/>
      <c r="O37" s="290"/>
      <c r="P37" s="292"/>
      <c r="Q37" s="302"/>
      <c r="R37" s="302"/>
      <c r="S37" s="302"/>
      <c r="T37" s="302"/>
      <c r="U37" s="302"/>
      <c r="V37" s="302"/>
      <c r="W37" s="302"/>
      <c r="X37" s="302"/>
      <c r="Y37" s="324"/>
    </row>
    <row r="38" spans="1:25" ht="12" customHeight="1" x14ac:dyDescent="0.25">
      <c r="A38" s="137"/>
      <c r="B38" s="328"/>
      <c r="C38" s="327" t="s">
        <v>38</v>
      </c>
      <c r="D38" s="327"/>
      <c r="E38" s="184"/>
      <c r="F38" s="182"/>
      <c r="G38" s="182"/>
      <c r="H38" s="182"/>
      <c r="I38" s="182"/>
      <c r="J38" s="182"/>
      <c r="K38" s="182"/>
      <c r="L38" s="182"/>
      <c r="M38" s="182"/>
      <c r="N38" s="182"/>
      <c r="O38" s="290"/>
      <c r="P38" s="292"/>
      <c r="Q38" s="302"/>
      <c r="R38" s="302"/>
      <c r="S38" s="302"/>
      <c r="T38" s="302"/>
      <c r="U38" s="302"/>
      <c r="V38" s="302"/>
      <c r="W38" s="302"/>
      <c r="X38" s="302"/>
      <c r="Y38" s="324"/>
    </row>
    <row r="39" spans="1:25" ht="12" customHeight="1" x14ac:dyDescent="0.25">
      <c r="B39" s="206"/>
      <c r="C39" s="208"/>
      <c r="D39" s="209" t="s">
        <v>86</v>
      </c>
      <c r="E39" s="210" t="s">
        <v>19</v>
      </c>
      <c r="F39" s="169" t="s">
        <v>3</v>
      </c>
      <c r="G39" s="169" t="s">
        <v>2</v>
      </c>
      <c r="H39" s="169" t="s">
        <v>1</v>
      </c>
      <c r="I39" s="169" t="s">
        <v>4</v>
      </c>
      <c r="J39" s="169" t="s">
        <v>5</v>
      </c>
      <c r="K39" s="169" t="s">
        <v>6</v>
      </c>
      <c r="L39" s="169" t="s">
        <v>44</v>
      </c>
      <c r="M39" s="169" t="s">
        <v>45</v>
      </c>
      <c r="N39" s="170" t="s">
        <v>34</v>
      </c>
      <c r="O39" s="290"/>
      <c r="P39" s="292"/>
      <c r="Q39" s="302"/>
      <c r="R39" s="302"/>
      <c r="S39" s="302"/>
      <c r="T39" s="302"/>
      <c r="U39" s="302"/>
      <c r="V39" s="302"/>
      <c r="W39" s="302"/>
      <c r="X39" s="302"/>
      <c r="Y39" s="324"/>
    </row>
    <row r="40" spans="1:25" ht="12" customHeight="1" x14ac:dyDescent="0.25">
      <c r="B40" s="206"/>
      <c r="C40" s="213"/>
      <c r="D40" s="214">
        <v>329</v>
      </c>
      <c r="E40" s="385" t="s">
        <v>3</v>
      </c>
      <c r="F40" s="215">
        <v>92.705167000000003</v>
      </c>
      <c r="G40" s="173">
        <v>6.3829789999999997</v>
      </c>
      <c r="H40" s="173">
        <v>0</v>
      </c>
      <c r="I40" s="173">
        <v>0.91185399999999994</v>
      </c>
      <c r="J40" s="173">
        <v>0</v>
      </c>
      <c r="K40" s="173">
        <v>0</v>
      </c>
      <c r="L40" s="173">
        <v>0</v>
      </c>
      <c r="M40" s="173">
        <v>0</v>
      </c>
      <c r="N40" s="174">
        <v>0</v>
      </c>
      <c r="O40" s="290"/>
      <c r="P40" s="292"/>
      <c r="Q40" s="302"/>
      <c r="R40" s="302"/>
      <c r="S40" s="302"/>
      <c r="T40" s="302"/>
      <c r="U40" s="302"/>
      <c r="V40" s="302"/>
      <c r="W40" s="302"/>
      <c r="X40" s="302"/>
      <c r="Y40" s="324"/>
    </row>
    <row r="41" spans="1:25" ht="12" customHeight="1" x14ac:dyDescent="0.25">
      <c r="B41" s="206"/>
      <c r="C41" s="213"/>
      <c r="D41" s="214">
        <v>315</v>
      </c>
      <c r="E41" s="385" t="s">
        <v>2</v>
      </c>
      <c r="F41" s="175">
        <v>7.6190480000000003</v>
      </c>
      <c r="G41" s="215">
        <v>82.222222000000002</v>
      </c>
      <c r="H41" s="175">
        <v>5.0793650000000001</v>
      </c>
      <c r="I41" s="175">
        <v>3.1746030000000003</v>
      </c>
      <c r="J41" s="175">
        <v>0.95238100000000003</v>
      </c>
      <c r="K41" s="175">
        <v>0.31746000000000002</v>
      </c>
      <c r="L41" s="175">
        <v>0</v>
      </c>
      <c r="M41" s="175">
        <v>0</v>
      </c>
      <c r="N41" s="176">
        <v>0.63492099999999996</v>
      </c>
      <c r="O41" s="290"/>
      <c r="P41" s="292"/>
      <c r="Q41" s="302"/>
      <c r="R41" s="302"/>
      <c r="S41" s="302"/>
      <c r="T41" s="302"/>
      <c r="U41" s="302"/>
      <c r="V41" s="302"/>
      <c r="W41" s="302"/>
      <c r="X41" s="302"/>
      <c r="Y41" s="324"/>
    </row>
    <row r="42" spans="1:25" ht="12" customHeight="1" x14ac:dyDescent="0.25">
      <c r="B42" s="206"/>
      <c r="C42" s="213"/>
      <c r="D42" s="214">
        <v>318</v>
      </c>
      <c r="E42" s="385" t="s">
        <v>1</v>
      </c>
      <c r="F42" s="173">
        <v>0</v>
      </c>
      <c r="G42" s="173">
        <v>8.8050310000000014</v>
      </c>
      <c r="H42" s="215">
        <v>81.761006000000009</v>
      </c>
      <c r="I42" s="173">
        <v>7.8616349999999997</v>
      </c>
      <c r="J42" s="173">
        <v>0.94339600000000001</v>
      </c>
      <c r="K42" s="173">
        <v>0</v>
      </c>
      <c r="L42" s="173">
        <v>0.31446499999999999</v>
      </c>
      <c r="M42" s="173">
        <v>0</v>
      </c>
      <c r="N42" s="174">
        <v>0.31446499999999999</v>
      </c>
      <c r="O42" s="290"/>
      <c r="P42" s="292"/>
      <c r="Q42" s="302"/>
      <c r="R42" s="302"/>
      <c r="S42" s="302"/>
      <c r="T42" s="302"/>
      <c r="U42" s="302"/>
      <c r="V42" s="302"/>
      <c r="W42" s="302"/>
      <c r="X42" s="302"/>
      <c r="Y42" s="324"/>
    </row>
    <row r="43" spans="1:25" ht="12" customHeight="1" x14ac:dyDescent="0.25">
      <c r="B43" s="206"/>
      <c r="C43" s="213"/>
      <c r="D43" s="214">
        <v>425</v>
      </c>
      <c r="E43" s="385" t="s">
        <v>4</v>
      </c>
      <c r="F43" s="175">
        <v>0</v>
      </c>
      <c r="G43" s="175">
        <v>0</v>
      </c>
      <c r="H43" s="175">
        <v>12.470588000000001</v>
      </c>
      <c r="I43" s="215">
        <v>73.176470999999992</v>
      </c>
      <c r="J43" s="175">
        <v>12.235294</v>
      </c>
      <c r="K43" s="175">
        <v>0.47058800000000001</v>
      </c>
      <c r="L43" s="175">
        <v>0</v>
      </c>
      <c r="M43" s="175">
        <v>0.94117600000000001</v>
      </c>
      <c r="N43" s="176">
        <v>0.70588200000000001</v>
      </c>
      <c r="O43" s="290"/>
      <c r="P43" s="292"/>
      <c r="Q43" s="302"/>
      <c r="R43" s="302"/>
      <c r="S43" s="302"/>
      <c r="T43" s="302"/>
      <c r="U43" s="302"/>
      <c r="V43" s="302"/>
      <c r="W43" s="302"/>
      <c r="X43" s="302"/>
      <c r="Y43" s="324"/>
    </row>
    <row r="44" spans="1:25" ht="12" customHeight="1" x14ac:dyDescent="0.25">
      <c r="B44" s="206"/>
      <c r="C44" s="213"/>
      <c r="D44" s="214">
        <v>418</v>
      </c>
      <c r="E44" s="385" t="s">
        <v>5</v>
      </c>
      <c r="F44" s="173">
        <v>0</v>
      </c>
      <c r="G44" s="173">
        <v>0</v>
      </c>
      <c r="H44" s="173">
        <v>0.23923400000000003</v>
      </c>
      <c r="I44" s="173">
        <v>18.181818</v>
      </c>
      <c r="J44" s="215">
        <v>62.918660000000003</v>
      </c>
      <c r="K44" s="173">
        <v>17.464115</v>
      </c>
      <c r="L44" s="173">
        <v>0.23923400000000003</v>
      </c>
      <c r="M44" s="173">
        <v>0.71770299999999998</v>
      </c>
      <c r="N44" s="174">
        <v>0.23923400000000003</v>
      </c>
      <c r="O44" s="290"/>
      <c r="P44" s="292"/>
      <c r="Q44" s="302"/>
      <c r="R44" s="302"/>
      <c r="S44" s="302"/>
      <c r="T44" s="302"/>
      <c r="U44" s="302"/>
      <c r="V44" s="302"/>
      <c r="W44" s="302"/>
      <c r="X44" s="302"/>
      <c r="Y44" s="324"/>
    </row>
    <row r="45" spans="1:25" ht="12" customHeight="1" x14ac:dyDescent="0.25">
      <c r="B45" s="206"/>
      <c r="C45" s="213"/>
      <c r="D45" s="214">
        <v>426</v>
      </c>
      <c r="E45" s="385" t="s">
        <v>6</v>
      </c>
      <c r="F45" s="175">
        <v>0</v>
      </c>
      <c r="G45" s="175">
        <v>0</v>
      </c>
      <c r="H45" s="175">
        <v>0</v>
      </c>
      <c r="I45" s="175">
        <v>1.1737090000000001</v>
      </c>
      <c r="J45" s="175">
        <v>13.849765</v>
      </c>
      <c r="K45" s="215">
        <v>65.962440999999998</v>
      </c>
      <c r="L45" s="175">
        <v>6.5727700000000002</v>
      </c>
      <c r="M45" s="175">
        <v>8.450704</v>
      </c>
      <c r="N45" s="176">
        <v>3.9906100000000002</v>
      </c>
      <c r="O45" s="290"/>
      <c r="P45" s="292"/>
      <c r="Q45" s="302"/>
      <c r="R45" s="302"/>
      <c r="S45" s="302"/>
      <c r="T45" s="302"/>
      <c r="U45" s="302"/>
      <c r="V45" s="302"/>
      <c r="W45" s="302"/>
      <c r="X45" s="302"/>
      <c r="Y45" s="324"/>
    </row>
    <row r="46" spans="1:25" ht="12" customHeight="1" x14ac:dyDescent="0.25">
      <c r="B46" s="206"/>
      <c r="C46" s="220"/>
      <c r="D46" s="221">
        <v>39</v>
      </c>
      <c r="E46" s="386" t="s">
        <v>44</v>
      </c>
      <c r="F46" s="180">
        <v>0</v>
      </c>
      <c r="G46" s="180">
        <v>0</v>
      </c>
      <c r="H46" s="180">
        <v>0</v>
      </c>
      <c r="I46" s="180">
        <v>0</v>
      </c>
      <c r="J46" s="180">
        <v>7.6923080000000006</v>
      </c>
      <c r="K46" s="180">
        <v>20.512820999999999</v>
      </c>
      <c r="L46" s="222">
        <v>17.948718</v>
      </c>
      <c r="M46" s="180">
        <v>38.461537999999997</v>
      </c>
      <c r="N46" s="181">
        <v>15.384614999999998</v>
      </c>
      <c r="O46" s="290"/>
      <c r="P46" s="292"/>
      <c r="Q46" s="302"/>
      <c r="R46" s="302"/>
      <c r="S46" s="302"/>
      <c r="T46" s="302"/>
      <c r="U46" s="302"/>
      <c r="V46" s="302"/>
      <c r="W46" s="302"/>
      <c r="X46" s="302"/>
      <c r="Y46" s="324"/>
    </row>
    <row r="47" spans="1:25" ht="12" customHeight="1" x14ac:dyDescent="0.25">
      <c r="B47" s="206"/>
      <c r="C47" s="242"/>
      <c r="D47" s="242"/>
      <c r="E47" s="329"/>
      <c r="F47" s="182"/>
      <c r="G47" s="182"/>
      <c r="H47" s="182"/>
      <c r="I47" s="182"/>
      <c r="J47" s="182"/>
      <c r="K47" s="182"/>
      <c r="L47" s="182"/>
      <c r="M47" s="182"/>
      <c r="N47" s="182"/>
      <c r="O47" s="290"/>
      <c r="P47" s="292"/>
      <c r="Q47" s="302"/>
      <c r="R47" s="302"/>
      <c r="S47" s="302"/>
      <c r="T47" s="302"/>
      <c r="U47" s="302"/>
      <c r="V47" s="302"/>
      <c r="W47" s="302"/>
      <c r="X47" s="302"/>
      <c r="Y47" s="324"/>
    </row>
    <row r="48" spans="1:25" ht="12" customHeight="1" x14ac:dyDescent="0.25">
      <c r="B48" s="206"/>
      <c r="C48" s="327" t="s">
        <v>37</v>
      </c>
      <c r="D48" s="327"/>
      <c r="E48" s="184"/>
      <c r="F48" s="182"/>
      <c r="G48" s="182"/>
      <c r="H48" s="182"/>
      <c r="I48" s="182"/>
      <c r="J48" s="182"/>
      <c r="K48" s="182"/>
      <c r="L48" s="182"/>
      <c r="M48" s="182"/>
      <c r="N48" s="182"/>
      <c r="O48" s="290"/>
      <c r="P48" s="292"/>
      <c r="Q48" s="302"/>
      <c r="R48" s="302"/>
      <c r="S48" s="302"/>
      <c r="T48" s="302"/>
      <c r="U48" s="302"/>
      <c r="V48" s="302"/>
      <c r="W48" s="302"/>
      <c r="X48" s="302"/>
      <c r="Y48" s="324"/>
    </row>
    <row r="49" spans="2:25" ht="12" customHeight="1" x14ac:dyDescent="0.25">
      <c r="B49" s="206"/>
      <c r="C49" s="208"/>
      <c r="D49" s="209" t="s">
        <v>86</v>
      </c>
      <c r="E49" s="210" t="s">
        <v>19</v>
      </c>
      <c r="F49" s="169" t="s">
        <v>3</v>
      </c>
      <c r="G49" s="169" t="s">
        <v>2</v>
      </c>
      <c r="H49" s="169" t="s">
        <v>1</v>
      </c>
      <c r="I49" s="169" t="s">
        <v>4</v>
      </c>
      <c r="J49" s="169" t="s">
        <v>5</v>
      </c>
      <c r="K49" s="169" t="s">
        <v>6</v>
      </c>
      <c r="L49" s="169" t="s">
        <v>44</v>
      </c>
      <c r="M49" s="169" t="s">
        <v>45</v>
      </c>
      <c r="N49" s="170" t="s">
        <v>34</v>
      </c>
      <c r="O49" s="290"/>
      <c r="P49" s="292"/>
      <c r="Q49" s="302"/>
      <c r="R49" s="302"/>
      <c r="S49" s="302"/>
      <c r="T49" s="302"/>
      <c r="U49" s="302"/>
      <c r="V49" s="302"/>
      <c r="W49" s="302"/>
      <c r="X49" s="302"/>
      <c r="Y49" s="324"/>
    </row>
    <row r="50" spans="2:25" ht="12" customHeight="1" x14ac:dyDescent="0.25">
      <c r="B50" s="206"/>
      <c r="C50" s="213"/>
      <c r="D50" s="214">
        <v>318</v>
      </c>
      <c r="E50" s="385" t="s">
        <v>3</v>
      </c>
      <c r="F50" s="215">
        <v>90.251571999999996</v>
      </c>
      <c r="G50" s="173">
        <v>8.1761009999999992</v>
      </c>
      <c r="H50" s="173">
        <v>0</v>
      </c>
      <c r="I50" s="173">
        <v>1.572327</v>
      </c>
      <c r="J50" s="173">
        <v>0</v>
      </c>
      <c r="K50" s="173">
        <v>0</v>
      </c>
      <c r="L50" s="173">
        <v>0</v>
      </c>
      <c r="M50" s="173">
        <v>0</v>
      </c>
      <c r="N50" s="174">
        <v>0</v>
      </c>
      <c r="O50" s="290"/>
      <c r="P50" s="292"/>
      <c r="Q50" s="302"/>
      <c r="R50" s="302"/>
      <c r="S50" s="302"/>
      <c r="T50" s="302"/>
      <c r="U50" s="302"/>
      <c r="V50" s="302"/>
      <c r="W50" s="302"/>
      <c r="X50" s="302"/>
      <c r="Y50" s="324"/>
    </row>
    <row r="51" spans="2:25" ht="12" customHeight="1" x14ac:dyDescent="0.25">
      <c r="B51" s="206"/>
      <c r="C51" s="213"/>
      <c r="D51" s="214">
        <v>300</v>
      </c>
      <c r="E51" s="385" t="s">
        <v>2</v>
      </c>
      <c r="F51" s="175">
        <v>10.666667</v>
      </c>
      <c r="G51" s="215">
        <v>75.666667000000004</v>
      </c>
      <c r="H51" s="175">
        <v>6</v>
      </c>
      <c r="I51" s="175">
        <v>4.3333330000000005</v>
      </c>
      <c r="J51" s="175">
        <v>1.6666670000000001</v>
      </c>
      <c r="K51" s="175">
        <v>0.66666700000000001</v>
      </c>
      <c r="L51" s="175">
        <v>0</v>
      </c>
      <c r="M51" s="175">
        <v>0</v>
      </c>
      <c r="N51" s="176">
        <v>1</v>
      </c>
      <c r="O51" s="290"/>
      <c r="P51" s="292"/>
      <c r="Q51" s="302"/>
      <c r="R51" s="302"/>
      <c r="S51" s="302"/>
      <c r="T51" s="302"/>
      <c r="U51" s="302"/>
      <c r="V51" s="302"/>
      <c r="W51" s="302"/>
      <c r="X51" s="302"/>
      <c r="Y51" s="324"/>
    </row>
    <row r="52" spans="2:25" ht="12" customHeight="1" x14ac:dyDescent="0.25">
      <c r="B52" s="206"/>
      <c r="C52" s="213"/>
      <c r="D52" s="214">
        <v>302</v>
      </c>
      <c r="E52" s="385" t="s">
        <v>1</v>
      </c>
      <c r="F52" s="173">
        <v>0</v>
      </c>
      <c r="G52" s="173">
        <v>12.251656000000001</v>
      </c>
      <c r="H52" s="215">
        <v>76.821192000000011</v>
      </c>
      <c r="I52" s="173">
        <v>8.6092719999999989</v>
      </c>
      <c r="J52" s="173">
        <v>1.324503</v>
      </c>
      <c r="K52" s="173">
        <v>0</v>
      </c>
      <c r="L52" s="173">
        <v>0.33112599999999998</v>
      </c>
      <c r="M52" s="173">
        <v>0.33112599999999998</v>
      </c>
      <c r="N52" s="174">
        <v>0.33112599999999998</v>
      </c>
      <c r="O52" s="290"/>
      <c r="P52" s="292"/>
      <c r="Q52" s="302"/>
      <c r="R52" s="302"/>
      <c r="S52" s="302"/>
      <c r="T52" s="302"/>
      <c r="U52" s="302"/>
      <c r="V52" s="302"/>
      <c r="W52" s="302"/>
      <c r="X52" s="302"/>
      <c r="Y52" s="324"/>
    </row>
    <row r="53" spans="2:25" ht="12" customHeight="1" x14ac:dyDescent="0.25">
      <c r="B53" s="206"/>
      <c r="C53" s="213"/>
      <c r="D53" s="214">
        <v>403</v>
      </c>
      <c r="E53" s="385" t="s">
        <v>4</v>
      </c>
      <c r="F53" s="175">
        <v>0</v>
      </c>
      <c r="G53" s="175">
        <v>0</v>
      </c>
      <c r="H53" s="175">
        <v>15.632753999999998</v>
      </c>
      <c r="I53" s="215">
        <v>67.245657999999992</v>
      </c>
      <c r="J53" s="175">
        <v>14.640199000000001</v>
      </c>
      <c r="K53" s="175">
        <v>0.496278</v>
      </c>
      <c r="L53" s="175">
        <v>0</v>
      </c>
      <c r="M53" s="175">
        <v>1.2406950000000001</v>
      </c>
      <c r="N53" s="176">
        <v>0.744417</v>
      </c>
      <c r="O53" s="290"/>
      <c r="P53" s="292"/>
      <c r="Q53" s="302"/>
      <c r="R53" s="302"/>
      <c r="S53" s="302"/>
      <c r="T53" s="302"/>
      <c r="U53" s="302"/>
      <c r="V53" s="302"/>
      <c r="W53" s="302"/>
      <c r="X53" s="302"/>
      <c r="Y53" s="324"/>
    </row>
    <row r="54" spans="2:25" ht="12" customHeight="1" x14ac:dyDescent="0.25">
      <c r="B54" s="206"/>
      <c r="C54" s="213"/>
      <c r="D54" s="214">
        <v>398</v>
      </c>
      <c r="E54" s="385" t="s">
        <v>5</v>
      </c>
      <c r="F54" s="173">
        <v>0</v>
      </c>
      <c r="G54" s="173">
        <v>0</v>
      </c>
      <c r="H54" s="173">
        <v>1.256281</v>
      </c>
      <c r="I54" s="173">
        <v>22.613064999999999</v>
      </c>
      <c r="J54" s="215">
        <v>54.020100999999997</v>
      </c>
      <c r="K54" s="173">
        <v>20.603014999999999</v>
      </c>
      <c r="L54" s="173">
        <v>0</v>
      </c>
      <c r="M54" s="173">
        <v>1.0050250000000001</v>
      </c>
      <c r="N54" s="174">
        <v>0.50251299999999999</v>
      </c>
      <c r="O54" s="290"/>
      <c r="P54" s="292"/>
      <c r="Q54" s="302"/>
      <c r="R54" s="302"/>
      <c r="S54" s="302"/>
      <c r="T54" s="302"/>
      <c r="U54" s="302"/>
      <c r="V54" s="302"/>
      <c r="W54" s="302"/>
      <c r="X54" s="302"/>
      <c r="Y54" s="324"/>
    </row>
    <row r="55" spans="2:25" ht="12" customHeight="1" x14ac:dyDescent="0.25">
      <c r="B55" s="206"/>
      <c r="C55" s="213"/>
      <c r="D55" s="214">
        <v>397</v>
      </c>
      <c r="E55" s="385" t="s">
        <v>6</v>
      </c>
      <c r="F55" s="175">
        <v>0</v>
      </c>
      <c r="G55" s="175">
        <v>0</v>
      </c>
      <c r="H55" s="175">
        <v>0</v>
      </c>
      <c r="I55" s="175">
        <v>2.2670029999999999</v>
      </c>
      <c r="J55" s="175">
        <v>16.120907000000003</v>
      </c>
      <c r="K55" s="215">
        <v>59.445844000000001</v>
      </c>
      <c r="L55" s="175">
        <v>5.2896730000000005</v>
      </c>
      <c r="M55" s="175">
        <v>11.335013</v>
      </c>
      <c r="N55" s="176">
        <v>5.5415619999999999</v>
      </c>
      <c r="O55" s="290"/>
      <c r="P55" s="292"/>
      <c r="Q55" s="302"/>
      <c r="R55" s="302"/>
      <c r="S55" s="302"/>
      <c r="T55" s="302"/>
      <c r="U55" s="302"/>
      <c r="V55" s="302"/>
      <c r="W55" s="302"/>
      <c r="X55" s="302"/>
      <c r="Y55" s="324"/>
    </row>
    <row r="56" spans="2:25" ht="12" customHeight="1" x14ac:dyDescent="0.25">
      <c r="B56" s="206"/>
      <c r="C56" s="220"/>
      <c r="D56" s="221">
        <v>34</v>
      </c>
      <c r="E56" s="386" t="s">
        <v>44</v>
      </c>
      <c r="F56" s="180">
        <v>0</v>
      </c>
      <c r="G56" s="180">
        <v>0</v>
      </c>
      <c r="H56" s="180">
        <v>0</v>
      </c>
      <c r="I56" s="180">
        <v>0</v>
      </c>
      <c r="J56" s="180">
        <v>11.764706</v>
      </c>
      <c r="K56" s="180">
        <v>17.647059000000002</v>
      </c>
      <c r="L56" s="222">
        <v>11.764706</v>
      </c>
      <c r="M56" s="180">
        <v>35.294118000000005</v>
      </c>
      <c r="N56" s="181">
        <v>23.529412000000001</v>
      </c>
      <c r="O56" s="290"/>
      <c r="P56" s="292"/>
      <c r="Q56" s="302"/>
      <c r="R56" s="302"/>
      <c r="S56" s="302"/>
      <c r="T56" s="302"/>
      <c r="U56" s="302"/>
      <c r="V56" s="302"/>
      <c r="W56" s="302"/>
      <c r="X56" s="302"/>
      <c r="Y56" s="324"/>
    </row>
    <row r="57" spans="2:25" ht="12" customHeight="1" x14ac:dyDescent="0.25">
      <c r="B57" s="206"/>
      <c r="C57" s="327"/>
      <c r="D57" s="327"/>
      <c r="E57" s="329"/>
      <c r="F57" s="182"/>
      <c r="G57" s="182"/>
      <c r="H57" s="182"/>
      <c r="I57" s="182"/>
      <c r="J57" s="182"/>
      <c r="K57" s="182"/>
      <c r="L57" s="182"/>
      <c r="M57" s="182"/>
      <c r="N57" s="182"/>
      <c r="O57" s="290"/>
      <c r="P57" s="292"/>
      <c r="Q57" s="302"/>
      <c r="R57" s="302"/>
      <c r="S57" s="302"/>
      <c r="T57" s="302"/>
      <c r="U57" s="302"/>
      <c r="V57" s="302"/>
      <c r="W57" s="302"/>
      <c r="X57" s="302"/>
      <c r="Y57" s="324"/>
    </row>
    <row r="58" spans="2:25" ht="12" customHeight="1" x14ac:dyDescent="0.25">
      <c r="B58" s="206"/>
      <c r="C58" s="327" t="s">
        <v>36</v>
      </c>
      <c r="D58" s="327"/>
      <c r="E58" s="184"/>
      <c r="F58" s="182"/>
      <c r="G58" s="182"/>
      <c r="H58" s="182"/>
      <c r="I58" s="182"/>
      <c r="J58" s="182"/>
      <c r="K58" s="182"/>
      <c r="L58" s="182"/>
      <c r="M58" s="182"/>
      <c r="N58" s="182"/>
      <c r="O58" s="290"/>
      <c r="P58" s="292"/>
      <c r="Q58" s="302"/>
      <c r="R58" s="302"/>
      <c r="S58" s="302"/>
      <c r="T58" s="302"/>
      <c r="U58" s="302"/>
      <c r="V58" s="302"/>
      <c r="W58" s="302"/>
      <c r="X58" s="302"/>
      <c r="Y58" s="324"/>
    </row>
    <row r="59" spans="2:25" ht="12" customHeight="1" x14ac:dyDescent="0.25">
      <c r="B59" s="206"/>
      <c r="C59" s="208"/>
      <c r="D59" s="209" t="s">
        <v>86</v>
      </c>
      <c r="E59" s="210" t="s">
        <v>19</v>
      </c>
      <c r="F59" s="169" t="s">
        <v>3</v>
      </c>
      <c r="G59" s="169" t="s">
        <v>2</v>
      </c>
      <c r="H59" s="169" t="s">
        <v>1</v>
      </c>
      <c r="I59" s="169" t="s">
        <v>4</v>
      </c>
      <c r="J59" s="169" t="s">
        <v>5</v>
      </c>
      <c r="K59" s="169" t="s">
        <v>6</v>
      </c>
      <c r="L59" s="169" t="s">
        <v>44</v>
      </c>
      <c r="M59" s="169" t="s">
        <v>45</v>
      </c>
      <c r="N59" s="170" t="s">
        <v>34</v>
      </c>
      <c r="O59" s="290"/>
      <c r="P59" s="292"/>
      <c r="Q59" s="302"/>
      <c r="R59" s="302"/>
      <c r="S59" s="302"/>
      <c r="T59" s="302"/>
      <c r="U59" s="302"/>
      <c r="V59" s="302"/>
      <c r="W59" s="302"/>
      <c r="X59" s="302"/>
      <c r="Y59" s="324"/>
    </row>
    <row r="60" spans="2:25" ht="12" customHeight="1" x14ac:dyDescent="0.25">
      <c r="B60" s="206"/>
      <c r="C60" s="213"/>
      <c r="D60" s="214">
        <v>307</v>
      </c>
      <c r="E60" s="385" t="s">
        <v>3</v>
      </c>
      <c r="F60" s="215">
        <v>87.947883000000004</v>
      </c>
      <c r="G60" s="173">
        <v>9.7719869999999993</v>
      </c>
      <c r="H60" s="173">
        <v>0</v>
      </c>
      <c r="I60" s="173">
        <v>2.2801300000000002</v>
      </c>
      <c r="J60" s="173">
        <v>0</v>
      </c>
      <c r="K60" s="173">
        <v>0</v>
      </c>
      <c r="L60" s="173">
        <v>0</v>
      </c>
      <c r="M60" s="173">
        <v>0</v>
      </c>
      <c r="N60" s="174">
        <v>0</v>
      </c>
      <c r="O60" s="290"/>
      <c r="P60" s="292"/>
      <c r="Q60" s="302"/>
      <c r="R60" s="302"/>
      <c r="S60" s="302"/>
      <c r="T60" s="302"/>
      <c r="U60" s="302"/>
      <c r="V60" s="302"/>
      <c r="W60" s="302"/>
      <c r="X60" s="302"/>
      <c r="Y60" s="324"/>
    </row>
    <row r="61" spans="2:25" ht="12" customHeight="1" x14ac:dyDescent="0.25">
      <c r="B61" s="206"/>
      <c r="C61" s="213"/>
      <c r="D61" s="214">
        <v>285</v>
      </c>
      <c r="E61" s="385" t="s">
        <v>2</v>
      </c>
      <c r="F61" s="175">
        <v>13.333333</v>
      </c>
      <c r="G61" s="215">
        <v>69.473684000000006</v>
      </c>
      <c r="H61" s="175">
        <v>7.7192979999999993</v>
      </c>
      <c r="I61" s="175">
        <v>4.5614040000000005</v>
      </c>
      <c r="J61" s="175">
        <v>2.45614</v>
      </c>
      <c r="K61" s="175">
        <v>1.052632</v>
      </c>
      <c r="L61" s="175">
        <v>0</v>
      </c>
      <c r="M61" s="175">
        <v>0</v>
      </c>
      <c r="N61" s="176">
        <v>1.4035090000000001</v>
      </c>
      <c r="O61" s="290"/>
      <c r="P61" s="292"/>
      <c r="Q61" s="302"/>
      <c r="R61" s="302"/>
      <c r="S61" s="302"/>
      <c r="T61" s="302"/>
      <c r="U61" s="302"/>
      <c r="V61" s="302"/>
      <c r="W61" s="302"/>
      <c r="X61" s="302"/>
      <c r="Y61" s="324"/>
    </row>
    <row r="62" spans="2:25" ht="12" customHeight="1" x14ac:dyDescent="0.25">
      <c r="B62" s="206"/>
      <c r="C62" s="213"/>
      <c r="D62" s="214">
        <v>286</v>
      </c>
      <c r="E62" s="385" t="s">
        <v>1</v>
      </c>
      <c r="F62" s="173">
        <v>0</v>
      </c>
      <c r="G62" s="173">
        <v>15.384614999999998</v>
      </c>
      <c r="H62" s="215">
        <v>71.678322000000009</v>
      </c>
      <c r="I62" s="173">
        <v>10.489510000000001</v>
      </c>
      <c r="J62" s="173">
        <v>1.048951</v>
      </c>
      <c r="K62" s="173">
        <v>0</v>
      </c>
      <c r="L62" s="173">
        <v>0.34965000000000002</v>
      </c>
      <c r="M62" s="173">
        <v>0.69930099999999995</v>
      </c>
      <c r="N62" s="174">
        <v>0.34965000000000002</v>
      </c>
      <c r="O62" s="290"/>
      <c r="P62" s="292"/>
      <c r="Q62" s="302"/>
      <c r="R62" s="302"/>
      <c r="S62" s="302"/>
      <c r="T62" s="302"/>
      <c r="U62" s="302"/>
      <c r="V62" s="302"/>
      <c r="W62" s="302"/>
      <c r="X62" s="302"/>
      <c r="Y62" s="324"/>
    </row>
    <row r="63" spans="2:25" ht="12" customHeight="1" x14ac:dyDescent="0.25">
      <c r="B63" s="206"/>
      <c r="C63" s="213"/>
      <c r="D63" s="214">
        <v>382</v>
      </c>
      <c r="E63" s="385" t="s">
        <v>4</v>
      </c>
      <c r="F63" s="175">
        <v>0</v>
      </c>
      <c r="G63" s="175">
        <v>0</v>
      </c>
      <c r="H63" s="175">
        <v>18.062827000000002</v>
      </c>
      <c r="I63" s="215">
        <v>61.780104999999999</v>
      </c>
      <c r="J63" s="175">
        <v>17.277487000000001</v>
      </c>
      <c r="K63" s="175">
        <v>0.52356000000000003</v>
      </c>
      <c r="L63" s="175">
        <v>0</v>
      </c>
      <c r="M63" s="175">
        <v>1.5706810000000002</v>
      </c>
      <c r="N63" s="176">
        <v>0.78534000000000004</v>
      </c>
      <c r="O63" s="290"/>
      <c r="P63" s="292"/>
      <c r="Q63" s="302"/>
      <c r="R63" s="302"/>
      <c r="S63" s="302"/>
      <c r="T63" s="302"/>
      <c r="U63" s="302"/>
      <c r="V63" s="302"/>
      <c r="W63" s="302"/>
      <c r="X63" s="302"/>
      <c r="Y63" s="324"/>
    </row>
    <row r="64" spans="2:25" ht="12" customHeight="1" x14ac:dyDescent="0.25">
      <c r="B64" s="206"/>
      <c r="C64" s="213"/>
      <c r="D64" s="214">
        <v>377</v>
      </c>
      <c r="E64" s="385" t="s">
        <v>5</v>
      </c>
      <c r="F64" s="173">
        <v>0</v>
      </c>
      <c r="G64" s="173">
        <v>0</v>
      </c>
      <c r="H64" s="173">
        <v>2.1220159999999999</v>
      </c>
      <c r="I64" s="173">
        <v>26.259947</v>
      </c>
      <c r="J64" s="215">
        <v>48.01061</v>
      </c>
      <c r="K64" s="173">
        <v>21.485410999999999</v>
      </c>
      <c r="L64" s="173">
        <v>0.26525199999999999</v>
      </c>
      <c r="M64" s="173">
        <v>1.32626</v>
      </c>
      <c r="N64" s="174">
        <v>0.53050399999999998</v>
      </c>
      <c r="O64" s="290"/>
      <c r="P64" s="292"/>
      <c r="Q64" s="302"/>
      <c r="R64" s="302"/>
      <c r="S64" s="302"/>
      <c r="T64" s="302"/>
      <c r="U64" s="302"/>
      <c r="V64" s="302"/>
      <c r="W64" s="302"/>
      <c r="X64" s="302"/>
      <c r="Y64" s="324"/>
    </row>
    <row r="65" spans="1:25" ht="12" customHeight="1" x14ac:dyDescent="0.25">
      <c r="B65" s="206"/>
      <c r="C65" s="213"/>
      <c r="D65" s="214">
        <v>367</v>
      </c>
      <c r="E65" s="385" t="s">
        <v>6</v>
      </c>
      <c r="F65" s="175">
        <v>0</v>
      </c>
      <c r="G65" s="175">
        <v>0</v>
      </c>
      <c r="H65" s="175">
        <v>0.27248</v>
      </c>
      <c r="I65" s="175">
        <v>3.269755</v>
      </c>
      <c r="J65" s="175">
        <v>16.621252999999999</v>
      </c>
      <c r="K65" s="215">
        <v>54.495912999999994</v>
      </c>
      <c r="L65" s="175">
        <v>4.9046319999999994</v>
      </c>
      <c r="M65" s="175">
        <v>12.53406</v>
      </c>
      <c r="N65" s="176">
        <v>7.9019069999999996</v>
      </c>
      <c r="O65" s="290"/>
      <c r="P65" s="292"/>
      <c r="Q65" s="302"/>
      <c r="R65" s="302"/>
      <c r="S65" s="302"/>
      <c r="T65" s="302"/>
      <c r="U65" s="302"/>
      <c r="V65" s="302"/>
      <c r="W65" s="302"/>
      <c r="X65" s="302"/>
      <c r="Y65" s="324"/>
    </row>
    <row r="66" spans="1:25" ht="12" customHeight="1" x14ac:dyDescent="0.25">
      <c r="B66" s="206"/>
      <c r="C66" s="220"/>
      <c r="D66" s="221">
        <v>33</v>
      </c>
      <c r="E66" s="386" t="s">
        <v>44</v>
      </c>
      <c r="F66" s="180">
        <v>0</v>
      </c>
      <c r="G66" s="180">
        <v>0</v>
      </c>
      <c r="H66" s="180">
        <v>0</v>
      </c>
      <c r="I66" s="180">
        <v>3.030303</v>
      </c>
      <c r="J66" s="180">
        <v>9.0909089999999999</v>
      </c>
      <c r="K66" s="180">
        <v>15.151514999999998</v>
      </c>
      <c r="L66" s="222">
        <v>6.0606059999999999</v>
      </c>
      <c r="M66" s="180">
        <v>39.393939000000003</v>
      </c>
      <c r="N66" s="181">
        <v>27.272727000000003</v>
      </c>
      <c r="O66" s="290"/>
      <c r="P66" s="292"/>
      <c r="Q66" s="302"/>
      <c r="R66" s="302"/>
      <c r="S66" s="302"/>
      <c r="T66" s="302"/>
      <c r="U66" s="302"/>
      <c r="V66" s="302"/>
      <c r="W66" s="302"/>
      <c r="X66" s="302"/>
      <c r="Y66" s="324"/>
    </row>
    <row r="67" spans="1:25" ht="12" customHeight="1" x14ac:dyDescent="0.25">
      <c r="B67" s="206"/>
      <c r="C67" s="242"/>
      <c r="D67" s="242"/>
      <c r="E67" s="329"/>
      <c r="F67" s="182"/>
      <c r="G67" s="182"/>
      <c r="H67" s="182"/>
      <c r="I67" s="182"/>
      <c r="J67" s="182"/>
      <c r="K67" s="182"/>
      <c r="L67" s="182"/>
      <c r="M67" s="182"/>
      <c r="N67" s="182"/>
      <c r="O67" s="290"/>
      <c r="P67" s="292"/>
      <c r="Q67" s="302"/>
      <c r="R67" s="302"/>
      <c r="S67" s="302"/>
      <c r="T67" s="302"/>
      <c r="U67" s="302"/>
      <c r="V67" s="302"/>
      <c r="W67" s="302"/>
      <c r="X67" s="302"/>
      <c r="Y67" s="324"/>
    </row>
    <row r="68" spans="1:25" ht="12" customHeight="1" x14ac:dyDescent="0.25">
      <c r="B68" s="206"/>
      <c r="C68" s="327" t="s">
        <v>41</v>
      </c>
      <c r="D68" s="327"/>
      <c r="E68" s="184"/>
      <c r="F68" s="182"/>
      <c r="G68" s="182"/>
      <c r="H68" s="182"/>
      <c r="I68" s="182"/>
      <c r="J68" s="182"/>
      <c r="K68" s="182"/>
      <c r="L68" s="182"/>
      <c r="M68" s="182"/>
      <c r="N68" s="182"/>
      <c r="O68" s="290"/>
      <c r="P68" s="292"/>
      <c r="Q68" s="302"/>
      <c r="R68" s="302"/>
      <c r="S68" s="302"/>
      <c r="T68" s="302"/>
      <c r="U68" s="302"/>
      <c r="V68" s="302"/>
      <c r="W68" s="302"/>
      <c r="X68" s="302"/>
      <c r="Y68" s="324"/>
    </row>
    <row r="69" spans="1:25" ht="12" customHeight="1" x14ac:dyDescent="0.25">
      <c r="B69" s="206"/>
      <c r="C69" s="208"/>
      <c r="D69" s="209" t="s">
        <v>86</v>
      </c>
      <c r="E69" s="210" t="s">
        <v>19</v>
      </c>
      <c r="F69" s="169" t="s">
        <v>3</v>
      </c>
      <c r="G69" s="169" t="s">
        <v>2</v>
      </c>
      <c r="H69" s="169" t="s">
        <v>1</v>
      </c>
      <c r="I69" s="169" t="s">
        <v>4</v>
      </c>
      <c r="J69" s="169" t="s">
        <v>5</v>
      </c>
      <c r="K69" s="169" t="s">
        <v>6</v>
      </c>
      <c r="L69" s="169" t="s">
        <v>44</v>
      </c>
      <c r="M69" s="169" t="s">
        <v>45</v>
      </c>
      <c r="N69" s="170" t="s">
        <v>34</v>
      </c>
      <c r="O69" s="290"/>
      <c r="P69" s="292"/>
      <c r="Q69" s="302"/>
      <c r="R69" s="302"/>
      <c r="S69" s="302"/>
      <c r="T69" s="302"/>
      <c r="U69" s="302"/>
      <c r="V69" s="302"/>
      <c r="W69" s="302"/>
      <c r="X69" s="302"/>
      <c r="Y69" s="324"/>
    </row>
    <row r="70" spans="1:25" ht="12" customHeight="1" x14ac:dyDescent="0.25">
      <c r="B70" s="206"/>
      <c r="C70" s="213"/>
      <c r="D70" s="214">
        <v>247</v>
      </c>
      <c r="E70" s="385" t="s">
        <v>3</v>
      </c>
      <c r="F70" s="215">
        <v>76.11336</v>
      </c>
      <c r="G70" s="173">
        <v>17.408907000000003</v>
      </c>
      <c r="H70" s="173">
        <v>2.8340079999999999</v>
      </c>
      <c r="I70" s="173">
        <v>3.6437249999999999</v>
      </c>
      <c r="J70" s="173">
        <v>0</v>
      </c>
      <c r="K70" s="173">
        <v>0</v>
      </c>
      <c r="L70" s="173">
        <v>0</v>
      </c>
      <c r="M70" s="173">
        <v>0</v>
      </c>
      <c r="N70" s="174">
        <v>0</v>
      </c>
      <c r="O70" s="290"/>
      <c r="P70" s="292"/>
      <c r="Q70" s="302"/>
      <c r="R70" s="302"/>
      <c r="S70" s="302"/>
      <c r="T70" s="302"/>
      <c r="U70" s="302"/>
      <c r="V70" s="302"/>
      <c r="W70" s="302"/>
      <c r="X70" s="302"/>
      <c r="Y70" s="324"/>
    </row>
    <row r="71" spans="1:25" ht="12" customHeight="1" x14ac:dyDescent="0.25">
      <c r="B71" s="206"/>
      <c r="C71" s="213"/>
      <c r="D71" s="214">
        <v>225</v>
      </c>
      <c r="E71" s="385" t="s">
        <v>2</v>
      </c>
      <c r="F71" s="175">
        <v>25.777778000000001</v>
      </c>
      <c r="G71" s="215">
        <v>40.444444000000004</v>
      </c>
      <c r="H71" s="175">
        <v>13.333333</v>
      </c>
      <c r="I71" s="175">
        <v>12.888889000000001</v>
      </c>
      <c r="J71" s="175">
        <v>4</v>
      </c>
      <c r="K71" s="175">
        <v>0</v>
      </c>
      <c r="L71" s="175">
        <v>0</v>
      </c>
      <c r="M71" s="175">
        <v>0</v>
      </c>
      <c r="N71" s="176">
        <v>3.5555560000000002</v>
      </c>
      <c r="O71" s="290"/>
      <c r="P71" s="292"/>
      <c r="Q71" s="302"/>
      <c r="R71" s="302"/>
      <c r="S71" s="302"/>
      <c r="T71" s="302"/>
      <c r="U71" s="302"/>
      <c r="V71" s="302"/>
      <c r="W71" s="302"/>
      <c r="X71" s="302"/>
      <c r="Y71" s="324"/>
    </row>
    <row r="72" spans="1:25" ht="12" customHeight="1" x14ac:dyDescent="0.25">
      <c r="B72" s="206"/>
      <c r="C72" s="213"/>
      <c r="D72" s="214">
        <v>211</v>
      </c>
      <c r="E72" s="385" t="s">
        <v>1</v>
      </c>
      <c r="F72" s="173">
        <v>0</v>
      </c>
      <c r="G72" s="173">
        <v>22.748815</v>
      </c>
      <c r="H72" s="215">
        <v>59.71564</v>
      </c>
      <c r="I72" s="173">
        <v>6.6350709999999991</v>
      </c>
      <c r="J72" s="173">
        <v>5.2132699999999996</v>
      </c>
      <c r="K72" s="173">
        <v>1.8957350000000002</v>
      </c>
      <c r="L72" s="173">
        <v>0.47393399999999997</v>
      </c>
      <c r="M72" s="173">
        <v>3.317536</v>
      </c>
      <c r="N72" s="174">
        <v>0</v>
      </c>
      <c r="O72" s="290"/>
      <c r="P72" s="292"/>
      <c r="Q72" s="302"/>
      <c r="R72" s="302"/>
      <c r="S72" s="302"/>
      <c r="T72" s="302"/>
      <c r="U72" s="302"/>
      <c r="V72" s="302"/>
      <c r="W72" s="302"/>
      <c r="X72" s="302"/>
      <c r="Y72" s="324"/>
    </row>
    <row r="73" spans="1:25" ht="12" customHeight="1" x14ac:dyDescent="0.25">
      <c r="B73" s="206"/>
      <c r="C73" s="213"/>
      <c r="D73" s="214">
        <v>255</v>
      </c>
      <c r="E73" s="385" t="s">
        <v>4</v>
      </c>
      <c r="F73" s="175">
        <v>0</v>
      </c>
      <c r="G73" s="175">
        <v>0.78431400000000007</v>
      </c>
      <c r="H73" s="175">
        <v>20.392157000000001</v>
      </c>
      <c r="I73" s="215">
        <v>51.764706000000004</v>
      </c>
      <c r="J73" s="175">
        <v>20</v>
      </c>
      <c r="K73" s="175">
        <v>3.1372549999999997</v>
      </c>
      <c r="L73" s="175">
        <v>0</v>
      </c>
      <c r="M73" s="175">
        <v>2.745098</v>
      </c>
      <c r="N73" s="176">
        <v>1.176471</v>
      </c>
      <c r="O73" s="290"/>
      <c r="P73" s="292"/>
      <c r="Q73" s="302"/>
      <c r="R73" s="302"/>
      <c r="S73" s="302"/>
      <c r="T73" s="302"/>
      <c r="U73" s="302"/>
      <c r="V73" s="302"/>
      <c r="W73" s="302"/>
      <c r="X73" s="302"/>
      <c r="Y73" s="324"/>
    </row>
    <row r="74" spans="1:25" ht="12" customHeight="1" x14ac:dyDescent="0.25">
      <c r="B74" s="206"/>
      <c r="C74" s="213"/>
      <c r="D74" s="214">
        <v>283</v>
      </c>
      <c r="E74" s="385" t="s">
        <v>5</v>
      </c>
      <c r="F74" s="173">
        <v>0</v>
      </c>
      <c r="G74" s="173">
        <v>0</v>
      </c>
      <c r="H74" s="173">
        <v>3.8869260000000003</v>
      </c>
      <c r="I74" s="173">
        <v>39.575972</v>
      </c>
      <c r="J74" s="215">
        <v>27.561837000000001</v>
      </c>
      <c r="K74" s="173">
        <v>21.554770000000001</v>
      </c>
      <c r="L74" s="173">
        <v>2.4734980000000002</v>
      </c>
      <c r="M74" s="173">
        <v>4.2402829999999998</v>
      </c>
      <c r="N74" s="174">
        <v>0.70671400000000006</v>
      </c>
      <c r="O74" s="290"/>
      <c r="P74" s="292"/>
      <c r="Q74" s="302"/>
      <c r="R74" s="302"/>
      <c r="S74" s="302"/>
      <c r="T74" s="302"/>
      <c r="U74" s="302"/>
      <c r="V74" s="302"/>
      <c r="W74" s="302"/>
      <c r="X74" s="302"/>
      <c r="Y74" s="324"/>
    </row>
    <row r="75" spans="1:25" ht="12" customHeight="1" x14ac:dyDescent="0.25">
      <c r="B75" s="206"/>
      <c r="C75" s="213"/>
      <c r="D75" s="214">
        <v>241</v>
      </c>
      <c r="E75" s="385" t="s">
        <v>6</v>
      </c>
      <c r="F75" s="175">
        <v>0</v>
      </c>
      <c r="G75" s="175">
        <v>0</v>
      </c>
      <c r="H75" s="175">
        <v>0.41493800000000003</v>
      </c>
      <c r="I75" s="175">
        <v>9.5435679999999987</v>
      </c>
      <c r="J75" s="175">
        <v>15.767634999999999</v>
      </c>
      <c r="K75" s="215">
        <v>36.929461000000003</v>
      </c>
      <c r="L75" s="175">
        <v>2.489627</v>
      </c>
      <c r="M75" s="175">
        <v>17.842324000000001</v>
      </c>
      <c r="N75" s="176">
        <v>17.012447999999999</v>
      </c>
      <c r="O75" s="290"/>
      <c r="P75" s="292"/>
      <c r="Q75" s="302"/>
      <c r="R75" s="302"/>
      <c r="S75" s="302"/>
      <c r="T75" s="302"/>
      <c r="U75" s="302"/>
      <c r="V75" s="302"/>
      <c r="W75" s="302"/>
      <c r="X75" s="302"/>
      <c r="Y75" s="324"/>
    </row>
    <row r="76" spans="1:25" ht="12" customHeight="1" x14ac:dyDescent="0.25">
      <c r="B76" s="206"/>
      <c r="C76" s="220"/>
      <c r="D76" s="221">
        <v>22</v>
      </c>
      <c r="E76" s="386" t="s">
        <v>44</v>
      </c>
      <c r="F76" s="180">
        <v>0</v>
      </c>
      <c r="G76" s="180">
        <v>0</v>
      </c>
      <c r="H76" s="180">
        <v>0</v>
      </c>
      <c r="I76" s="180">
        <v>9.0909089999999999</v>
      </c>
      <c r="J76" s="180">
        <v>4.5454550000000005</v>
      </c>
      <c r="K76" s="180">
        <v>4.5454550000000005</v>
      </c>
      <c r="L76" s="222">
        <v>0</v>
      </c>
      <c r="M76" s="180">
        <v>36.363636</v>
      </c>
      <c r="N76" s="181">
        <v>45.454545000000003</v>
      </c>
      <c r="O76" s="290"/>
      <c r="P76" s="292"/>
      <c r="Q76" s="302"/>
      <c r="R76" s="302"/>
      <c r="S76" s="302"/>
      <c r="T76" s="302"/>
      <c r="U76" s="302"/>
      <c r="V76" s="302"/>
      <c r="W76" s="302"/>
      <c r="X76" s="302"/>
      <c r="Y76" s="324"/>
    </row>
    <row r="77" spans="1:25" ht="12" customHeight="1" x14ac:dyDescent="0.25">
      <c r="B77" s="206"/>
      <c r="C77" s="330"/>
      <c r="D77" s="330"/>
      <c r="E77" s="331"/>
      <c r="F77" s="332"/>
      <c r="G77" s="332"/>
      <c r="H77" s="332"/>
      <c r="I77" s="332"/>
      <c r="J77" s="332"/>
      <c r="K77" s="332"/>
      <c r="L77" s="332"/>
      <c r="M77" s="332"/>
      <c r="N77" s="332"/>
      <c r="O77" s="302"/>
      <c r="P77" s="333"/>
      <c r="Q77" s="302"/>
      <c r="R77" s="302"/>
      <c r="S77" s="302"/>
      <c r="T77" s="302"/>
      <c r="U77" s="302"/>
      <c r="V77" s="302"/>
      <c r="W77" s="302"/>
      <c r="X77" s="302"/>
      <c r="Y77" s="324"/>
    </row>
    <row r="78" spans="1:25" ht="5.25" customHeight="1" x14ac:dyDescent="0.25">
      <c r="B78" s="206"/>
      <c r="C78" s="330"/>
      <c r="D78" s="330"/>
      <c r="E78" s="331"/>
      <c r="F78" s="332"/>
      <c r="G78" s="332"/>
      <c r="H78" s="332"/>
      <c r="I78" s="332"/>
      <c r="J78" s="332"/>
      <c r="K78" s="332"/>
      <c r="L78" s="332"/>
      <c r="M78" s="332"/>
      <c r="N78" s="332"/>
      <c r="O78" s="302"/>
      <c r="P78" s="302"/>
      <c r="Q78" s="302"/>
      <c r="R78" s="302"/>
      <c r="S78" s="302"/>
      <c r="T78" s="302"/>
      <c r="U78" s="302"/>
      <c r="V78" s="302"/>
      <c r="W78" s="302"/>
      <c r="X78" s="302"/>
      <c r="Y78" s="324"/>
    </row>
    <row r="79" spans="1:25" ht="16.5" customHeight="1" x14ac:dyDescent="0.25">
      <c r="A79" s="91"/>
      <c r="B79" s="164"/>
      <c r="C79" s="326" t="s">
        <v>285</v>
      </c>
      <c r="D79" s="326"/>
      <c r="E79" s="184"/>
      <c r="F79" s="184"/>
      <c r="G79" s="184"/>
      <c r="H79" s="184"/>
      <c r="I79" s="184"/>
      <c r="J79" s="184"/>
      <c r="K79" s="184"/>
      <c r="L79" s="184"/>
      <c r="M79" s="184"/>
      <c r="N79" s="184"/>
      <c r="O79" s="184"/>
      <c r="P79" s="184"/>
      <c r="Q79" s="184"/>
      <c r="R79" s="184"/>
      <c r="S79" s="184"/>
      <c r="T79" s="184"/>
      <c r="U79" s="184"/>
      <c r="V79" s="184"/>
      <c r="W79" s="184"/>
      <c r="X79" s="184"/>
      <c r="Y79" s="324"/>
    </row>
    <row r="80" spans="1:25" ht="12" customHeight="1" x14ac:dyDescent="0.25">
      <c r="A80" s="91"/>
      <c r="B80" s="164"/>
      <c r="C80" s="327" t="s">
        <v>40</v>
      </c>
      <c r="D80" s="327"/>
      <c r="E80" s="184"/>
      <c r="F80" s="184"/>
      <c r="G80" s="184"/>
      <c r="H80" s="184"/>
      <c r="I80" s="184"/>
      <c r="J80" s="184"/>
      <c r="K80" s="184"/>
      <c r="L80" s="184"/>
      <c r="M80" s="184"/>
      <c r="N80" s="184"/>
      <c r="O80" s="184"/>
      <c r="P80" s="184"/>
      <c r="Q80" s="184"/>
      <c r="R80" s="184"/>
      <c r="S80" s="184"/>
      <c r="T80" s="184"/>
      <c r="U80" s="184"/>
      <c r="V80" s="184"/>
      <c r="W80" s="184"/>
      <c r="X80" s="184"/>
      <c r="Y80" s="324"/>
    </row>
    <row r="81" spans="1:26" ht="12" customHeight="1" x14ac:dyDescent="0.25">
      <c r="A81" s="91"/>
      <c r="B81" s="164"/>
      <c r="C81" s="208"/>
      <c r="D81" s="209" t="s">
        <v>86</v>
      </c>
      <c r="E81" s="168" t="s">
        <v>19</v>
      </c>
      <c r="F81" s="169" t="s">
        <v>3</v>
      </c>
      <c r="G81" s="169" t="s">
        <v>9</v>
      </c>
      <c r="H81" s="169" t="s">
        <v>2</v>
      </c>
      <c r="I81" s="169" t="s">
        <v>10</v>
      </c>
      <c r="J81" s="169" t="s">
        <v>11</v>
      </c>
      <c r="K81" s="169" t="s">
        <v>1</v>
      </c>
      <c r="L81" s="169" t="s">
        <v>12</v>
      </c>
      <c r="M81" s="169" t="s">
        <v>13</v>
      </c>
      <c r="N81" s="169" t="s">
        <v>4</v>
      </c>
      <c r="O81" s="169" t="s">
        <v>14</v>
      </c>
      <c r="P81" s="169" t="s">
        <v>15</v>
      </c>
      <c r="Q81" s="169" t="s">
        <v>5</v>
      </c>
      <c r="R81" s="169" t="s">
        <v>16</v>
      </c>
      <c r="S81" s="169" t="s">
        <v>17</v>
      </c>
      <c r="T81" s="169" t="s">
        <v>6</v>
      </c>
      <c r="U81" s="169" t="s">
        <v>18</v>
      </c>
      <c r="V81" s="169" t="s">
        <v>44</v>
      </c>
      <c r="W81" s="169" t="s">
        <v>45</v>
      </c>
      <c r="X81" s="170" t="s">
        <v>34</v>
      </c>
      <c r="Y81" s="290"/>
    </row>
    <row r="82" spans="1:26" ht="12" customHeight="1" x14ac:dyDescent="0.25">
      <c r="A82" s="91"/>
      <c r="B82" s="164"/>
      <c r="C82" s="213"/>
      <c r="D82" s="214">
        <v>349</v>
      </c>
      <c r="E82" s="172" t="s">
        <v>3</v>
      </c>
      <c r="F82" s="215">
        <v>97.707735999999997</v>
      </c>
      <c r="G82" s="173">
        <v>2.0057309999999999</v>
      </c>
      <c r="H82" s="173">
        <v>0</v>
      </c>
      <c r="I82" s="173">
        <v>0.28653300000000004</v>
      </c>
      <c r="J82" s="173">
        <v>0</v>
      </c>
      <c r="K82" s="173">
        <v>0</v>
      </c>
      <c r="L82" s="173">
        <v>0</v>
      </c>
      <c r="M82" s="173">
        <v>0</v>
      </c>
      <c r="N82" s="173">
        <v>0</v>
      </c>
      <c r="O82" s="173">
        <v>0</v>
      </c>
      <c r="P82" s="173">
        <v>0</v>
      </c>
      <c r="Q82" s="173">
        <v>0</v>
      </c>
      <c r="R82" s="173">
        <v>0</v>
      </c>
      <c r="S82" s="173">
        <v>0</v>
      </c>
      <c r="T82" s="173">
        <v>0</v>
      </c>
      <c r="U82" s="173">
        <v>0</v>
      </c>
      <c r="V82" s="173">
        <v>0</v>
      </c>
      <c r="W82" s="173">
        <v>0</v>
      </c>
      <c r="X82" s="174">
        <v>0</v>
      </c>
      <c r="Y82" s="290"/>
      <c r="Z82" s="511"/>
    </row>
    <row r="83" spans="1:26" ht="12" customHeight="1" x14ac:dyDescent="0.25">
      <c r="A83" s="91"/>
      <c r="B83" s="164"/>
      <c r="C83" s="213"/>
      <c r="D83" s="214">
        <v>92</v>
      </c>
      <c r="E83" s="172" t="s">
        <v>9</v>
      </c>
      <c r="F83" s="175">
        <v>8.695651999999999</v>
      </c>
      <c r="G83" s="215">
        <v>81.521739000000011</v>
      </c>
      <c r="H83" s="175">
        <v>7.6086959999999992</v>
      </c>
      <c r="I83" s="175">
        <v>2.1739129999999998</v>
      </c>
      <c r="J83" s="175">
        <v>0</v>
      </c>
      <c r="K83" s="175">
        <v>0</v>
      </c>
      <c r="L83" s="175">
        <v>0</v>
      </c>
      <c r="M83" s="175">
        <v>0</v>
      </c>
      <c r="N83" s="175">
        <v>0</v>
      </c>
      <c r="O83" s="175">
        <v>0</v>
      </c>
      <c r="P83" s="175">
        <v>0</v>
      </c>
      <c r="Q83" s="175">
        <v>0</v>
      </c>
      <c r="R83" s="175">
        <v>0</v>
      </c>
      <c r="S83" s="175">
        <v>0</v>
      </c>
      <c r="T83" s="175">
        <v>0</v>
      </c>
      <c r="U83" s="175">
        <v>0</v>
      </c>
      <c r="V83" s="175">
        <v>0</v>
      </c>
      <c r="W83" s="175">
        <v>0</v>
      </c>
      <c r="X83" s="176">
        <v>0</v>
      </c>
      <c r="Y83" s="290"/>
      <c r="Z83" s="139"/>
    </row>
    <row r="84" spans="1:26" ht="12" customHeight="1" x14ac:dyDescent="0.25">
      <c r="A84" s="91"/>
      <c r="B84" s="164"/>
      <c r="C84" s="213"/>
      <c r="D84" s="214">
        <v>147</v>
      </c>
      <c r="E84" s="172" t="s">
        <v>2</v>
      </c>
      <c r="F84" s="173">
        <v>0</v>
      </c>
      <c r="G84" s="173">
        <v>6.802721</v>
      </c>
      <c r="H84" s="215">
        <v>84.353740999999999</v>
      </c>
      <c r="I84" s="173">
        <v>6.802721</v>
      </c>
      <c r="J84" s="173">
        <v>1.360544</v>
      </c>
      <c r="K84" s="173">
        <v>0.68027199999999999</v>
      </c>
      <c r="L84" s="173">
        <v>0</v>
      </c>
      <c r="M84" s="173">
        <v>0</v>
      </c>
      <c r="N84" s="173">
        <v>0</v>
      </c>
      <c r="O84" s="173">
        <v>0</v>
      </c>
      <c r="P84" s="173">
        <v>0</v>
      </c>
      <c r="Q84" s="173">
        <v>0</v>
      </c>
      <c r="R84" s="173">
        <v>0</v>
      </c>
      <c r="S84" s="173">
        <v>0</v>
      </c>
      <c r="T84" s="173">
        <v>0</v>
      </c>
      <c r="U84" s="173">
        <v>0</v>
      </c>
      <c r="V84" s="173">
        <v>0</v>
      </c>
      <c r="W84" s="173">
        <v>0</v>
      </c>
      <c r="X84" s="174">
        <v>0</v>
      </c>
      <c r="Y84" s="290"/>
      <c r="Z84" s="139"/>
    </row>
    <row r="85" spans="1:26" ht="12" customHeight="1" x14ac:dyDescent="0.25">
      <c r="A85" s="91"/>
      <c r="B85" s="164"/>
      <c r="C85" s="213"/>
      <c r="D85" s="214">
        <v>110</v>
      </c>
      <c r="E85" s="172" t="s">
        <v>10</v>
      </c>
      <c r="F85" s="175">
        <v>0</v>
      </c>
      <c r="G85" s="175">
        <v>0</v>
      </c>
      <c r="H85" s="175">
        <v>10</v>
      </c>
      <c r="I85" s="215">
        <v>80.909091000000004</v>
      </c>
      <c r="J85" s="175">
        <v>4.5454550000000005</v>
      </c>
      <c r="K85" s="175">
        <v>0</v>
      </c>
      <c r="L85" s="175">
        <v>0.90909100000000009</v>
      </c>
      <c r="M85" s="175">
        <v>0.90909100000000009</v>
      </c>
      <c r="N85" s="175">
        <v>1.8181820000000002</v>
      </c>
      <c r="O85" s="175">
        <v>0</v>
      </c>
      <c r="P85" s="175">
        <v>0</v>
      </c>
      <c r="Q85" s="175">
        <v>0</v>
      </c>
      <c r="R85" s="175">
        <v>0</v>
      </c>
      <c r="S85" s="175">
        <v>0</v>
      </c>
      <c r="T85" s="175">
        <v>0</v>
      </c>
      <c r="U85" s="175">
        <v>0.90909100000000009</v>
      </c>
      <c r="V85" s="175">
        <v>0</v>
      </c>
      <c r="W85" s="175">
        <v>0</v>
      </c>
      <c r="X85" s="176">
        <v>0</v>
      </c>
      <c r="Y85" s="290"/>
      <c r="Z85" s="139"/>
    </row>
    <row r="86" spans="1:26" ht="12" customHeight="1" x14ac:dyDescent="0.25">
      <c r="A86" s="91"/>
      <c r="B86" s="164"/>
      <c r="C86" s="213"/>
      <c r="D86" s="214">
        <v>119</v>
      </c>
      <c r="E86" s="172" t="s">
        <v>11</v>
      </c>
      <c r="F86" s="173">
        <v>0</v>
      </c>
      <c r="G86" s="173">
        <v>0</v>
      </c>
      <c r="H86" s="173">
        <v>0</v>
      </c>
      <c r="I86" s="173">
        <v>8.4033610000000003</v>
      </c>
      <c r="J86" s="215">
        <v>83.193276999999995</v>
      </c>
      <c r="K86" s="173">
        <v>5.0420170000000004</v>
      </c>
      <c r="L86" s="173">
        <v>0.84033600000000008</v>
      </c>
      <c r="M86" s="173">
        <v>0</v>
      </c>
      <c r="N86" s="173">
        <v>0</v>
      </c>
      <c r="O86" s="173">
        <v>0.84033600000000008</v>
      </c>
      <c r="P86" s="173">
        <v>0.84033600000000008</v>
      </c>
      <c r="Q86" s="173">
        <v>0</v>
      </c>
      <c r="R86" s="173">
        <v>0</v>
      </c>
      <c r="S86" s="173">
        <v>0</v>
      </c>
      <c r="T86" s="173">
        <v>0</v>
      </c>
      <c r="U86" s="173">
        <v>0</v>
      </c>
      <c r="V86" s="173">
        <v>0</v>
      </c>
      <c r="W86" s="173">
        <v>0</v>
      </c>
      <c r="X86" s="174">
        <v>0.84033600000000008</v>
      </c>
      <c r="Y86" s="290"/>
      <c r="Z86" s="139"/>
    </row>
    <row r="87" spans="1:26" ht="12" customHeight="1" x14ac:dyDescent="0.25">
      <c r="A87" s="91"/>
      <c r="B87" s="164"/>
      <c r="C87" s="213"/>
      <c r="D87" s="214">
        <v>113</v>
      </c>
      <c r="E87" s="172" t="s">
        <v>1</v>
      </c>
      <c r="F87" s="175">
        <v>0</v>
      </c>
      <c r="G87" s="175">
        <v>0</v>
      </c>
      <c r="H87" s="175">
        <v>0</v>
      </c>
      <c r="I87" s="175">
        <v>0</v>
      </c>
      <c r="J87" s="175">
        <v>12.389381</v>
      </c>
      <c r="K87" s="215">
        <v>82.300885000000008</v>
      </c>
      <c r="L87" s="175">
        <v>1.7699119999999999</v>
      </c>
      <c r="M87" s="175">
        <v>2.6548669999999999</v>
      </c>
      <c r="N87" s="175">
        <v>0.88495599999999996</v>
      </c>
      <c r="O87" s="175">
        <v>0</v>
      </c>
      <c r="P87" s="175">
        <v>0</v>
      </c>
      <c r="Q87" s="175">
        <v>0</v>
      </c>
      <c r="R87" s="175">
        <v>0</v>
      </c>
      <c r="S87" s="175">
        <v>0</v>
      </c>
      <c r="T87" s="175">
        <v>0</v>
      </c>
      <c r="U87" s="175">
        <v>0</v>
      </c>
      <c r="V87" s="175">
        <v>0</v>
      </c>
      <c r="W87" s="175">
        <v>0</v>
      </c>
      <c r="X87" s="176">
        <v>0</v>
      </c>
      <c r="Y87" s="290"/>
      <c r="Z87" s="139"/>
    </row>
    <row r="88" spans="1:26" ht="12" customHeight="1" x14ac:dyDescent="0.25">
      <c r="A88" s="91"/>
      <c r="B88" s="164"/>
      <c r="C88" s="213"/>
      <c r="D88" s="214">
        <v>116</v>
      </c>
      <c r="E88" s="172" t="s">
        <v>12</v>
      </c>
      <c r="F88" s="173">
        <v>0</v>
      </c>
      <c r="G88" s="173">
        <v>0</v>
      </c>
      <c r="H88" s="173">
        <v>0</v>
      </c>
      <c r="I88" s="173">
        <v>0</v>
      </c>
      <c r="J88" s="173">
        <v>0</v>
      </c>
      <c r="K88" s="173">
        <v>11.206897</v>
      </c>
      <c r="L88" s="215">
        <v>82.758621000000005</v>
      </c>
      <c r="M88" s="173">
        <v>6.0344829999999998</v>
      </c>
      <c r="N88" s="173">
        <v>0</v>
      </c>
      <c r="O88" s="173">
        <v>0</v>
      </c>
      <c r="P88" s="173">
        <v>0</v>
      </c>
      <c r="Q88" s="173">
        <v>0</v>
      </c>
      <c r="R88" s="173">
        <v>0</v>
      </c>
      <c r="S88" s="173">
        <v>0</v>
      </c>
      <c r="T88" s="173">
        <v>0</v>
      </c>
      <c r="U88" s="173">
        <v>0</v>
      </c>
      <c r="V88" s="173">
        <v>0</v>
      </c>
      <c r="W88" s="173">
        <v>0</v>
      </c>
      <c r="X88" s="174">
        <v>0</v>
      </c>
      <c r="Y88" s="290"/>
      <c r="Z88" s="139"/>
    </row>
    <row r="89" spans="1:26" ht="12" customHeight="1" x14ac:dyDescent="0.25">
      <c r="A89" s="91"/>
      <c r="B89" s="164"/>
      <c r="C89" s="213"/>
      <c r="D89" s="214">
        <v>106</v>
      </c>
      <c r="E89" s="172" t="s">
        <v>13</v>
      </c>
      <c r="F89" s="175">
        <v>0</v>
      </c>
      <c r="G89" s="175">
        <v>0</v>
      </c>
      <c r="H89" s="175">
        <v>0</v>
      </c>
      <c r="I89" s="175">
        <v>0</v>
      </c>
      <c r="J89" s="175">
        <v>0</v>
      </c>
      <c r="K89" s="175">
        <v>2.8301889999999998</v>
      </c>
      <c r="L89" s="175">
        <v>13.207547</v>
      </c>
      <c r="M89" s="215">
        <v>70.754716999999999</v>
      </c>
      <c r="N89" s="175">
        <v>10.377358000000001</v>
      </c>
      <c r="O89" s="175">
        <v>1.886792</v>
      </c>
      <c r="P89" s="175">
        <v>0</v>
      </c>
      <c r="Q89" s="175">
        <v>0</v>
      </c>
      <c r="R89" s="175">
        <v>0</v>
      </c>
      <c r="S89" s="175">
        <v>0</v>
      </c>
      <c r="T89" s="175">
        <v>0</v>
      </c>
      <c r="U89" s="175">
        <v>0</v>
      </c>
      <c r="V89" s="175">
        <v>0</v>
      </c>
      <c r="W89" s="175">
        <v>0</v>
      </c>
      <c r="X89" s="176">
        <v>0.94339600000000001</v>
      </c>
      <c r="Y89" s="290"/>
      <c r="Z89" s="139"/>
    </row>
    <row r="90" spans="1:26" ht="12" customHeight="1" x14ac:dyDescent="0.25">
      <c r="A90" s="91"/>
      <c r="B90" s="164"/>
      <c r="C90" s="213"/>
      <c r="D90" s="214">
        <v>164</v>
      </c>
      <c r="E90" s="172" t="s">
        <v>4</v>
      </c>
      <c r="F90" s="173">
        <v>0</v>
      </c>
      <c r="G90" s="173">
        <v>0</v>
      </c>
      <c r="H90" s="173">
        <v>0</v>
      </c>
      <c r="I90" s="173">
        <v>0</v>
      </c>
      <c r="J90" s="173">
        <v>0</v>
      </c>
      <c r="K90" s="173">
        <v>0</v>
      </c>
      <c r="L90" s="173">
        <v>1.8292679999999999</v>
      </c>
      <c r="M90" s="173">
        <v>13.414634</v>
      </c>
      <c r="N90" s="215">
        <v>73.780488000000005</v>
      </c>
      <c r="O90" s="173">
        <v>8.5365849999999988</v>
      </c>
      <c r="P90" s="173">
        <v>1.2195119999999999</v>
      </c>
      <c r="Q90" s="173">
        <v>0</v>
      </c>
      <c r="R90" s="173">
        <v>0.60975599999999996</v>
      </c>
      <c r="S90" s="173">
        <v>0</v>
      </c>
      <c r="T90" s="173">
        <v>0</v>
      </c>
      <c r="U90" s="173">
        <v>0</v>
      </c>
      <c r="V90" s="173">
        <v>0</v>
      </c>
      <c r="W90" s="173">
        <v>0</v>
      </c>
      <c r="X90" s="174">
        <v>0.60975599999999996</v>
      </c>
      <c r="Y90" s="290"/>
      <c r="Z90" s="139"/>
    </row>
    <row r="91" spans="1:26" ht="12" customHeight="1" x14ac:dyDescent="0.25">
      <c r="A91" s="91"/>
      <c r="B91" s="164"/>
      <c r="C91" s="213"/>
      <c r="D91" s="214">
        <v>194</v>
      </c>
      <c r="E91" s="172" t="s">
        <v>14</v>
      </c>
      <c r="F91" s="175">
        <v>0</v>
      </c>
      <c r="G91" s="175">
        <v>0</v>
      </c>
      <c r="H91" s="175">
        <v>0</v>
      </c>
      <c r="I91" s="175">
        <v>0</v>
      </c>
      <c r="J91" s="175">
        <v>0</v>
      </c>
      <c r="K91" s="175">
        <v>0</v>
      </c>
      <c r="L91" s="175">
        <v>0</v>
      </c>
      <c r="M91" s="175">
        <v>0</v>
      </c>
      <c r="N91" s="175">
        <v>13.917525999999999</v>
      </c>
      <c r="O91" s="215">
        <v>75.257732000000004</v>
      </c>
      <c r="P91" s="175">
        <v>9.2783510000000007</v>
      </c>
      <c r="Q91" s="175">
        <v>0.51546400000000003</v>
      </c>
      <c r="R91" s="175">
        <v>0</v>
      </c>
      <c r="S91" s="175">
        <v>0</v>
      </c>
      <c r="T91" s="175">
        <v>0.51546400000000003</v>
      </c>
      <c r="U91" s="175">
        <v>0</v>
      </c>
      <c r="V91" s="175">
        <v>0.51546400000000003</v>
      </c>
      <c r="W91" s="175">
        <v>0</v>
      </c>
      <c r="X91" s="176">
        <v>0</v>
      </c>
      <c r="Y91" s="290"/>
      <c r="Z91" s="139"/>
    </row>
    <row r="92" spans="1:26" ht="12" customHeight="1" x14ac:dyDescent="0.25">
      <c r="A92" s="91"/>
      <c r="B92" s="164"/>
      <c r="C92" s="213"/>
      <c r="D92" s="214">
        <v>159</v>
      </c>
      <c r="E92" s="172" t="s">
        <v>15</v>
      </c>
      <c r="F92" s="173">
        <v>0</v>
      </c>
      <c r="G92" s="173">
        <v>0</v>
      </c>
      <c r="H92" s="173">
        <v>0</v>
      </c>
      <c r="I92" s="173">
        <v>0</v>
      </c>
      <c r="J92" s="173">
        <v>0</v>
      </c>
      <c r="K92" s="173">
        <v>0</v>
      </c>
      <c r="L92" s="173">
        <v>0</v>
      </c>
      <c r="M92" s="173">
        <v>0</v>
      </c>
      <c r="N92" s="173">
        <v>1.886792</v>
      </c>
      <c r="O92" s="173">
        <v>15.094340000000001</v>
      </c>
      <c r="P92" s="215">
        <v>71.069181999999998</v>
      </c>
      <c r="Q92" s="173">
        <v>7.5471700000000004</v>
      </c>
      <c r="R92" s="173">
        <v>3.1446540000000001</v>
      </c>
      <c r="S92" s="173">
        <v>0</v>
      </c>
      <c r="T92" s="173">
        <v>0</v>
      </c>
      <c r="U92" s="173">
        <v>0.62893100000000002</v>
      </c>
      <c r="V92" s="173">
        <v>0.62893100000000002</v>
      </c>
      <c r="W92" s="173">
        <v>0</v>
      </c>
      <c r="X92" s="174">
        <v>0</v>
      </c>
      <c r="Y92" s="290"/>
      <c r="Z92" s="139"/>
    </row>
    <row r="93" spans="1:26" ht="12" customHeight="1" x14ac:dyDescent="0.25">
      <c r="A93" s="91"/>
      <c r="B93" s="164"/>
      <c r="C93" s="213"/>
      <c r="D93" s="214">
        <v>109</v>
      </c>
      <c r="E93" s="172" t="s">
        <v>5</v>
      </c>
      <c r="F93" s="175">
        <v>0</v>
      </c>
      <c r="G93" s="175">
        <v>0</v>
      </c>
      <c r="H93" s="175">
        <v>0</v>
      </c>
      <c r="I93" s="175">
        <v>0</v>
      </c>
      <c r="J93" s="175">
        <v>0</v>
      </c>
      <c r="K93" s="175">
        <v>0</v>
      </c>
      <c r="L93" s="175">
        <v>0</v>
      </c>
      <c r="M93" s="175">
        <v>0</v>
      </c>
      <c r="N93" s="175">
        <v>0.917431</v>
      </c>
      <c r="O93" s="175">
        <v>2.752294</v>
      </c>
      <c r="P93" s="175">
        <v>16.513760999999999</v>
      </c>
      <c r="Q93" s="215">
        <v>67.889908000000005</v>
      </c>
      <c r="R93" s="175">
        <v>9.1743120000000005</v>
      </c>
      <c r="S93" s="175">
        <v>0.917431</v>
      </c>
      <c r="T93" s="175">
        <v>0.917431</v>
      </c>
      <c r="U93" s="175">
        <v>0</v>
      </c>
      <c r="V93" s="175">
        <v>0</v>
      </c>
      <c r="W93" s="175">
        <v>0.917431</v>
      </c>
      <c r="X93" s="176">
        <v>0</v>
      </c>
      <c r="Y93" s="290"/>
      <c r="Z93" s="139"/>
    </row>
    <row r="94" spans="1:26" ht="12" customHeight="1" x14ac:dyDescent="0.25">
      <c r="A94" s="91"/>
      <c r="B94" s="164"/>
      <c r="C94" s="213"/>
      <c r="D94" s="214">
        <v>192</v>
      </c>
      <c r="E94" s="172" t="s">
        <v>16</v>
      </c>
      <c r="F94" s="173">
        <v>0</v>
      </c>
      <c r="G94" s="173">
        <v>0</v>
      </c>
      <c r="H94" s="173">
        <v>0</v>
      </c>
      <c r="I94" s="173">
        <v>0</v>
      </c>
      <c r="J94" s="173">
        <v>0</v>
      </c>
      <c r="K94" s="173">
        <v>0</v>
      </c>
      <c r="L94" s="173">
        <v>0</v>
      </c>
      <c r="M94" s="173">
        <v>0</v>
      </c>
      <c r="N94" s="173">
        <v>0</v>
      </c>
      <c r="O94" s="173">
        <v>0</v>
      </c>
      <c r="P94" s="173">
        <v>1.0416669999999999</v>
      </c>
      <c r="Q94" s="173">
        <v>9.375</v>
      </c>
      <c r="R94" s="215">
        <v>75</v>
      </c>
      <c r="S94" s="173">
        <v>10.9375</v>
      </c>
      <c r="T94" s="173">
        <v>2.6041669999999999</v>
      </c>
      <c r="U94" s="173">
        <v>1.0416669999999999</v>
      </c>
      <c r="V94" s="173">
        <v>0</v>
      </c>
      <c r="W94" s="173">
        <v>0</v>
      </c>
      <c r="X94" s="174">
        <v>0</v>
      </c>
      <c r="Y94" s="290"/>
      <c r="Z94" s="139"/>
    </row>
    <row r="95" spans="1:26" ht="12" customHeight="1" x14ac:dyDescent="0.25">
      <c r="A95" s="91"/>
      <c r="B95" s="164"/>
      <c r="C95" s="213"/>
      <c r="D95" s="214">
        <v>180</v>
      </c>
      <c r="E95" s="172" t="s">
        <v>17</v>
      </c>
      <c r="F95" s="175">
        <v>0</v>
      </c>
      <c r="G95" s="175">
        <v>0</v>
      </c>
      <c r="H95" s="175">
        <v>0</v>
      </c>
      <c r="I95" s="175">
        <v>0</v>
      </c>
      <c r="J95" s="175">
        <v>0</v>
      </c>
      <c r="K95" s="175">
        <v>0</v>
      </c>
      <c r="L95" s="175">
        <v>0</v>
      </c>
      <c r="M95" s="175">
        <v>0</v>
      </c>
      <c r="N95" s="175">
        <v>0</v>
      </c>
      <c r="O95" s="175">
        <v>0</v>
      </c>
      <c r="P95" s="175">
        <v>0</v>
      </c>
      <c r="Q95" s="175">
        <v>0.55555600000000005</v>
      </c>
      <c r="R95" s="175">
        <v>13.333333</v>
      </c>
      <c r="S95" s="215">
        <v>70.555555999999996</v>
      </c>
      <c r="T95" s="175">
        <v>10</v>
      </c>
      <c r="U95" s="175">
        <v>2.7777779999999996</v>
      </c>
      <c r="V95" s="175">
        <v>1.111111</v>
      </c>
      <c r="W95" s="175">
        <v>0.55555600000000005</v>
      </c>
      <c r="X95" s="176">
        <v>1.111111</v>
      </c>
      <c r="Y95" s="290"/>
      <c r="Z95" s="139"/>
    </row>
    <row r="96" spans="1:26" ht="12" customHeight="1" x14ac:dyDescent="0.25">
      <c r="A96" s="91"/>
      <c r="B96" s="164"/>
      <c r="C96" s="213"/>
      <c r="D96" s="214">
        <v>190</v>
      </c>
      <c r="E96" s="172" t="s">
        <v>6</v>
      </c>
      <c r="F96" s="173">
        <v>0</v>
      </c>
      <c r="G96" s="173">
        <v>0</v>
      </c>
      <c r="H96" s="173">
        <v>0</v>
      </c>
      <c r="I96" s="173">
        <v>0</v>
      </c>
      <c r="J96" s="173">
        <v>0</v>
      </c>
      <c r="K96" s="173">
        <v>0</v>
      </c>
      <c r="L96" s="173">
        <v>0</v>
      </c>
      <c r="M96" s="173">
        <v>0</v>
      </c>
      <c r="N96" s="173">
        <v>0</v>
      </c>
      <c r="O96" s="173">
        <v>0</v>
      </c>
      <c r="P96" s="173">
        <v>0</v>
      </c>
      <c r="Q96" s="173">
        <v>0</v>
      </c>
      <c r="R96" s="173">
        <v>1.5789469999999999</v>
      </c>
      <c r="S96" s="173">
        <v>11.052631999999999</v>
      </c>
      <c r="T96" s="215">
        <v>72.105262999999994</v>
      </c>
      <c r="U96" s="173">
        <v>7.3684209999999997</v>
      </c>
      <c r="V96" s="173">
        <v>4.7368420000000002</v>
      </c>
      <c r="W96" s="173">
        <v>2.6315789999999999</v>
      </c>
      <c r="X96" s="174">
        <v>0.52631600000000001</v>
      </c>
      <c r="Y96" s="290"/>
      <c r="Z96" s="139"/>
    </row>
    <row r="97" spans="1:26" ht="12" customHeight="1" x14ac:dyDescent="0.25">
      <c r="A97" s="91"/>
      <c r="B97" s="164"/>
      <c r="C97" s="213"/>
      <c r="D97" s="214">
        <v>111</v>
      </c>
      <c r="E97" s="172" t="s">
        <v>18</v>
      </c>
      <c r="F97" s="175">
        <v>0</v>
      </c>
      <c r="G97" s="175">
        <v>0</v>
      </c>
      <c r="H97" s="175">
        <v>0</v>
      </c>
      <c r="I97" s="175">
        <v>0</v>
      </c>
      <c r="J97" s="175">
        <v>0</v>
      </c>
      <c r="K97" s="175">
        <v>0</v>
      </c>
      <c r="L97" s="175">
        <v>0</v>
      </c>
      <c r="M97" s="175">
        <v>0</v>
      </c>
      <c r="N97" s="175">
        <v>0</v>
      </c>
      <c r="O97" s="175">
        <v>0</v>
      </c>
      <c r="P97" s="175">
        <v>0.90090099999999995</v>
      </c>
      <c r="Q97" s="175">
        <v>0</v>
      </c>
      <c r="R97" s="175">
        <v>0.90090099999999995</v>
      </c>
      <c r="S97" s="175">
        <v>1.8018019999999999</v>
      </c>
      <c r="T97" s="175">
        <v>16.216215999999999</v>
      </c>
      <c r="U97" s="215">
        <v>65.765765999999999</v>
      </c>
      <c r="V97" s="175">
        <v>9.0090089999999989</v>
      </c>
      <c r="W97" s="175">
        <v>2.7027030000000001</v>
      </c>
      <c r="X97" s="176">
        <v>2.7027030000000001</v>
      </c>
      <c r="Y97" s="290"/>
      <c r="Z97" s="139"/>
    </row>
    <row r="98" spans="1:26" ht="12" customHeight="1" x14ac:dyDescent="0.25">
      <c r="A98" s="91"/>
      <c r="B98" s="164"/>
      <c r="C98" s="220"/>
      <c r="D98" s="221">
        <v>55</v>
      </c>
      <c r="E98" s="179" t="s">
        <v>44</v>
      </c>
      <c r="F98" s="180">
        <v>0</v>
      </c>
      <c r="G98" s="180">
        <v>0</v>
      </c>
      <c r="H98" s="180">
        <v>0</v>
      </c>
      <c r="I98" s="180">
        <v>0</v>
      </c>
      <c r="J98" s="180">
        <v>0</v>
      </c>
      <c r="K98" s="180">
        <v>0</v>
      </c>
      <c r="L98" s="180">
        <v>0</v>
      </c>
      <c r="M98" s="180">
        <v>0</v>
      </c>
      <c r="N98" s="180">
        <v>0</v>
      </c>
      <c r="O98" s="180">
        <v>0</v>
      </c>
      <c r="P98" s="180">
        <v>0</v>
      </c>
      <c r="Q98" s="180">
        <v>0</v>
      </c>
      <c r="R98" s="180">
        <v>0</v>
      </c>
      <c r="S98" s="180">
        <v>0</v>
      </c>
      <c r="T98" s="180">
        <v>1.8181820000000002</v>
      </c>
      <c r="U98" s="180">
        <v>18.181818</v>
      </c>
      <c r="V98" s="222">
        <v>49.090908999999996</v>
      </c>
      <c r="W98" s="180">
        <v>25.454545</v>
      </c>
      <c r="X98" s="181">
        <v>5.4545450000000004</v>
      </c>
      <c r="Y98" s="290"/>
      <c r="Z98" s="139"/>
    </row>
    <row r="99" spans="1:26" ht="12" customHeight="1" x14ac:dyDescent="0.25">
      <c r="A99" s="91"/>
      <c r="B99" s="164"/>
      <c r="C99" s="242"/>
      <c r="D99" s="334"/>
      <c r="E99" s="184"/>
      <c r="F99" s="182"/>
      <c r="G99" s="182"/>
      <c r="H99" s="182"/>
      <c r="I99" s="182"/>
      <c r="J99" s="182"/>
      <c r="K99" s="182"/>
      <c r="L99" s="182"/>
      <c r="M99" s="182"/>
      <c r="N99" s="182"/>
      <c r="O99" s="182"/>
      <c r="P99" s="182"/>
      <c r="Q99" s="182"/>
      <c r="R99" s="182"/>
      <c r="S99" s="182"/>
      <c r="T99" s="182"/>
      <c r="U99" s="182"/>
      <c r="V99" s="182"/>
      <c r="W99" s="182"/>
      <c r="X99" s="182"/>
      <c r="Y99" s="290"/>
      <c r="Z99" s="138"/>
    </row>
    <row r="100" spans="1:26" ht="12" customHeight="1" x14ac:dyDescent="0.25">
      <c r="A100" s="91"/>
      <c r="B100" s="164"/>
      <c r="C100" s="327" t="s">
        <v>38</v>
      </c>
      <c r="D100" s="327"/>
      <c r="E100" s="184"/>
      <c r="F100" s="182"/>
      <c r="G100" s="182"/>
      <c r="H100" s="182"/>
      <c r="I100" s="182"/>
      <c r="J100" s="182"/>
      <c r="K100" s="182"/>
      <c r="L100" s="182"/>
      <c r="M100" s="182"/>
      <c r="N100" s="182"/>
      <c r="O100" s="182"/>
      <c r="P100" s="182"/>
      <c r="Q100" s="182"/>
      <c r="R100" s="182"/>
      <c r="S100" s="182"/>
      <c r="T100" s="182"/>
      <c r="U100" s="182"/>
      <c r="V100" s="182"/>
      <c r="W100" s="182"/>
      <c r="X100" s="182"/>
      <c r="Y100" s="290"/>
    </row>
    <row r="101" spans="1:26" ht="12" customHeight="1" x14ac:dyDescent="0.25">
      <c r="A101" s="91"/>
      <c r="B101" s="164"/>
      <c r="C101" s="208"/>
      <c r="D101" s="209" t="s">
        <v>86</v>
      </c>
      <c r="E101" s="168" t="s">
        <v>19</v>
      </c>
      <c r="F101" s="169" t="s">
        <v>3</v>
      </c>
      <c r="G101" s="169" t="s">
        <v>9</v>
      </c>
      <c r="H101" s="169" t="s">
        <v>2</v>
      </c>
      <c r="I101" s="169" t="s">
        <v>10</v>
      </c>
      <c r="J101" s="169" t="s">
        <v>11</v>
      </c>
      <c r="K101" s="169" t="s">
        <v>1</v>
      </c>
      <c r="L101" s="169" t="s">
        <v>12</v>
      </c>
      <c r="M101" s="169" t="s">
        <v>13</v>
      </c>
      <c r="N101" s="169" t="s">
        <v>4</v>
      </c>
      <c r="O101" s="169" t="s">
        <v>14</v>
      </c>
      <c r="P101" s="169" t="s">
        <v>15</v>
      </c>
      <c r="Q101" s="169" t="s">
        <v>5</v>
      </c>
      <c r="R101" s="169" t="s">
        <v>16</v>
      </c>
      <c r="S101" s="169" t="s">
        <v>17</v>
      </c>
      <c r="T101" s="169" t="s">
        <v>6</v>
      </c>
      <c r="U101" s="169" t="s">
        <v>18</v>
      </c>
      <c r="V101" s="169" t="s">
        <v>44</v>
      </c>
      <c r="W101" s="169" t="s">
        <v>45</v>
      </c>
      <c r="X101" s="170" t="s">
        <v>34</v>
      </c>
      <c r="Y101" s="290"/>
    </row>
    <row r="102" spans="1:26" ht="12" customHeight="1" x14ac:dyDescent="0.25">
      <c r="A102" s="91"/>
      <c r="B102" s="164"/>
      <c r="C102" s="213"/>
      <c r="D102" s="214">
        <v>329</v>
      </c>
      <c r="E102" s="385" t="s">
        <v>3</v>
      </c>
      <c r="F102" s="215">
        <v>92.705167000000003</v>
      </c>
      <c r="G102" s="173">
        <v>5.167173</v>
      </c>
      <c r="H102" s="173">
        <v>0.60790299999999997</v>
      </c>
      <c r="I102" s="173">
        <v>0.60790299999999997</v>
      </c>
      <c r="J102" s="173">
        <v>0</v>
      </c>
      <c r="K102" s="173">
        <v>0</v>
      </c>
      <c r="L102" s="173">
        <v>0</v>
      </c>
      <c r="M102" s="173">
        <v>0.60790299999999997</v>
      </c>
      <c r="N102" s="173">
        <v>0.30395100000000003</v>
      </c>
      <c r="O102" s="173">
        <v>0</v>
      </c>
      <c r="P102" s="173">
        <v>0</v>
      </c>
      <c r="Q102" s="173">
        <v>0</v>
      </c>
      <c r="R102" s="173">
        <v>0</v>
      </c>
      <c r="S102" s="173">
        <v>0</v>
      </c>
      <c r="T102" s="173">
        <v>0</v>
      </c>
      <c r="U102" s="173">
        <v>0</v>
      </c>
      <c r="V102" s="173">
        <v>0</v>
      </c>
      <c r="W102" s="173">
        <v>0</v>
      </c>
      <c r="X102" s="174">
        <v>0</v>
      </c>
      <c r="Y102" s="290"/>
      <c r="Z102" s="139"/>
    </row>
    <row r="103" spans="1:26" ht="12" customHeight="1" x14ac:dyDescent="0.25">
      <c r="A103" s="91"/>
      <c r="B103" s="164"/>
      <c r="C103" s="213"/>
      <c r="D103" s="214">
        <v>86</v>
      </c>
      <c r="E103" s="385" t="s">
        <v>9</v>
      </c>
      <c r="F103" s="175">
        <v>24.418604999999999</v>
      </c>
      <c r="G103" s="215">
        <v>48.837209000000001</v>
      </c>
      <c r="H103" s="175">
        <v>17.441860000000002</v>
      </c>
      <c r="I103" s="175">
        <v>6.9767440000000001</v>
      </c>
      <c r="J103" s="175">
        <v>1.1627909999999999</v>
      </c>
      <c r="K103" s="175">
        <v>0</v>
      </c>
      <c r="L103" s="175">
        <v>0</v>
      </c>
      <c r="M103" s="175">
        <v>0</v>
      </c>
      <c r="N103" s="175">
        <v>1.1627909999999999</v>
      </c>
      <c r="O103" s="175">
        <v>0</v>
      </c>
      <c r="P103" s="175">
        <v>0</v>
      </c>
      <c r="Q103" s="175">
        <v>0</v>
      </c>
      <c r="R103" s="175">
        <v>0</v>
      </c>
      <c r="S103" s="175">
        <v>0</v>
      </c>
      <c r="T103" s="175">
        <v>0</v>
      </c>
      <c r="U103" s="175">
        <v>0</v>
      </c>
      <c r="V103" s="175">
        <v>0</v>
      </c>
      <c r="W103" s="175">
        <v>0</v>
      </c>
      <c r="X103" s="176">
        <v>0</v>
      </c>
      <c r="Y103" s="290"/>
      <c r="Z103" s="139"/>
    </row>
    <row r="104" spans="1:26" ht="12" customHeight="1" x14ac:dyDescent="0.25">
      <c r="A104" s="91"/>
      <c r="B104" s="164"/>
      <c r="C104" s="213"/>
      <c r="D104" s="214">
        <v>136</v>
      </c>
      <c r="E104" s="385" t="s">
        <v>2</v>
      </c>
      <c r="F104" s="173">
        <v>1.470588</v>
      </c>
      <c r="G104" s="173">
        <v>16.176470999999999</v>
      </c>
      <c r="H104" s="215">
        <v>61.029412000000008</v>
      </c>
      <c r="I104" s="173">
        <v>11.029411999999999</v>
      </c>
      <c r="J104" s="173">
        <v>4.4117649999999999</v>
      </c>
      <c r="K104" s="173">
        <v>2.2058819999999999</v>
      </c>
      <c r="L104" s="173">
        <v>0.735294</v>
      </c>
      <c r="M104" s="173">
        <v>0.735294</v>
      </c>
      <c r="N104" s="173">
        <v>0</v>
      </c>
      <c r="O104" s="173">
        <v>0</v>
      </c>
      <c r="P104" s="173">
        <v>1.470588</v>
      </c>
      <c r="Q104" s="173">
        <v>0</v>
      </c>
      <c r="R104" s="173">
        <v>0</v>
      </c>
      <c r="S104" s="173">
        <v>0</v>
      </c>
      <c r="T104" s="173">
        <v>0</v>
      </c>
      <c r="U104" s="173">
        <v>0</v>
      </c>
      <c r="V104" s="173">
        <v>0</v>
      </c>
      <c r="W104" s="173">
        <v>0</v>
      </c>
      <c r="X104" s="174">
        <v>0.735294</v>
      </c>
      <c r="Y104" s="290"/>
      <c r="Z104" s="139"/>
    </row>
    <row r="105" spans="1:26" ht="12" customHeight="1" x14ac:dyDescent="0.25">
      <c r="A105" s="91"/>
      <c r="B105" s="164"/>
      <c r="C105" s="213"/>
      <c r="D105" s="214">
        <v>93</v>
      </c>
      <c r="E105" s="385" t="s">
        <v>10</v>
      </c>
      <c r="F105" s="175">
        <v>1.075269</v>
      </c>
      <c r="G105" s="175">
        <v>1.075269</v>
      </c>
      <c r="H105" s="175">
        <v>29.032257999999999</v>
      </c>
      <c r="I105" s="215">
        <v>51.612902999999996</v>
      </c>
      <c r="J105" s="175">
        <v>3.225806</v>
      </c>
      <c r="K105" s="175">
        <v>1.075269</v>
      </c>
      <c r="L105" s="175">
        <v>1.075269</v>
      </c>
      <c r="M105" s="175">
        <v>4.301075</v>
      </c>
      <c r="N105" s="175">
        <v>2.1505380000000001</v>
      </c>
      <c r="O105" s="175">
        <v>2.1505380000000001</v>
      </c>
      <c r="P105" s="175">
        <v>0</v>
      </c>
      <c r="Q105" s="175">
        <v>0</v>
      </c>
      <c r="R105" s="175">
        <v>1.075269</v>
      </c>
      <c r="S105" s="175">
        <v>0</v>
      </c>
      <c r="T105" s="175">
        <v>0</v>
      </c>
      <c r="U105" s="175">
        <v>1.075269</v>
      </c>
      <c r="V105" s="175">
        <v>0</v>
      </c>
      <c r="W105" s="175">
        <v>0</v>
      </c>
      <c r="X105" s="176">
        <v>1.075269</v>
      </c>
      <c r="Y105" s="290"/>
      <c r="Z105" s="139"/>
    </row>
    <row r="106" spans="1:26" ht="12" customHeight="1" x14ac:dyDescent="0.25">
      <c r="A106" s="91"/>
      <c r="B106" s="164"/>
      <c r="C106" s="213"/>
      <c r="D106" s="214">
        <v>111</v>
      </c>
      <c r="E106" s="385" t="s">
        <v>11</v>
      </c>
      <c r="F106" s="173">
        <v>0</v>
      </c>
      <c r="G106" s="173">
        <v>0</v>
      </c>
      <c r="H106" s="173">
        <v>0.90090099999999995</v>
      </c>
      <c r="I106" s="173">
        <v>19.81982</v>
      </c>
      <c r="J106" s="215">
        <v>62.162161999999995</v>
      </c>
      <c r="K106" s="173">
        <v>13.513513999999999</v>
      </c>
      <c r="L106" s="173">
        <v>0</v>
      </c>
      <c r="M106" s="173">
        <v>0.90090099999999995</v>
      </c>
      <c r="N106" s="173">
        <v>0</v>
      </c>
      <c r="O106" s="173">
        <v>0</v>
      </c>
      <c r="P106" s="173">
        <v>1.8018019999999999</v>
      </c>
      <c r="Q106" s="173">
        <v>0</v>
      </c>
      <c r="R106" s="173">
        <v>0</v>
      </c>
      <c r="S106" s="173">
        <v>0</v>
      </c>
      <c r="T106" s="173">
        <v>0</v>
      </c>
      <c r="U106" s="173">
        <v>0</v>
      </c>
      <c r="V106" s="173">
        <v>0</v>
      </c>
      <c r="W106" s="173">
        <v>0</v>
      </c>
      <c r="X106" s="174">
        <v>0.90090099999999995</v>
      </c>
      <c r="Y106" s="290"/>
      <c r="Z106" s="139"/>
    </row>
    <row r="107" spans="1:26" ht="12" customHeight="1" x14ac:dyDescent="0.25">
      <c r="A107" s="91"/>
      <c r="B107" s="164"/>
      <c r="C107" s="213"/>
      <c r="D107" s="214">
        <v>99</v>
      </c>
      <c r="E107" s="385" t="s">
        <v>1</v>
      </c>
      <c r="F107" s="175">
        <v>0</v>
      </c>
      <c r="G107" s="175">
        <v>0</v>
      </c>
      <c r="H107" s="175">
        <v>0</v>
      </c>
      <c r="I107" s="175">
        <v>5.0505050000000002</v>
      </c>
      <c r="J107" s="175">
        <v>28.282827999999999</v>
      </c>
      <c r="K107" s="215">
        <v>50.505051000000002</v>
      </c>
      <c r="L107" s="175">
        <v>4.0404040000000006</v>
      </c>
      <c r="M107" s="175">
        <v>5.0505050000000002</v>
      </c>
      <c r="N107" s="175">
        <v>5.0505050000000002</v>
      </c>
      <c r="O107" s="175">
        <v>1.0101010000000001</v>
      </c>
      <c r="P107" s="175">
        <v>0</v>
      </c>
      <c r="Q107" s="175">
        <v>0</v>
      </c>
      <c r="R107" s="175">
        <v>0</v>
      </c>
      <c r="S107" s="175">
        <v>0</v>
      </c>
      <c r="T107" s="175">
        <v>0</v>
      </c>
      <c r="U107" s="175">
        <v>0</v>
      </c>
      <c r="V107" s="175">
        <v>1.0101010000000001</v>
      </c>
      <c r="W107" s="175">
        <v>0</v>
      </c>
      <c r="X107" s="176">
        <v>0</v>
      </c>
      <c r="Y107" s="290"/>
      <c r="Z107" s="139"/>
    </row>
    <row r="108" spans="1:26" ht="12" customHeight="1" x14ac:dyDescent="0.25">
      <c r="A108" s="91"/>
      <c r="B108" s="164"/>
      <c r="C108" s="213"/>
      <c r="D108" s="214">
        <v>108</v>
      </c>
      <c r="E108" s="385" t="s">
        <v>12</v>
      </c>
      <c r="F108" s="173">
        <v>0</v>
      </c>
      <c r="G108" s="173">
        <v>0</v>
      </c>
      <c r="H108" s="173">
        <v>0</v>
      </c>
      <c r="I108" s="173">
        <v>0</v>
      </c>
      <c r="J108" s="173">
        <v>4.6296299999999997</v>
      </c>
      <c r="K108" s="173">
        <v>25</v>
      </c>
      <c r="L108" s="215">
        <v>57.407406999999999</v>
      </c>
      <c r="M108" s="173">
        <v>11.111110999999999</v>
      </c>
      <c r="N108" s="173">
        <v>0</v>
      </c>
      <c r="O108" s="173">
        <v>0.92592600000000003</v>
      </c>
      <c r="P108" s="173">
        <v>0.92592600000000003</v>
      </c>
      <c r="Q108" s="173">
        <v>0</v>
      </c>
      <c r="R108" s="173">
        <v>0</v>
      </c>
      <c r="S108" s="173">
        <v>0</v>
      </c>
      <c r="T108" s="173">
        <v>0</v>
      </c>
      <c r="U108" s="173">
        <v>0</v>
      </c>
      <c r="V108" s="173">
        <v>0</v>
      </c>
      <c r="W108" s="173">
        <v>0</v>
      </c>
      <c r="X108" s="174">
        <v>0</v>
      </c>
      <c r="Y108" s="290"/>
      <c r="Z108" s="139"/>
    </row>
    <row r="109" spans="1:26" ht="12" customHeight="1" x14ac:dyDescent="0.25">
      <c r="A109" s="91"/>
      <c r="B109" s="164"/>
      <c r="C109" s="213"/>
      <c r="D109" s="214">
        <v>99</v>
      </c>
      <c r="E109" s="385" t="s">
        <v>13</v>
      </c>
      <c r="F109" s="175">
        <v>0</v>
      </c>
      <c r="G109" s="175">
        <v>0</v>
      </c>
      <c r="H109" s="175">
        <v>0</v>
      </c>
      <c r="I109" s="175">
        <v>0</v>
      </c>
      <c r="J109" s="175">
        <v>1.0101010000000001</v>
      </c>
      <c r="K109" s="175">
        <v>7.0707069999999996</v>
      </c>
      <c r="L109" s="175">
        <v>22.222221999999999</v>
      </c>
      <c r="M109" s="215">
        <v>36.363636</v>
      </c>
      <c r="N109" s="175">
        <v>23.232323000000001</v>
      </c>
      <c r="O109" s="175">
        <v>6.0606059999999999</v>
      </c>
      <c r="P109" s="175">
        <v>1.0101010000000001</v>
      </c>
      <c r="Q109" s="175">
        <v>0</v>
      </c>
      <c r="R109" s="175">
        <v>0</v>
      </c>
      <c r="S109" s="175">
        <v>0</v>
      </c>
      <c r="T109" s="175">
        <v>0</v>
      </c>
      <c r="U109" s="175">
        <v>0</v>
      </c>
      <c r="V109" s="175">
        <v>0</v>
      </c>
      <c r="W109" s="175">
        <v>1.0101010000000001</v>
      </c>
      <c r="X109" s="176">
        <v>2.0202020000000003</v>
      </c>
      <c r="Y109" s="290"/>
      <c r="Z109" s="139"/>
    </row>
    <row r="110" spans="1:26" ht="12" customHeight="1" x14ac:dyDescent="0.25">
      <c r="A110" s="91"/>
      <c r="B110" s="164"/>
      <c r="C110" s="213"/>
      <c r="D110" s="214">
        <v>146</v>
      </c>
      <c r="E110" s="385" t="s">
        <v>4</v>
      </c>
      <c r="F110" s="173">
        <v>0</v>
      </c>
      <c r="G110" s="173">
        <v>0</v>
      </c>
      <c r="H110" s="173">
        <v>0</v>
      </c>
      <c r="I110" s="173">
        <v>0</v>
      </c>
      <c r="J110" s="173">
        <v>0</v>
      </c>
      <c r="K110" s="173">
        <v>3.424658</v>
      </c>
      <c r="L110" s="173">
        <v>9.5890409999999999</v>
      </c>
      <c r="M110" s="173">
        <v>19.863014</v>
      </c>
      <c r="N110" s="215">
        <v>39.726027000000002</v>
      </c>
      <c r="O110" s="173">
        <v>15.753424999999998</v>
      </c>
      <c r="P110" s="173">
        <v>8.2191780000000012</v>
      </c>
      <c r="Q110" s="173">
        <v>1.3698630000000001</v>
      </c>
      <c r="R110" s="173">
        <v>0.68493199999999999</v>
      </c>
      <c r="S110" s="173">
        <v>0</v>
      </c>
      <c r="T110" s="173">
        <v>0</v>
      </c>
      <c r="U110" s="173">
        <v>0.68493199999999999</v>
      </c>
      <c r="V110" s="173">
        <v>0</v>
      </c>
      <c r="W110" s="173">
        <v>0</v>
      </c>
      <c r="X110" s="174">
        <v>0.68493199999999999</v>
      </c>
      <c r="Y110" s="290"/>
      <c r="Z110" s="139"/>
    </row>
    <row r="111" spans="1:26" ht="12" customHeight="1" x14ac:dyDescent="0.25">
      <c r="A111" s="91"/>
      <c r="B111" s="164"/>
      <c r="C111" s="213"/>
      <c r="D111" s="214">
        <v>180</v>
      </c>
      <c r="E111" s="385" t="s">
        <v>14</v>
      </c>
      <c r="F111" s="175">
        <v>0</v>
      </c>
      <c r="G111" s="175">
        <v>0</v>
      </c>
      <c r="H111" s="175">
        <v>0</v>
      </c>
      <c r="I111" s="175">
        <v>0</v>
      </c>
      <c r="J111" s="175">
        <v>0</v>
      </c>
      <c r="K111" s="175">
        <v>0.55555600000000005</v>
      </c>
      <c r="L111" s="175">
        <v>1.6666670000000001</v>
      </c>
      <c r="M111" s="175">
        <v>6.1111110000000002</v>
      </c>
      <c r="N111" s="175">
        <v>20.555555999999999</v>
      </c>
      <c r="O111" s="215">
        <v>48.888888999999999</v>
      </c>
      <c r="P111" s="175">
        <v>12.777778000000001</v>
      </c>
      <c r="Q111" s="175">
        <v>5</v>
      </c>
      <c r="R111" s="175">
        <v>2.2222219999999999</v>
      </c>
      <c r="S111" s="175">
        <v>0</v>
      </c>
      <c r="T111" s="175">
        <v>0.55555600000000005</v>
      </c>
      <c r="U111" s="175">
        <v>0</v>
      </c>
      <c r="V111" s="175">
        <v>0</v>
      </c>
      <c r="W111" s="175">
        <v>1.6666670000000001</v>
      </c>
      <c r="X111" s="176">
        <v>0</v>
      </c>
      <c r="Y111" s="290"/>
      <c r="Z111" s="139"/>
    </row>
    <row r="112" spans="1:26" ht="12" customHeight="1" x14ac:dyDescent="0.25">
      <c r="A112" s="91"/>
      <c r="B112" s="164"/>
      <c r="C112" s="213"/>
      <c r="D112" s="214">
        <v>146</v>
      </c>
      <c r="E112" s="385" t="s">
        <v>15</v>
      </c>
      <c r="F112" s="173">
        <v>0</v>
      </c>
      <c r="G112" s="173">
        <v>0</v>
      </c>
      <c r="H112" s="173">
        <v>0</v>
      </c>
      <c r="I112" s="173">
        <v>0</v>
      </c>
      <c r="J112" s="173">
        <v>0</v>
      </c>
      <c r="K112" s="173">
        <v>0</v>
      </c>
      <c r="L112" s="173">
        <v>0.68493199999999999</v>
      </c>
      <c r="M112" s="173">
        <v>2.7397260000000001</v>
      </c>
      <c r="N112" s="173">
        <v>10.958904</v>
      </c>
      <c r="O112" s="173">
        <v>23.287671</v>
      </c>
      <c r="P112" s="215">
        <v>36.986300999999997</v>
      </c>
      <c r="Q112" s="173">
        <v>14.383562</v>
      </c>
      <c r="R112" s="173">
        <v>6.1643840000000001</v>
      </c>
      <c r="S112" s="173">
        <v>2.0547949999999999</v>
      </c>
      <c r="T112" s="173">
        <v>0.68493199999999999</v>
      </c>
      <c r="U112" s="173">
        <v>1.3698630000000001</v>
      </c>
      <c r="V112" s="173">
        <v>0.68493199999999999</v>
      </c>
      <c r="W112" s="173">
        <v>0</v>
      </c>
      <c r="X112" s="174">
        <v>0</v>
      </c>
      <c r="Y112" s="290"/>
      <c r="Z112" s="139"/>
    </row>
    <row r="113" spans="1:26" ht="12" customHeight="1" x14ac:dyDescent="0.25">
      <c r="A113" s="91"/>
      <c r="B113" s="164"/>
      <c r="C113" s="213"/>
      <c r="D113" s="214">
        <v>99</v>
      </c>
      <c r="E113" s="385" t="s">
        <v>5</v>
      </c>
      <c r="F113" s="175">
        <v>0</v>
      </c>
      <c r="G113" s="175">
        <v>0</v>
      </c>
      <c r="H113" s="175">
        <v>0</v>
      </c>
      <c r="I113" s="175">
        <v>0</v>
      </c>
      <c r="J113" s="175">
        <v>0</v>
      </c>
      <c r="K113" s="175">
        <v>0</v>
      </c>
      <c r="L113" s="175">
        <v>0</v>
      </c>
      <c r="M113" s="175">
        <v>0</v>
      </c>
      <c r="N113" s="175">
        <v>3.030303</v>
      </c>
      <c r="O113" s="175">
        <v>15.151514999999998</v>
      </c>
      <c r="P113" s="175">
        <v>28.282827999999999</v>
      </c>
      <c r="Q113" s="215">
        <v>32.323232000000004</v>
      </c>
      <c r="R113" s="175">
        <v>15.151514999999998</v>
      </c>
      <c r="S113" s="175">
        <v>1.0101010000000001</v>
      </c>
      <c r="T113" s="175">
        <v>2.0202020000000003</v>
      </c>
      <c r="U113" s="175">
        <v>0</v>
      </c>
      <c r="V113" s="175">
        <v>0</v>
      </c>
      <c r="W113" s="175">
        <v>3.030303</v>
      </c>
      <c r="X113" s="176">
        <v>0</v>
      </c>
      <c r="Y113" s="290"/>
      <c r="Z113" s="139"/>
    </row>
    <row r="114" spans="1:26" ht="12" customHeight="1" x14ac:dyDescent="0.25">
      <c r="A114" s="91"/>
      <c r="B114" s="164"/>
      <c r="C114" s="213"/>
      <c r="D114" s="214">
        <v>173</v>
      </c>
      <c r="E114" s="385" t="s">
        <v>16</v>
      </c>
      <c r="F114" s="173">
        <v>0</v>
      </c>
      <c r="G114" s="173">
        <v>0</v>
      </c>
      <c r="H114" s="173">
        <v>0</v>
      </c>
      <c r="I114" s="173">
        <v>0</v>
      </c>
      <c r="J114" s="173">
        <v>0</v>
      </c>
      <c r="K114" s="173">
        <v>0</v>
      </c>
      <c r="L114" s="173">
        <v>0</v>
      </c>
      <c r="M114" s="173">
        <v>0</v>
      </c>
      <c r="N114" s="173">
        <v>0.57803499999999997</v>
      </c>
      <c r="O114" s="173">
        <v>1.7341039999999999</v>
      </c>
      <c r="P114" s="173">
        <v>6.3583819999999998</v>
      </c>
      <c r="Q114" s="173">
        <v>11.560694</v>
      </c>
      <c r="R114" s="215">
        <v>42.196531999999998</v>
      </c>
      <c r="S114" s="173">
        <v>24.277456999999998</v>
      </c>
      <c r="T114" s="173">
        <v>7.5144509999999993</v>
      </c>
      <c r="U114" s="173">
        <v>5.202312</v>
      </c>
      <c r="V114" s="173">
        <v>0</v>
      </c>
      <c r="W114" s="173">
        <v>0</v>
      </c>
      <c r="X114" s="174">
        <v>0.57803499999999997</v>
      </c>
      <c r="Y114" s="290"/>
      <c r="Z114" s="139"/>
    </row>
    <row r="115" spans="1:26" ht="12" customHeight="1" x14ac:dyDescent="0.25">
      <c r="A115" s="91"/>
      <c r="B115" s="164"/>
      <c r="C115" s="213"/>
      <c r="D115" s="214">
        <v>162</v>
      </c>
      <c r="E115" s="385" t="s">
        <v>17</v>
      </c>
      <c r="F115" s="175">
        <v>0</v>
      </c>
      <c r="G115" s="175">
        <v>0</v>
      </c>
      <c r="H115" s="175">
        <v>0</v>
      </c>
      <c r="I115" s="175">
        <v>0</v>
      </c>
      <c r="J115" s="175">
        <v>0</v>
      </c>
      <c r="K115" s="175">
        <v>0</v>
      </c>
      <c r="L115" s="175">
        <v>0</v>
      </c>
      <c r="M115" s="175">
        <v>0</v>
      </c>
      <c r="N115" s="175">
        <v>0</v>
      </c>
      <c r="O115" s="175">
        <v>1.8518520000000001</v>
      </c>
      <c r="P115" s="175">
        <v>0.61728399999999994</v>
      </c>
      <c r="Q115" s="175">
        <v>2.4691359999999998</v>
      </c>
      <c r="R115" s="175">
        <v>20.987653999999999</v>
      </c>
      <c r="S115" s="215">
        <v>37.037036999999998</v>
      </c>
      <c r="T115" s="175">
        <v>19.135801999999998</v>
      </c>
      <c r="U115" s="175">
        <v>7.407407000000001</v>
      </c>
      <c r="V115" s="175">
        <v>4.3209879999999998</v>
      </c>
      <c r="W115" s="175">
        <v>3.7037040000000001</v>
      </c>
      <c r="X115" s="176">
        <v>2.4691359999999998</v>
      </c>
      <c r="Y115" s="290"/>
      <c r="Z115" s="139"/>
    </row>
    <row r="116" spans="1:26" ht="12" customHeight="1" x14ac:dyDescent="0.25">
      <c r="A116" s="91"/>
      <c r="B116" s="164"/>
      <c r="C116" s="213"/>
      <c r="D116" s="214">
        <v>168</v>
      </c>
      <c r="E116" s="385" t="s">
        <v>6</v>
      </c>
      <c r="F116" s="173">
        <v>0</v>
      </c>
      <c r="G116" s="173">
        <v>0</v>
      </c>
      <c r="H116" s="173">
        <v>0</v>
      </c>
      <c r="I116" s="173">
        <v>0</v>
      </c>
      <c r="J116" s="173">
        <v>0</v>
      </c>
      <c r="K116" s="173">
        <v>0</v>
      </c>
      <c r="L116" s="173">
        <v>0</v>
      </c>
      <c r="M116" s="173">
        <v>0</v>
      </c>
      <c r="N116" s="173">
        <v>0</v>
      </c>
      <c r="O116" s="173">
        <v>0.59523800000000004</v>
      </c>
      <c r="P116" s="173">
        <v>0.59523800000000004</v>
      </c>
      <c r="Q116" s="173">
        <v>0.59523800000000004</v>
      </c>
      <c r="R116" s="173">
        <v>7.7380950000000004</v>
      </c>
      <c r="S116" s="173">
        <v>16.071429000000002</v>
      </c>
      <c r="T116" s="215">
        <v>46.428571000000005</v>
      </c>
      <c r="U116" s="173">
        <v>10.119047999999999</v>
      </c>
      <c r="V116" s="173">
        <v>7.1428569999999993</v>
      </c>
      <c r="W116" s="173">
        <v>8.3333329999999997</v>
      </c>
      <c r="X116" s="174">
        <v>2.3809520000000002</v>
      </c>
      <c r="Y116" s="290"/>
      <c r="Z116" s="139"/>
    </row>
    <row r="117" spans="1:26" ht="12" customHeight="1" x14ac:dyDescent="0.25">
      <c r="A117" s="91"/>
      <c r="B117" s="164"/>
      <c r="C117" s="213"/>
      <c r="D117" s="214">
        <v>96</v>
      </c>
      <c r="E117" s="385" t="s">
        <v>18</v>
      </c>
      <c r="F117" s="175">
        <v>0</v>
      </c>
      <c r="G117" s="175">
        <v>0</v>
      </c>
      <c r="H117" s="175">
        <v>0</v>
      </c>
      <c r="I117" s="175">
        <v>0</v>
      </c>
      <c r="J117" s="175">
        <v>0</v>
      </c>
      <c r="K117" s="175">
        <v>0</v>
      </c>
      <c r="L117" s="175">
        <v>0</v>
      </c>
      <c r="M117" s="175">
        <v>1.0416669999999999</v>
      </c>
      <c r="N117" s="175">
        <v>0</v>
      </c>
      <c r="O117" s="175">
        <v>0</v>
      </c>
      <c r="P117" s="175">
        <v>0</v>
      </c>
      <c r="Q117" s="175">
        <v>2.0833330000000001</v>
      </c>
      <c r="R117" s="175">
        <v>3.125</v>
      </c>
      <c r="S117" s="175">
        <v>6.25</v>
      </c>
      <c r="T117" s="175">
        <v>26.041667</v>
      </c>
      <c r="U117" s="215">
        <v>26.041667</v>
      </c>
      <c r="V117" s="175">
        <v>9.375</v>
      </c>
      <c r="W117" s="175">
        <v>16.666667</v>
      </c>
      <c r="X117" s="176">
        <v>9.375</v>
      </c>
      <c r="Y117" s="290"/>
      <c r="Z117" s="139"/>
    </row>
    <row r="118" spans="1:26" ht="12" customHeight="1" x14ac:dyDescent="0.25">
      <c r="A118" s="91"/>
      <c r="B118" s="164"/>
      <c r="C118" s="220"/>
      <c r="D118" s="221">
        <v>39</v>
      </c>
      <c r="E118" s="386" t="s">
        <v>44</v>
      </c>
      <c r="F118" s="180">
        <v>0</v>
      </c>
      <c r="G118" s="180">
        <v>0</v>
      </c>
      <c r="H118" s="180">
        <v>0</v>
      </c>
      <c r="I118" s="180">
        <v>0</v>
      </c>
      <c r="J118" s="180">
        <v>0</v>
      </c>
      <c r="K118" s="180">
        <v>0</v>
      </c>
      <c r="L118" s="180">
        <v>0</v>
      </c>
      <c r="M118" s="180">
        <v>0</v>
      </c>
      <c r="N118" s="180">
        <v>0</v>
      </c>
      <c r="O118" s="180">
        <v>0</v>
      </c>
      <c r="P118" s="180">
        <v>0</v>
      </c>
      <c r="Q118" s="180">
        <v>0</v>
      </c>
      <c r="R118" s="180">
        <v>7.6923080000000006</v>
      </c>
      <c r="S118" s="180">
        <v>2.5641029999999998</v>
      </c>
      <c r="T118" s="180">
        <v>2.5641029999999998</v>
      </c>
      <c r="U118" s="180">
        <v>15.384614999999998</v>
      </c>
      <c r="V118" s="222">
        <v>17.948718</v>
      </c>
      <c r="W118" s="180">
        <v>38.461537999999997</v>
      </c>
      <c r="X118" s="181">
        <v>15.384614999999998</v>
      </c>
      <c r="Y118" s="290"/>
      <c r="Z118" s="139"/>
    </row>
    <row r="119" spans="1:26" ht="12" customHeight="1" x14ac:dyDescent="0.25">
      <c r="A119" s="91"/>
      <c r="B119" s="164"/>
      <c r="C119" s="192"/>
      <c r="D119" s="192"/>
      <c r="E119" s="184"/>
      <c r="F119" s="182"/>
      <c r="G119" s="182"/>
      <c r="H119" s="182"/>
      <c r="I119" s="182"/>
      <c r="J119" s="182"/>
      <c r="K119" s="182"/>
      <c r="L119" s="182"/>
      <c r="M119" s="182"/>
      <c r="N119" s="182"/>
      <c r="O119" s="182"/>
      <c r="P119" s="182"/>
      <c r="Q119" s="182"/>
      <c r="R119" s="182"/>
      <c r="S119" s="182"/>
      <c r="T119" s="182"/>
      <c r="U119" s="182"/>
      <c r="V119" s="182"/>
      <c r="W119" s="182"/>
      <c r="X119" s="182"/>
      <c r="Y119" s="290"/>
      <c r="Z119" s="138"/>
    </row>
    <row r="120" spans="1:26" ht="12" customHeight="1" x14ac:dyDescent="0.25">
      <c r="A120" s="91"/>
      <c r="B120" s="164"/>
      <c r="C120" s="327" t="s">
        <v>36</v>
      </c>
      <c r="D120" s="327"/>
      <c r="E120" s="184"/>
      <c r="F120" s="182"/>
      <c r="G120" s="182"/>
      <c r="H120" s="182"/>
      <c r="I120" s="182"/>
      <c r="J120" s="182"/>
      <c r="K120" s="182"/>
      <c r="L120" s="182"/>
      <c r="M120" s="182"/>
      <c r="N120" s="182"/>
      <c r="O120" s="182"/>
      <c r="P120" s="182"/>
      <c r="Q120" s="182"/>
      <c r="R120" s="182"/>
      <c r="S120" s="182"/>
      <c r="T120" s="182"/>
      <c r="U120" s="182"/>
      <c r="V120" s="182"/>
      <c r="W120" s="182"/>
      <c r="X120" s="182"/>
      <c r="Y120" s="290"/>
    </row>
    <row r="121" spans="1:26" ht="12" customHeight="1" x14ac:dyDescent="0.25">
      <c r="A121" s="91"/>
      <c r="B121" s="164"/>
      <c r="C121" s="208"/>
      <c r="D121" s="209" t="s">
        <v>86</v>
      </c>
      <c r="E121" s="168" t="s">
        <v>19</v>
      </c>
      <c r="F121" s="169" t="s">
        <v>3</v>
      </c>
      <c r="G121" s="169" t="s">
        <v>9</v>
      </c>
      <c r="H121" s="169" t="s">
        <v>2</v>
      </c>
      <c r="I121" s="169" t="s">
        <v>10</v>
      </c>
      <c r="J121" s="169" t="s">
        <v>11</v>
      </c>
      <c r="K121" s="169" t="s">
        <v>1</v>
      </c>
      <c r="L121" s="169" t="s">
        <v>12</v>
      </c>
      <c r="M121" s="169" t="s">
        <v>13</v>
      </c>
      <c r="N121" s="169" t="s">
        <v>4</v>
      </c>
      <c r="O121" s="169" t="s">
        <v>14</v>
      </c>
      <c r="P121" s="169" t="s">
        <v>15</v>
      </c>
      <c r="Q121" s="169" t="s">
        <v>5</v>
      </c>
      <c r="R121" s="169" t="s">
        <v>16</v>
      </c>
      <c r="S121" s="169" t="s">
        <v>17</v>
      </c>
      <c r="T121" s="169" t="s">
        <v>6</v>
      </c>
      <c r="U121" s="169" t="s">
        <v>18</v>
      </c>
      <c r="V121" s="169" t="s">
        <v>44</v>
      </c>
      <c r="W121" s="169" t="s">
        <v>45</v>
      </c>
      <c r="X121" s="170" t="s">
        <v>34</v>
      </c>
      <c r="Y121" s="290"/>
    </row>
    <row r="122" spans="1:26" ht="12" customHeight="1" x14ac:dyDescent="0.25">
      <c r="A122" s="91"/>
      <c r="B122" s="164"/>
      <c r="C122" s="213"/>
      <c r="D122" s="214">
        <v>307</v>
      </c>
      <c r="E122" s="385" t="s">
        <v>3</v>
      </c>
      <c r="F122" s="215">
        <v>87.947883000000004</v>
      </c>
      <c r="G122" s="173">
        <v>6.5146579999999998</v>
      </c>
      <c r="H122" s="173">
        <v>2.6058629999999998</v>
      </c>
      <c r="I122" s="173">
        <v>0.65146599999999999</v>
      </c>
      <c r="J122" s="173">
        <v>0</v>
      </c>
      <c r="K122" s="173">
        <v>0</v>
      </c>
      <c r="L122" s="173">
        <v>0</v>
      </c>
      <c r="M122" s="173">
        <v>1.6286640000000001</v>
      </c>
      <c r="N122" s="173">
        <v>0.65146599999999999</v>
      </c>
      <c r="O122" s="173">
        <v>0</v>
      </c>
      <c r="P122" s="173">
        <v>0</v>
      </c>
      <c r="Q122" s="173">
        <v>0</v>
      </c>
      <c r="R122" s="173">
        <v>0</v>
      </c>
      <c r="S122" s="173">
        <v>0</v>
      </c>
      <c r="T122" s="173">
        <v>0</v>
      </c>
      <c r="U122" s="173">
        <v>0</v>
      </c>
      <c r="V122" s="173">
        <v>0</v>
      </c>
      <c r="W122" s="173">
        <v>0</v>
      </c>
      <c r="X122" s="174">
        <v>0</v>
      </c>
      <c r="Y122" s="290"/>
      <c r="Z122" s="139"/>
    </row>
    <row r="123" spans="1:26" ht="12" customHeight="1" x14ac:dyDescent="0.25">
      <c r="A123" s="91"/>
      <c r="B123" s="164"/>
      <c r="C123" s="213"/>
      <c r="D123" s="214">
        <v>81</v>
      </c>
      <c r="E123" s="385" t="s">
        <v>9</v>
      </c>
      <c r="F123" s="175">
        <v>35.802468999999995</v>
      </c>
      <c r="G123" s="215">
        <v>25.925926</v>
      </c>
      <c r="H123" s="175">
        <v>22.222221999999999</v>
      </c>
      <c r="I123" s="175">
        <v>11.111110999999999</v>
      </c>
      <c r="J123" s="175">
        <v>1.2345679999999999</v>
      </c>
      <c r="K123" s="175">
        <v>0</v>
      </c>
      <c r="L123" s="175">
        <v>0</v>
      </c>
      <c r="M123" s="175">
        <v>1.2345679999999999</v>
      </c>
      <c r="N123" s="175">
        <v>0</v>
      </c>
      <c r="O123" s="175">
        <v>0</v>
      </c>
      <c r="P123" s="175">
        <v>0</v>
      </c>
      <c r="Q123" s="175">
        <v>0</v>
      </c>
      <c r="R123" s="175">
        <v>0</v>
      </c>
      <c r="S123" s="175">
        <v>0</v>
      </c>
      <c r="T123" s="175">
        <v>0</v>
      </c>
      <c r="U123" s="175">
        <v>0</v>
      </c>
      <c r="V123" s="175">
        <v>0</v>
      </c>
      <c r="W123" s="175">
        <v>0</v>
      </c>
      <c r="X123" s="176">
        <v>2.4691359999999998</v>
      </c>
      <c r="Y123" s="290"/>
      <c r="Z123" s="139"/>
    </row>
    <row r="124" spans="1:26" ht="12" customHeight="1" x14ac:dyDescent="0.25">
      <c r="A124" s="91"/>
      <c r="B124" s="164"/>
      <c r="C124" s="213"/>
      <c r="D124" s="214">
        <v>123</v>
      </c>
      <c r="E124" s="385" t="s">
        <v>2</v>
      </c>
      <c r="F124" s="173">
        <v>5.6910569999999998</v>
      </c>
      <c r="G124" s="173">
        <v>19.512194999999998</v>
      </c>
      <c r="H124" s="215">
        <v>44.715447000000005</v>
      </c>
      <c r="I124" s="173">
        <v>12.195122</v>
      </c>
      <c r="J124" s="173">
        <v>3.252033</v>
      </c>
      <c r="K124" s="173">
        <v>5.6910569999999998</v>
      </c>
      <c r="L124" s="173">
        <v>0.81300799999999995</v>
      </c>
      <c r="M124" s="173">
        <v>4.0650409999999999</v>
      </c>
      <c r="N124" s="173">
        <v>0</v>
      </c>
      <c r="O124" s="173">
        <v>0</v>
      </c>
      <c r="P124" s="173">
        <v>3.252033</v>
      </c>
      <c r="Q124" s="173">
        <v>0</v>
      </c>
      <c r="R124" s="173">
        <v>0</v>
      </c>
      <c r="S124" s="173">
        <v>0</v>
      </c>
      <c r="T124" s="173">
        <v>0</v>
      </c>
      <c r="U124" s="173">
        <v>0</v>
      </c>
      <c r="V124" s="173">
        <v>0</v>
      </c>
      <c r="W124" s="173">
        <v>0</v>
      </c>
      <c r="X124" s="174">
        <v>0.81300799999999995</v>
      </c>
      <c r="Y124" s="290"/>
      <c r="Z124" s="139"/>
    </row>
    <row r="125" spans="1:26" ht="12" customHeight="1" x14ac:dyDescent="0.25">
      <c r="A125" s="91"/>
      <c r="B125" s="164"/>
      <c r="C125" s="213"/>
      <c r="D125" s="214">
        <v>81</v>
      </c>
      <c r="E125" s="385" t="s">
        <v>10</v>
      </c>
      <c r="F125" s="175">
        <v>2.4691359999999998</v>
      </c>
      <c r="G125" s="175">
        <v>6.1728399999999999</v>
      </c>
      <c r="H125" s="175">
        <v>40.740741</v>
      </c>
      <c r="I125" s="215">
        <v>22.222221999999999</v>
      </c>
      <c r="J125" s="175">
        <v>6.1728399999999999</v>
      </c>
      <c r="K125" s="175">
        <v>1.2345679999999999</v>
      </c>
      <c r="L125" s="175">
        <v>3.7037040000000001</v>
      </c>
      <c r="M125" s="175">
        <v>6.1728399999999999</v>
      </c>
      <c r="N125" s="175">
        <v>0</v>
      </c>
      <c r="O125" s="175">
        <v>2.4691359999999998</v>
      </c>
      <c r="P125" s="175">
        <v>2.4691359999999998</v>
      </c>
      <c r="Q125" s="175">
        <v>0</v>
      </c>
      <c r="R125" s="175">
        <v>1.2345679999999999</v>
      </c>
      <c r="S125" s="175">
        <v>1.2345679999999999</v>
      </c>
      <c r="T125" s="175">
        <v>0</v>
      </c>
      <c r="U125" s="175">
        <v>2.4691359999999998</v>
      </c>
      <c r="V125" s="175">
        <v>0</v>
      </c>
      <c r="W125" s="175">
        <v>0</v>
      </c>
      <c r="X125" s="176">
        <v>1.2345679999999999</v>
      </c>
      <c r="Y125" s="290"/>
      <c r="Z125" s="139"/>
    </row>
    <row r="126" spans="1:26" ht="12" customHeight="1" x14ac:dyDescent="0.25">
      <c r="A126" s="91"/>
      <c r="B126" s="164"/>
      <c r="C126" s="213"/>
      <c r="D126" s="214">
        <v>100</v>
      </c>
      <c r="E126" s="385" t="s">
        <v>11</v>
      </c>
      <c r="F126" s="173">
        <v>0</v>
      </c>
      <c r="G126" s="173">
        <v>0</v>
      </c>
      <c r="H126" s="173">
        <v>1</v>
      </c>
      <c r="I126" s="173">
        <v>33</v>
      </c>
      <c r="J126" s="215">
        <v>44</v>
      </c>
      <c r="K126" s="173">
        <v>15</v>
      </c>
      <c r="L126" s="173">
        <v>2</v>
      </c>
      <c r="M126" s="173">
        <v>1</v>
      </c>
      <c r="N126" s="173">
        <v>1</v>
      </c>
      <c r="O126" s="173">
        <v>1</v>
      </c>
      <c r="P126" s="173">
        <v>1</v>
      </c>
      <c r="Q126" s="173">
        <v>0</v>
      </c>
      <c r="R126" s="173">
        <v>0</v>
      </c>
      <c r="S126" s="173">
        <v>0</v>
      </c>
      <c r="T126" s="173">
        <v>0</v>
      </c>
      <c r="U126" s="173">
        <v>0</v>
      </c>
      <c r="V126" s="173">
        <v>0</v>
      </c>
      <c r="W126" s="173">
        <v>0</v>
      </c>
      <c r="X126" s="174">
        <v>1</v>
      </c>
      <c r="Y126" s="290"/>
      <c r="Z126" s="139"/>
    </row>
    <row r="127" spans="1:26" ht="12" customHeight="1" x14ac:dyDescent="0.25">
      <c r="A127" s="91"/>
      <c r="B127" s="164"/>
      <c r="C127" s="213"/>
      <c r="D127" s="214">
        <v>89</v>
      </c>
      <c r="E127" s="385" t="s">
        <v>1</v>
      </c>
      <c r="F127" s="175">
        <v>0</v>
      </c>
      <c r="G127" s="175">
        <v>0</v>
      </c>
      <c r="H127" s="175">
        <v>2.2471909999999999</v>
      </c>
      <c r="I127" s="175">
        <v>8.9887639999999998</v>
      </c>
      <c r="J127" s="175">
        <v>39.325842999999999</v>
      </c>
      <c r="K127" s="215">
        <v>31.460674000000001</v>
      </c>
      <c r="L127" s="175">
        <v>1.123596</v>
      </c>
      <c r="M127" s="175">
        <v>4.4943819999999999</v>
      </c>
      <c r="N127" s="175">
        <v>6.7415729999999989</v>
      </c>
      <c r="O127" s="175">
        <v>2.2471909999999999</v>
      </c>
      <c r="P127" s="175">
        <v>0</v>
      </c>
      <c r="Q127" s="175">
        <v>0</v>
      </c>
      <c r="R127" s="175">
        <v>0</v>
      </c>
      <c r="S127" s="175">
        <v>0</v>
      </c>
      <c r="T127" s="175">
        <v>0</v>
      </c>
      <c r="U127" s="175">
        <v>0</v>
      </c>
      <c r="V127" s="175">
        <v>1.123596</v>
      </c>
      <c r="W127" s="175">
        <v>2.2471909999999999</v>
      </c>
      <c r="X127" s="176">
        <v>0</v>
      </c>
      <c r="Y127" s="290"/>
      <c r="Z127" s="139"/>
    </row>
    <row r="128" spans="1:26" ht="12" customHeight="1" x14ac:dyDescent="0.25">
      <c r="A128" s="91"/>
      <c r="B128" s="164"/>
      <c r="C128" s="213"/>
      <c r="D128" s="214">
        <v>97</v>
      </c>
      <c r="E128" s="385" t="s">
        <v>12</v>
      </c>
      <c r="F128" s="173">
        <v>0</v>
      </c>
      <c r="G128" s="173">
        <v>0</v>
      </c>
      <c r="H128" s="173">
        <v>0</v>
      </c>
      <c r="I128" s="173">
        <v>0</v>
      </c>
      <c r="J128" s="173">
        <v>10.309277999999999</v>
      </c>
      <c r="K128" s="173">
        <v>25.773195999999999</v>
      </c>
      <c r="L128" s="215">
        <v>46.391753000000001</v>
      </c>
      <c r="M128" s="173">
        <v>8.2474229999999995</v>
      </c>
      <c r="N128" s="173">
        <v>6.1855669999999998</v>
      </c>
      <c r="O128" s="173">
        <v>1.0309280000000001</v>
      </c>
      <c r="P128" s="173">
        <v>2.0618560000000001</v>
      </c>
      <c r="Q128" s="173">
        <v>0</v>
      </c>
      <c r="R128" s="173">
        <v>0</v>
      </c>
      <c r="S128" s="173">
        <v>0</v>
      </c>
      <c r="T128" s="173">
        <v>0</v>
      </c>
      <c r="U128" s="173">
        <v>0</v>
      </c>
      <c r="V128" s="173">
        <v>0</v>
      </c>
      <c r="W128" s="173">
        <v>0</v>
      </c>
      <c r="X128" s="174">
        <v>0</v>
      </c>
      <c r="Y128" s="290"/>
      <c r="Z128" s="139"/>
    </row>
    <row r="129" spans="1:26" ht="12" customHeight="1" x14ac:dyDescent="0.25">
      <c r="A129" s="91"/>
      <c r="B129" s="164"/>
      <c r="C129" s="213"/>
      <c r="D129" s="214">
        <v>92</v>
      </c>
      <c r="E129" s="385" t="s">
        <v>13</v>
      </c>
      <c r="F129" s="175">
        <v>0</v>
      </c>
      <c r="G129" s="175">
        <v>0</v>
      </c>
      <c r="H129" s="175">
        <v>0</v>
      </c>
      <c r="I129" s="175">
        <v>0</v>
      </c>
      <c r="J129" s="175">
        <v>5.4347830000000004</v>
      </c>
      <c r="K129" s="175">
        <v>10.869565</v>
      </c>
      <c r="L129" s="175">
        <v>20.652174000000002</v>
      </c>
      <c r="M129" s="215">
        <v>21.739129999999999</v>
      </c>
      <c r="N129" s="175">
        <v>21.739129999999999</v>
      </c>
      <c r="O129" s="175">
        <v>13.043478</v>
      </c>
      <c r="P129" s="175">
        <v>3.2608699999999997</v>
      </c>
      <c r="Q129" s="175">
        <v>0</v>
      </c>
      <c r="R129" s="175">
        <v>0</v>
      </c>
      <c r="S129" s="175">
        <v>0</v>
      </c>
      <c r="T129" s="175">
        <v>0</v>
      </c>
      <c r="U129" s="175">
        <v>0</v>
      </c>
      <c r="V129" s="175">
        <v>0</v>
      </c>
      <c r="W129" s="175">
        <v>1.086957</v>
      </c>
      <c r="X129" s="176">
        <v>2.1739129999999998</v>
      </c>
      <c r="Y129" s="290"/>
      <c r="Z129" s="139"/>
    </row>
    <row r="130" spans="1:26" ht="12" customHeight="1" x14ac:dyDescent="0.25">
      <c r="A130" s="91"/>
      <c r="B130" s="164"/>
      <c r="C130" s="213"/>
      <c r="D130" s="214">
        <v>127</v>
      </c>
      <c r="E130" s="385" t="s">
        <v>4</v>
      </c>
      <c r="F130" s="173">
        <v>0</v>
      </c>
      <c r="G130" s="173">
        <v>0</v>
      </c>
      <c r="H130" s="173">
        <v>0</v>
      </c>
      <c r="I130" s="173">
        <v>0</v>
      </c>
      <c r="J130" s="173">
        <v>1.574803</v>
      </c>
      <c r="K130" s="173">
        <v>5.5118109999999998</v>
      </c>
      <c r="L130" s="173">
        <v>14.173227999999998</v>
      </c>
      <c r="M130" s="173">
        <v>18.110236</v>
      </c>
      <c r="N130" s="215">
        <v>25.984252000000001</v>
      </c>
      <c r="O130" s="173">
        <v>15.748031000000001</v>
      </c>
      <c r="P130" s="173">
        <v>9.4488190000000003</v>
      </c>
      <c r="Q130" s="173">
        <v>3.1496059999999999</v>
      </c>
      <c r="R130" s="173">
        <v>6.2992129999999991</v>
      </c>
      <c r="S130" s="173">
        <v>0</v>
      </c>
      <c r="T130" s="173">
        <v>0</v>
      </c>
      <c r="U130" s="173">
        <v>0</v>
      </c>
      <c r="V130" s="173">
        <v>0</v>
      </c>
      <c r="W130" s="173">
        <v>0</v>
      </c>
      <c r="X130" s="174">
        <v>0</v>
      </c>
      <c r="Y130" s="290"/>
      <c r="Z130" s="139"/>
    </row>
    <row r="131" spans="1:26" ht="12" customHeight="1" x14ac:dyDescent="0.25">
      <c r="A131" s="91"/>
      <c r="B131" s="164"/>
      <c r="C131" s="213"/>
      <c r="D131" s="214">
        <v>163</v>
      </c>
      <c r="E131" s="385" t="s">
        <v>14</v>
      </c>
      <c r="F131" s="175">
        <v>0</v>
      </c>
      <c r="G131" s="175">
        <v>0</v>
      </c>
      <c r="H131" s="175">
        <v>0</v>
      </c>
      <c r="I131" s="175">
        <v>0</v>
      </c>
      <c r="J131" s="175">
        <v>0</v>
      </c>
      <c r="K131" s="175">
        <v>2.4539879999999998</v>
      </c>
      <c r="L131" s="175">
        <v>2.4539879999999998</v>
      </c>
      <c r="M131" s="175">
        <v>9.2024539999999995</v>
      </c>
      <c r="N131" s="175">
        <v>20.245398999999999</v>
      </c>
      <c r="O131" s="215">
        <v>36.809815999999998</v>
      </c>
      <c r="P131" s="175">
        <v>11.656442</v>
      </c>
      <c r="Q131" s="175">
        <v>8.5889570000000006</v>
      </c>
      <c r="R131" s="175">
        <v>3.6809820000000002</v>
      </c>
      <c r="S131" s="175">
        <v>0.61349699999999996</v>
      </c>
      <c r="T131" s="175">
        <v>0.61349699999999996</v>
      </c>
      <c r="U131" s="175">
        <v>0</v>
      </c>
      <c r="V131" s="175">
        <v>0</v>
      </c>
      <c r="W131" s="175">
        <v>3.067485</v>
      </c>
      <c r="X131" s="176">
        <v>0.61349699999999996</v>
      </c>
      <c r="Y131" s="290"/>
      <c r="Z131" s="139"/>
    </row>
    <row r="132" spans="1:26" ht="12" customHeight="1" x14ac:dyDescent="0.25">
      <c r="A132" s="91"/>
      <c r="B132" s="164"/>
      <c r="C132" s="213"/>
      <c r="D132" s="214">
        <v>134</v>
      </c>
      <c r="E132" s="385" t="s">
        <v>15</v>
      </c>
      <c r="F132" s="173">
        <v>0</v>
      </c>
      <c r="G132" s="173">
        <v>0</v>
      </c>
      <c r="H132" s="173">
        <v>0</v>
      </c>
      <c r="I132" s="173">
        <v>0</v>
      </c>
      <c r="J132" s="173">
        <v>0</v>
      </c>
      <c r="K132" s="173">
        <v>2.2388060000000003</v>
      </c>
      <c r="L132" s="173">
        <v>3.7313430000000003</v>
      </c>
      <c r="M132" s="173">
        <v>2.9850749999999997</v>
      </c>
      <c r="N132" s="173">
        <v>18.656715999999999</v>
      </c>
      <c r="O132" s="173">
        <v>18.656715999999999</v>
      </c>
      <c r="P132" s="215">
        <v>24.626866</v>
      </c>
      <c r="Q132" s="173">
        <v>14.925373</v>
      </c>
      <c r="R132" s="173">
        <v>4.4776120000000006</v>
      </c>
      <c r="S132" s="173">
        <v>4.4776120000000006</v>
      </c>
      <c r="T132" s="173">
        <v>4.4776120000000006</v>
      </c>
      <c r="U132" s="173">
        <v>0.74626899999999996</v>
      </c>
      <c r="V132" s="173">
        <v>0</v>
      </c>
      <c r="W132" s="173">
        <v>0</v>
      </c>
      <c r="X132" s="174">
        <v>0</v>
      </c>
      <c r="Y132" s="290"/>
      <c r="Z132" s="139"/>
    </row>
    <row r="133" spans="1:26" ht="12" customHeight="1" x14ac:dyDescent="0.25">
      <c r="A133" s="91"/>
      <c r="B133" s="164"/>
      <c r="C133" s="213"/>
      <c r="D133" s="214">
        <v>88</v>
      </c>
      <c r="E133" s="385" t="s">
        <v>5</v>
      </c>
      <c r="F133" s="175">
        <v>0</v>
      </c>
      <c r="G133" s="175">
        <v>0</v>
      </c>
      <c r="H133" s="175">
        <v>0</v>
      </c>
      <c r="I133" s="175">
        <v>0</v>
      </c>
      <c r="J133" s="175">
        <v>0</v>
      </c>
      <c r="K133" s="175">
        <v>0</v>
      </c>
      <c r="L133" s="175">
        <v>0</v>
      </c>
      <c r="M133" s="175">
        <v>2.2727270000000002</v>
      </c>
      <c r="N133" s="175">
        <v>6.8181820000000002</v>
      </c>
      <c r="O133" s="175">
        <v>26.136364</v>
      </c>
      <c r="P133" s="175">
        <v>28.409090999999997</v>
      </c>
      <c r="Q133" s="215">
        <v>17.045455</v>
      </c>
      <c r="R133" s="175">
        <v>7.9545450000000004</v>
      </c>
      <c r="S133" s="175">
        <v>2.2727270000000002</v>
      </c>
      <c r="T133" s="175">
        <v>2.2727270000000002</v>
      </c>
      <c r="U133" s="175">
        <v>2.2727270000000002</v>
      </c>
      <c r="V133" s="175">
        <v>0</v>
      </c>
      <c r="W133" s="175">
        <v>4.5454550000000005</v>
      </c>
      <c r="X133" s="176">
        <v>0</v>
      </c>
      <c r="Y133" s="290"/>
      <c r="Z133" s="139"/>
    </row>
    <row r="134" spans="1:26" ht="12" customHeight="1" x14ac:dyDescent="0.25">
      <c r="A134" s="91"/>
      <c r="B134" s="164"/>
      <c r="C134" s="213"/>
      <c r="D134" s="214">
        <v>155</v>
      </c>
      <c r="E134" s="385" t="s">
        <v>16</v>
      </c>
      <c r="F134" s="173">
        <v>0</v>
      </c>
      <c r="G134" s="173">
        <v>0</v>
      </c>
      <c r="H134" s="173">
        <v>0</v>
      </c>
      <c r="I134" s="173">
        <v>0</v>
      </c>
      <c r="J134" s="173">
        <v>0</v>
      </c>
      <c r="K134" s="173">
        <v>0</v>
      </c>
      <c r="L134" s="173">
        <v>0</v>
      </c>
      <c r="M134" s="173">
        <v>0.64516099999999998</v>
      </c>
      <c r="N134" s="173">
        <v>1.2903229999999999</v>
      </c>
      <c r="O134" s="173">
        <v>7.0967739999999999</v>
      </c>
      <c r="P134" s="173">
        <v>7.7419349999999998</v>
      </c>
      <c r="Q134" s="173">
        <v>9.0322580000000006</v>
      </c>
      <c r="R134" s="215">
        <v>31.612902999999999</v>
      </c>
      <c r="S134" s="173">
        <v>19.354838999999998</v>
      </c>
      <c r="T134" s="173">
        <v>14.193548</v>
      </c>
      <c r="U134" s="173">
        <v>6.451613</v>
      </c>
      <c r="V134" s="173">
        <v>0.64516099999999998</v>
      </c>
      <c r="W134" s="173">
        <v>0.64516099999999998</v>
      </c>
      <c r="X134" s="174">
        <v>1.2903229999999999</v>
      </c>
      <c r="Y134" s="290"/>
      <c r="Z134" s="139"/>
    </row>
    <row r="135" spans="1:26" ht="12" customHeight="1" x14ac:dyDescent="0.25">
      <c r="A135" s="91"/>
      <c r="B135" s="164"/>
      <c r="C135" s="213"/>
      <c r="D135" s="214">
        <v>142</v>
      </c>
      <c r="E135" s="385" t="s">
        <v>17</v>
      </c>
      <c r="F135" s="175">
        <v>0</v>
      </c>
      <c r="G135" s="175">
        <v>0</v>
      </c>
      <c r="H135" s="175">
        <v>0</v>
      </c>
      <c r="I135" s="175">
        <v>0</v>
      </c>
      <c r="J135" s="175">
        <v>0</v>
      </c>
      <c r="K135" s="175">
        <v>0</v>
      </c>
      <c r="L135" s="175">
        <v>0</v>
      </c>
      <c r="M135" s="175">
        <v>0.70422499999999999</v>
      </c>
      <c r="N135" s="175">
        <v>1.4084509999999999</v>
      </c>
      <c r="O135" s="175">
        <v>2.112676</v>
      </c>
      <c r="P135" s="175">
        <v>3.5211270000000003</v>
      </c>
      <c r="Q135" s="175">
        <v>4.9295770000000001</v>
      </c>
      <c r="R135" s="175">
        <v>12.676055999999999</v>
      </c>
      <c r="S135" s="215">
        <v>29.577464999999997</v>
      </c>
      <c r="T135" s="175">
        <v>20.422535</v>
      </c>
      <c r="U135" s="175">
        <v>8.450704</v>
      </c>
      <c r="V135" s="175">
        <v>4.9295770000000001</v>
      </c>
      <c r="W135" s="175">
        <v>7.7464790000000008</v>
      </c>
      <c r="X135" s="176">
        <v>3.5211270000000003</v>
      </c>
      <c r="Y135" s="290"/>
      <c r="Z135" s="139"/>
    </row>
    <row r="136" spans="1:26" ht="12" customHeight="1" x14ac:dyDescent="0.25">
      <c r="A136" s="91"/>
      <c r="B136" s="164"/>
      <c r="C136" s="213"/>
      <c r="D136" s="214">
        <v>144</v>
      </c>
      <c r="E136" s="385" t="s">
        <v>6</v>
      </c>
      <c r="F136" s="173">
        <v>0</v>
      </c>
      <c r="G136" s="173">
        <v>0</v>
      </c>
      <c r="H136" s="173">
        <v>0</v>
      </c>
      <c r="I136" s="173">
        <v>0</v>
      </c>
      <c r="J136" s="173">
        <v>0</v>
      </c>
      <c r="K136" s="173">
        <v>0</v>
      </c>
      <c r="L136" s="173">
        <v>0</v>
      </c>
      <c r="M136" s="173">
        <v>0</v>
      </c>
      <c r="N136" s="173">
        <v>1.3888889999999998</v>
      </c>
      <c r="O136" s="173">
        <v>0.69444399999999995</v>
      </c>
      <c r="P136" s="173">
        <v>0.69444399999999995</v>
      </c>
      <c r="Q136" s="173">
        <v>0.69444399999999995</v>
      </c>
      <c r="R136" s="173">
        <v>13.888888999999999</v>
      </c>
      <c r="S136" s="173">
        <v>18.75</v>
      </c>
      <c r="T136" s="215">
        <v>29.166667</v>
      </c>
      <c r="U136" s="173">
        <v>9.0277779999999996</v>
      </c>
      <c r="V136" s="173">
        <v>5.5555559999999993</v>
      </c>
      <c r="W136" s="173">
        <v>14.583333000000001</v>
      </c>
      <c r="X136" s="174">
        <v>5.5555559999999993</v>
      </c>
      <c r="Y136" s="290"/>
      <c r="Z136" s="139"/>
    </row>
    <row r="137" spans="1:26" ht="12" customHeight="1" x14ac:dyDescent="0.25">
      <c r="A137" s="91"/>
      <c r="B137" s="164"/>
      <c r="C137" s="213"/>
      <c r="D137" s="214">
        <v>81</v>
      </c>
      <c r="E137" s="385" t="s">
        <v>18</v>
      </c>
      <c r="F137" s="175">
        <v>0</v>
      </c>
      <c r="G137" s="175">
        <v>0</v>
      </c>
      <c r="H137" s="175">
        <v>0</v>
      </c>
      <c r="I137" s="175">
        <v>0</v>
      </c>
      <c r="J137" s="175">
        <v>0</v>
      </c>
      <c r="K137" s="175">
        <v>1.2345679999999999</v>
      </c>
      <c r="L137" s="175">
        <v>0</v>
      </c>
      <c r="M137" s="175">
        <v>0</v>
      </c>
      <c r="N137" s="175">
        <v>0</v>
      </c>
      <c r="O137" s="175">
        <v>3.7037040000000001</v>
      </c>
      <c r="P137" s="175">
        <v>0</v>
      </c>
      <c r="Q137" s="175">
        <v>1.2345679999999999</v>
      </c>
      <c r="R137" s="175">
        <v>9.8765429999999999</v>
      </c>
      <c r="S137" s="175">
        <v>9.8765429999999999</v>
      </c>
      <c r="T137" s="175">
        <v>23.456789999999998</v>
      </c>
      <c r="U137" s="215">
        <v>9.8765429999999999</v>
      </c>
      <c r="V137" s="175">
        <v>3.7037040000000001</v>
      </c>
      <c r="W137" s="175">
        <v>17.283951000000002</v>
      </c>
      <c r="X137" s="176">
        <v>19.753086</v>
      </c>
      <c r="Y137" s="290"/>
      <c r="Z137" s="139"/>
    </row>
    <row r="138" spans="1:26" ht="12" customHeight="1" x14ac:dyDescent="0.25">
      <c r="A138" s="91"/>
      <c r="B138" s="164"/>
      <c r="C138" s="220"/>
      <c r="D138" s="221">
        <v>33</v>
      </c>
      <c r="E138" s="386" t="s">
        <v>44</v>
      </c>
      <c r="F138" s="180">
        <v>0</v>
      </c>
      <c r="G138" s="180">
        <v>0</v>
      </c>
      <c r="H138" s="180">
        <v>0</v>
      </c>
      <c r="I138" s="180">
        <v>0</v>
      </c>
      <c r="J138" s="180">
        <v>0</v>
      </c>
      <c r="K138" s="180">
        <v>0</v>
      </c>
      <c r="L138" s="180">
        <v>0</v>
      </c>
      <c r="M138" s="180">
        <v>0</v>
      </c>
      <c r="N138" s="180">
        <v>0</v>
      </c>
      <c r="O138" s="180">
        <v>3.030303</v>
      </c>
      <c r="P138" s="180">
        <v>3.030303</v>
      </c>
      <c r="Q138" s="180">
        <v>6.0606059999999999</v>
      </c>
      <c r="R138" s="180">
        <v>0</v>
      </c>
      <c r="S138" s="180">
        <v>0</v>
      </c>
      <c r="T138" s="180">
        <v>9.0909089999999999</v>
      </c>
      <c r="U138" s="180">
        <v>6.0606059999999999</v>
      </c>
      <c r="V138" s="222">
        <v>6.0606059999999999</v>
      </c>
      <c r="W138" s="180">
        <v>39.393939000000003</v>
      </c>
      <c r="X138" s="181">
        <v>27.272727000000003</v>
      </c>
      <c r="Y138" s="290"/>
      <c r="Z138" s="139"/>
    </row>
    <row r="139" spans="1:26" ht="12" customHeight="1" x14ac:dyDescent="0.25">
      <c r="A139" s="91"/>
      <c r="B139" s="164"/>
      <c r="C139" s="192"/>
      <c r="D139" s="192"/>
      <c r="E139" s="184"/>
      <c r="F139" s="182"/>
      <c r="G139" s="182"/>
      <c r="H139" s="182"/>
      <c r="I139" s="182"/>
      <c r="J139" s="182"/>
      <c r="K139" s="182"/>
      <c r="L139" s="182"/>
      <c r="M139" s="182"/>
      <c r="N139" s="182"/>
      <c r="O139" s="182"/>
      <c r="P139" s="182"/>
      <c r="Q139" s="182"/>
      <c r="R139" s="182"/>
      <c r="S139" s="182"/>
      <c r="T139" s="182"/>
      <c r="U139" s="182"/>
      <c r="V139" s="182"/>
      <c r="W139" s="182"/>
      <c r="X139" s="182"/>
      <c r="Y139" s="290"/>
      <c r="Z139" s="138"/>
    </row>
    <row r="140" spans="1:26" ht="12" customHeight="1" x14ac:dyDescent="0.25">
      <c r="A140" s="91"/>
      <c r="B140" s="164"/>
      <c r="C140" s="327" t="s">
        <v>41</v>
      </c>
      <c r="D140" s="327"/>
      <c r="E140" s="184"/>
      <c r="F140" s="182"/>
      <c r="G140" s="182"/>
      <c r="H140" s="182"/>
      <c r="I140" s="182"/>
      <c r="J140" s="182"/>
      <c r="K140" s="182"/>
      <c r="L140" s="182"/>
      <c r="M140" s="182"/>
      <c r="N140" s="182"/>
      <c r="O140" s="182"/>
      <c r="P140" s="182"/>
      <c r="Q140" s="182"/>
      <c r="R140" s="182"/>
      <c r="S140" s="182"/>
      <c r="T140" s="182"/>
      <c r="U140" s="182"/>
      <c r="V140" s="182"/>
      <c r="W140" s="182"/>
      <c r="X140" s="182"/>
      <c r="Y140" s="290"/>
    </row>
    <row r="141" spans="1:26" ht="12" customHeight="1" x14ac:dyDescent="0.25">
      <c r="A141" s="91"/>
      <c r="B141" s="164"/>
      <c r="C141" s="208"/>
      <c r="D141" s="209" t="s">
        <v>86</v>
      </c>
      <c r="E141" s="168" t="s">
        <v>19</v>
      </c>
      <c r="F141" s="169" t="s">
        <v>3</v>
      </c>
      <c r="G141" s="169" t="s">
        <v>9</v>
      </c>
      <c r="H141" s="169" t="s">
        <v>2</v>
      </c>
      <c r="I141" s="169" t="s">
        <v>10</v>
      </c>
      <c r="J141" s="169" t="s">
        <v>11</v>
      </c>
      <c r="K141" s="169" t="s">
        <v>1</v>
      </c>
      <c r="L141" s="169" t="s">
        <v>12</v>
      </c>
      <c r="M141" s="169" t="s">
        <v>13</v>
      </c>
      <c r="N141" s="169" t="s">
        <v>4</v>
      </c>
      <c r="O141" s="169" t="s">
        <v>14</v>
      </c>
      <c r="P141" s="169" t="s">
        <v>15</v>
      </c>
      <c r="Q141" s="169" t="s">
        <v>5</v>
      </c>
      <c r="R141" s="169" t="s">
        <v>16</v>
      </c>
      <c r="S141" s="169" t="s">
        <v>17</v>
      </c>
      <c r="T141" s="169" t="s">
        <v>6</v>
      </c>
      <c r="U141" s="169" t="s">
        <v>18</v>
      </c>
      <c r="V141" s="169" t="s">
        <v>44</v>
      </c>
      <c r="W141" s="169" t="s">
        <v>45</v>
      </c>
      <c r="X141" s="170" t="s">
        <v>34</v>
      </c>
      <c r="Y141" s="290"/>
    </row>
    <row r="142" spans="1:26" ht="12" customHeight="1" x14ac:dyDescent="0.25">
      <c r="A142" s="91"/>
      <c r="B142" s="164"/>
      <c r="C142" s="213"/>
      <c r="D142" s="214">
        <v>247</v>
      </c>
      <c r="E142" s="385" t="s">
        <v>3</v>
      </c>
      <c r="F142" s="215">
        <v>76.11336</v>
      </c>
      <c r="G142" s="173">
        <v>8.9068830000000005</v>
      </c>
      <c r="H142" s="173">
        <v>6.8825910000000006</v>
      </c>
      <c r="I142" s="173">
        <v>1.6194329999999999</v>
      </c>
      <c r="J142" s="173">
        <v>0.80971700000000002</v>
      </c>
      <c r="K142" s="173">
        <v>0.40485800000000005</v>
      </c>
      <c r="L142" s="173">
        <v>1.6194329999999999</v>
      </c>
      <c r="M142" s="173">
        <v>3.2388659999999998</v>
      </c>
      <c r="N142" s="173">
        <v>0.40485800000000005</v>
      </c>
      <c r="O142" s="173">
        <v>0</v>
      </c>
      <c r="P142" s="173">
        <v>0</v>
      </c>
      <c r="Q142" s="173">
        <v>0</v>
      </c>
      <c r="R142" s="173">
        <v>0</v>
      </c>
      <c r="S142" s="173">
        <v>0</v>
      </c>
      <c r="T142" s="173">
        <v>0</v>
      </c>
      <c r="U142" s="173">
        <v>0</v>
      </c>
      <c r="V142" s="173">
        <v>0</v>
      </c>
      <c r="W142" s="173">
        <v>0</v>
      </c>
      <c r="X142" s="174">
        <v>0</v>
      </c>
      <c r="Y142" s="290"/>
      <c r="Z142" s="139"/>
    </row>
    <row r="143" spans="1:26" ht="12" customHeight="1" x14ac:dyDescent="0.25">
      <c r="A143" s="91"/>
      <c r="B143" s="164"/>
      <c r="C143" s="213"/>
      <c r="D143" s="214">
        <v>67</v>
      </c>
      <c r="E143" s="385" t="s">
        <v>9</v>
      </c>
      <c r="F143" s="175">
        <v>49.253731000000002</v>
      </c>
      <c r="G143" s="215">
        <v>4.4776120000000006</v>
      </c>
      <c r="H143" s="175">
        <v>19.402985000000001</v>
      </c>
      <c r="I143" s="175">
        <v>14.925373</v>
      </c>
      <c r="J143" s="175">
        <v>0</v>
      </c>
      <c r="K143" s="175">
        <v>0</v>
      </c>
      <c r="L143" s="175">
        <v>1.492537</v>
      </c>
      <c r="M143" s="175">
        <v>0</v>
      </c>
      <c r="N143" s="175">
        <v>1.492537</v>
      </c>
      <c r="O143" s="175">
        <v>0</v>
      </c>
      <c r="P143" s="175">
        <v>0</v>
      </c>
      <c r="Q143" s="175">
        <v>0</v>
      </c>
      <c r="R143" s="175">
        <v>0</v>
      </c>
      <c r="S143" s="175">
        <v>0</v>
      </c>
      <c r="T143" s="175">
        <v>0</v>
      </c>
      <c r="U143" s="175">
        <v>0</v>
      </c>
      <c r="V143" s="175">
        <v>0</v>
      </c>
      <c r="W143" s="175">
        <v>0</v>
      </c>
      <c r="X143" s="176">
        <v>8.9552240000000012</v>
      </c>
      <c r="Y143" s="290"/>
      <c r="Z143" s="139"/>
    </row>
    <row r="144" spans="1:26" ht="12" customHeight="1" x14ac:dyDescent="0.25">
      <c r="A144" s="91"/>
      <c r="B144" s="164"/>
      <c r="C144" s="213"/>
      <c r="D144" s="214">
        <v>95</v>
      </c>
      <c r="E144" s="385" t="s">
        <v>2</v>
      </c>
      <c r="F144" s="173">
        <v>18.947368000000001</v>
      </c>
      <c r="G144" s="173">
        <v>10.526316</v>
      </c>
      <c r="H144" s="215">
        <v>25.263158000000001</v>
      </c>
      <c r="I144" s="173">
        <v>3.1578950000000003</v>
      </c>
      <c r="J144" s="173">
        <v>5.2631579999999998</v>
      </c>
      <c r="K144" s="173">
        <v>10.526316</v>
      </c>
      <c r="L144" s="173">
        <v>4.2105259999999998</v>
      </c>
      <c r="M144" s="173">
        <v>7.3684209999999997</v>
      </c>
      <c r="N144" s="173">
        <v>4.2105259999999998</v>
      </c>
      <c r="O144" s="173">
        <v>2.1052629999999999</v>
      </c>
      <c r="P144" s="173">
        <v>6.3157889999999997</v>
      </c>
      <c r="Q144" s="173">
        <v>0</v>
      </c>
      <c r="R144" s="173">
        <v>0</v>
      </c>
      <c r="S144" s="173">
        <v>0</v>
      </c>
      <c r="T144" s="173">
        <v>0</v>
      </c>
      <c r="U144" s="173">
        <v>0</v>
      </c>
      <c r="V144" s="173">
        <v>0</v>
      </c>
      <c r="W144" s="173">
        <v>0</v>
      </c>
      <c r="X144" s="174">
        <v>2.1052629999999999</v>
      </c>
      <c r="Y144" s="290"/>
      <c r="Z144" s="139"/>
    </row>
    <row r="145" spans="1:26" ht="12" customHeight="1" x14ac:dyDescent="0.25">
      <c r="A145" s="91"/>
      <c r="B145" s="164"/>
      <c r="C145" s="213"/>
      <c r="D145" s="214">
        <v>63</v>
      </c>
      <c r="E145" s="385" t="s">
        <v>10</v>
      </c>
      <c r="F145" s="175">
        <v>11.111110999999999</v>
      </c>
      <c r="G145" s="175">
        <v>15.873016000000002</v>
      </c>
      <c r="H145" s="175">
        <v>17.460317</v>
      </c>
      <c r="I145" s="215">
        <v>11.111110999999999</v>
      </c>
      <c r="J145" s="175">
        <v>6.3492060000000006</v>
      </c>
      <c r="K145" s="175">
        <v>7.9365080000000008</v>
      </c>
      <c r="L145" s="175">
        <v>1.5873020000000002</v>
      </c>
      <c r="M145" s="175">
        <v>7.9365080000000008</v>
      </c>
      <c r="N145" s="175">
        <v>7.9365080000000008</v>
      </c>
      <c r="O145" s="175">
        <v>7.9365080000000008</v>
      </c>
      <c r="P145" s="175">
        <v>3.1746030000000003</v>
      </c>
      <c r="Q145" s="175">
        <v>1.5873020000000002</v>
      </c>
      <c r="R145" s="175">
        <v>0</v>
      </c>
      <c r="S145" s="175">
        <v>0</v>
      </c>
      <c r="T145" s="175">
        <v>0</v>
      </c>
      <c r="U145" s="175">
        <v>0</v>
      </c>
      <c r="V145" s="175">
        <v>0</v>
      </c>
      <c r="W145" s="175">
        <v>0</v>
      </c>
      <c r="X145" s="176">
        <v>0</v>
      </c>
      <c r="Y145" s="290"/>
      <c r="Z145" s="139"/>
    </row>
    <row r="146" spans="1:26" ht="12" customHeight="1" x14ac:dyDescent="0.25">
      <c r="A146" s="91"/>
      <c r="B146" s="164"/>
      <c r="C146" s="213"/>
      <c r="D146" s="214">
        <v>65</v>
      </c>
      <c r="E146" s="385" t="s">
        <v>11</v>
      </c>
      <c r="F146" s="173">
        <v>0</v>
      </c>
      <c r="G146" s="173">
        <v>1.538462</v>
      </c>
      <c r="H146" s="173">
        <v>9.2307690000000004</v>
      </c>
      <c r="I146" s="173">
        <v>33.846153999999999</v>
      </c>
      <c r="J146" s="215">
        <v>30.769231000000001</v>
      </c>
      <c r="K146" s="173">
        <v>7.6923080000000006</v>
      </c>
      <c r="L146" s="173">
        <v>3.0769230000000003</v>
      </c>
      <c r="M146" s="173">
        <v>1.538462</v>
      </c>
      <c r="N146" s="173">
        <v>3.0769230000000003</v>
      </c>
      <c r="O146" s="173">
        <v>0</v>
      </c>
      <c r="P146" s="173">
        <v>0</v>
      </c>
      <c r="Q146" s="173">
        <v>0</v>
      </c>
      <c r="R146" s="173">
        <v>3.0769230000000003</v>
      </c>
      <c r="S146" s="173">
        <v>1.538462</v>
      </c>
      <c r="T146" s="173">
        <v>0</v>
      </c>
      <c r="U146" s="173">
        <v>3.0769230000000003</v>
      </c>
      <c r="V146" s="173">
        <v>0</v>
      </c>
      <c r="W146" s="173">
        <v>1.538462</v>
      </c>
      <c r="X146" s="174">
        <v>0</v>
      </c>
      <c r="Y146" s="290"/>
      <c r="Z146" s="139"/>
    </row>
    <row r="147" spans="1:26" ht="12" customHeight="1" x14ac:dyDescent="0.25">
      <c r="A147" s="91"/>
      <c r="B147" s="164"/>
      <c r="C147" s="213"/>
      <c r="D147" s="214">
        <v>71</v>
      </c>
      <c r="E147" s="385" t="s">
        <v>1</v>
      </c>
      <c r="F147" s="175">
        <v>0</v>
      </c>
      <c r="G147" s="175">
        <v>0</v>
      </c>
      <c r="H147" s="175">
        <v>9.8591549999999994</v>
      </c>
      <c r="I147" s="175">
        <v>11.267605999999999</v>
      </c>
      <c r="J147" s="175">
        <v>35.211268000000004</v>
      </c>
      <c r="K147" s="215">
        <v>18.309858999999999</v>
      </c>
      <c r="L147" s="175">
        <v>5.6338029999999995</v>
      </c>
      <c r="M147" s="175">
        <v>0</v>
      </c>
      <c r="N147" s="175">
        <v>0</v>
      </c>
      <c r="O147" s="175">
        <v>1.4084509999999999</v>
      </c>
      <c r="P147" s="175">
        <v>4.225352</v>
      </c>
      <c r="Q147" s="175">
        <v>0</v>
      </c>
      <c r="R147" s="175">
        <v>2.8169010000000001</v>
      </c>
      <c r="S147" s="175">
        <v>1.4084509999999999</v>
      </c>
      <c r="T147" s="175">
        <v>0</v>
      </c>
      <c r="U147" s="175">
        <v>0</v>
      </c>
      <c r="V147" s="175">
        <v>1.4084509999999999</v>
      </c>
      <c r="W147" s="175">
        <v>8.450704</v>
      </c>
      <c r="X147" s="176">
        <v>0</v>
      </c>
      <c r="Y147" s="290"/>
      <c r="Z147" s="139"/>
    </row>
    <row r="148" spans="1:26" ht="12" customHeight="1" x14ac:dyDescent="0.25">
      <c r="A148" s="91"/>
      <c r="B148" s="164"/>
      <c r="C148" s="213"/>
      <c r="D148" s="214">
        <v>75</v>
      </c>
      <c r="E148" s="385" t="s">
        <v>12</v>
      </c>
      <c r="F148" s="173">
        <v>0</v>
      </c>
      <c r="G148" s="173">
        <v>0</v>
      </c>
      <c r="H148" s="173">
        <v>4</v>
      </c>
      <c r="I148" s="173">
        <v>1.3333329999999999</v>
      </c>
      <c r="J148" s="173">
        <v>26.666667</v>
      </c>
      <c r="K148" s="173">
        <v>22.666667</v>
      </c>
      <c r="L148" s="215">
        <v>26.666667</v>
      </c>
      <c r="M148" s="173">
        <v>4</v>
      </c>
      <c r="N148" s="173">
        <v>4</v>
      </c>
      <c r="O148" s="173">
        <v>5.3333329999999997</v>
      </c>
      <c r="P148" s="173">
        <v>5.3333329999999997</v>
      </c>
      <c r="Q148" s="173">
        <v>0</v>
      </c>
      <c r="R148" s="173">
        <v>0</v>
      </c>
      <c r="S148" s="173">
        <v>0</v>
      </c>
      <c r="T148" s="173">
        <v>0</v>
      </c>
      <c r="U148" s="173">
        <v>0</v>
      </c>
      <c r="V148" s="173">
        <v>0</v>
      </c>
      <c r="W148" s="173">
        <v>0</v>
      </c>
      <c r="X148" s="174">
        <v>0</v>
      </c>
      <c r="Y148" s="290"/>
      <c r="Z148" s="139"/>
    </row>
    <row r="149" spans="1:26" ht="12" customHeight="1" x14ac:dyDescent="0.25">
      <c r="A149" s="91"/>
      <c r="B149" s="164"/>
      <c r="C149" s="213"/>
      <c r="D149" s="214">
        <v>55</v>
      </c>
      <c r="E149" s="385" t="s">
        <v>13</v>
      </c>
      <c r="F149" s="175">
        <v>0</v>
      </c>
      <c r="G149" s="175">
        <v>0</v>
      </c>
      <c r="H149" s="175">
        <v>0</v>
      </c>
      <c r="I149" s="175">
        <v>3.6363640000000004</v>
      </c>
      <c r="J149" s="175">
        <v>16.363636</v>
      </c>
      <c r="K149" s="175">
        <v>3.6363640000000004</v>
      </c>
      <c r="L149" s="175">
        <v>25.454545</v>
      </c>
      <c r="M149" s="215">
        <v>14.545454999999999</v>
      </c>
      <c r="N149" s="175">
        <v>3.6363640000000004</v>
      </c>
      <c r="O149" s="175">
        <v>12.727273</v>
      </c>
      <c r="P149" s="175">
        <v>7.2727269999999997</v>
      </c>
      <c r="Q149" s="175">
        <v>1.8181820000000002</v>
      </c>
      <c r="R149" s="175">
        <v>5.4545450000000004</v>
      </c>
      <c r="S149" s="175">
        <v>0</v>
      </c>
      <c r="T149" s="175">
        <v>0</v>
      </c>
      <c r="U149" s="175">
        <v>0</v>
      </c>
      <c r="V149" s="175">
        <v>0</v>
      </c>
      <c r="W149" s="175">
        <v>1.8181820000000002</v>
      </c>
      <c r="X149" s="176">
        <v>3.6363640000000004</v>
      </c>
      <c r="Y149" s="290"/>
      <c r="Z149" s="139"/>
    </row>
    <row r="150" spans="1:26" ht="12" customHeight="1" x14ac:dyDescent="0.25">
      <c r="A150" s="91"/>
      <c r="B150" s="164"/>
      <c r="C150" s="213"/>
      <c r="D150" s="214">
        <v>94</v>
      </c>
      <c r="E150" s="385" t="s">
        <v>4</v>
      </c>
      <c r="F150" s="173">
        <v>0</v>
      </c>
      <c r="G150" s="173">
        <v>0</v>
      </c>
      <c r="H150" s="173">
        <v>0</v>
      </c>
      <c r="I150" s="173">
        <v>0</v>
      </c>
      <c r="J150" s="173">
        <v>2.1276600000000001</v>
      </c>
      <c r="K150" s="173">
        <v>6.3829789999999997</v>
      </c>
      <c r="L150" s="173">
        <v>8.5106380000000001</v>
      </c>
      <c r="M150" s="173">
        <v>13.829787</v>
      </c>
      <c r="N150" s="215">
        <v>21.276596000000001</v>
      </c>
      <c r="O150" s="173">
        <v>22.340426000000001</v>
      </c>
      <c r="P150" s="173">
        <v>5.3191490000000003</v>
      </c>
      <c r="Q150" s="173">
        <v>6.3829789999999997</v>
      </c>
      <c r="R150" s="173">
        <v>6.3829789999999997</v>
      </c>
      <c r="S150" s="173">
        <v>5.3191490000000003</v>
      </c>
      <c r="T150" s="173">
        <v>1.0638300000000001</v>
      </c>
      <c r="U150" s="173">
        <v>0</v>
      </c>
      <c r="V150" s="173">
        <v>0</v>
      </c>
      <c r="W150" s="173">
        <v>0</v>
      </c>
      <c r="X150" s="174">
        <v>1.0638300000000001</v>
      </c>
      <c r="Y150" s="290"/>
      <c r="Z150" s="139"/>
    </row>
    <row r="151" spans="1:26" ht="12" customHeight="1" x14ac:dyDescent="0.25">
      <c r="A151" s="91"/>
      <c r="B151" s="164"/>
      <c r="C151" s="213"/>
      <c r="D151" s="214">
        <v>106</v>
      </c>
      <c r="E151" s="385" t="s">
        <v>14</v>
      </c>
      <c r="F151" s="175">
        <v>0</v>
      </c>
      <c r="G151" s="175">
        <v>0</v>
      </c>
      <c r="H151" s="175">
        <v>0</v>
      </c>
      <c r="I151" s="175">
        <v>0</v>
      </c>
      <c r="J151" s="175">
        <v>0.94339600000000001</v>
      </c>
      <c r="K151" s="175">
        <v>7.5471700000000004</v>
      </c>
      <c r="L151" s="175">
        <v>1.886792</v>
      </c>
      <c r="M151" s="175">
        <v>10.377358000000001</v>
      </c>
      <c r="N151" s="175">
        <v>25.471697999999996</v>
      </c>
      <c r="O151" s="215">
        <v>21.698112999999999</v>
      </c>
      <c r="P151" s="175">
        <v>13.207547</v>
      </c>
      <c r="Q151" s="175">
        <v>6.6037739999999996</v>
      </c>
      <c r="R151" s="175">
        <v>4.7169809999999996</v>
      </c>
      <c r="S151" s="175">
        <v>0</v>
      </c>
      <c r="T151" s="175">
        <v>0.94339600000000001</v>
      </c>
      <c r="U151" s="175">
        <v>0.94339600000000001</v>
      </c>
      <c r="V151" s="175">
        <v>0</v>
      </c>
      <c r="W151" s="175">
        <v>5.6603769999999995</v>
      </c>
      <c r="X151" s="176">
        <v>0</v>
      </c>
      <c r="Y151" s="290"/>
      <c r="Z151" s="139"/>
    </row>
    <row r="152" spans="1:26" ht="12" customHeight="1" x14ac:dyDescent="0.25">
      <c r="A152" s="91"/>
      <c r="B152" s="164"/>
      <c r="C152" s="213"/>
      <c r="D152" s="214">
        <v>110</v>
      </c>
      <c r="E152" s="385" t="s">
        <v>15</v>
      </c>
      <c r="F152" s="173">
        <v>0</v>
      </c>
      <c r="G152" s="173">
        <v>0</v>
      </c>
      <c r="H152" s="173">
        <v>0</v>
      </c>
      <c r="I152" s="173">
        <v>0</v>
      </c>
      <c r="J152" s="173">
        <v>4.5454550000000005</v>
      </c>
      <c r="K152" s="173">
        <v>2.7272729999999998</v>
      </c>
      <c r="L152" s="173">
        <v>1.8181820000000002</v>
      </c>
      <c r="M152" s="173">
        <v>9.0909089999999999</v>
      </c>
      <c r="N152" s="173">
        <v>20</v>
      </c>
      <c r="O152" s="173">
        <v>12.727273</v>
      </c>
      <c r="P152" s="215">
        <v>11.818182</v>
      </c>
      <c r="Q152" s="173">
        <v>12.727273</v>
      </c>
      <c r="R152" s="173">
        <v>8.1818179999999998</v>
      </c>
      <c r="S152" s="173">
        <v>4.5454550000000005</v>
      </c>
      <c r="T152" s="173">
        <v>6.3636360000000005</v>
      </c>
      <c r="U152" s="173">
        <v>2.7272729999999998</v>
      </c>
      <c r="V152" s="173">
        <v>0.90909100000000009</v>
      </c>
      <c r="W152" s="173">
        <v>1.8181820000000002</v>
      </c>
      <c r="X152" s="174">
        <v>0</v>
      </c>
      <c r="Y152" s="290"/>
      <c r="Z152" s="139"/>
    </row>
    <row r="153" spans="1:26" ht="12" customHeight="1" x14ac:dyDescent="0.25">
      <c r="A153" s="91"/>
      <c r="B153" s="164"/>
      <c r="C153" s="213"/>
      <c r="D153" s="214">
        <v>69</v>
      </c>
      <c r="E153" s="385" t="s">
        <v>5</v>
      </c>
      <c r="F153" s="175">
        <v>0</v>
      </c>
      <c r="G153" s="175">
        <v>0</v>
      </c>
      <c r="H153" s="175">
        <v>0</v>
      </c>
      <c r="I153" s="175">
        <v>0</v>
      </c>
      <c r="J153" s="175">
        <v>0</v>
      </c>
      <c r="K153" s="175">
        <v>0</v>
      </c>
      <c r="L153" s="175">
        <v>1.4492750000000001</v>
      </c>
      <c r="M153" s="175">
        <v>13.043478</v>
      </c>
      <c r="N153" s="175">
        <v>21.739129999999999</v>
      </c>
      <c r="O153" s="175">
        <v>23.188406000000001</v>
      </c>
      <c r="P153" s="175">
        <v>14.492754</v>
      </c>
      <c r="Q153" s="215">
        <v>8.695651999999999</v>
      </c>
      <c r="R153" s="175">
        <v>0</v>
      </c>
      <c r="S153" s="175">
        <v>2.8985509999999999</v>
      </c>
      <c r="T153" s="175">
        <v>1.4492750000000001</v>
      </c>
      <c r="U153" s="175">
        <v>5.7971010000000005</v>
      </c>
      <c r="V153" s="175">
        <v>1.4492750000000001</v>
      </c>
      <c r="W153" s="175">
        <v>5.7971010000000005</v>
      </c>
      <c r="X153" s="176">
        <v>0</v>
      </c>
      <c r="Y153" s="290"/>
      <c r="Z153" s="139"/>
    </row>
    <row r="154" spans="1:26" ht="12" customHeight="1" x14ac:dyDescent="0.25">
      <c r="A154" s="91"/>
      <c r="B154" s="164"/>
      <c r="C154" s="213"/>
      <c r="D154" s="214">
        <v>104</v>
      </c>
      <c r="E154" s="385" t="s">
        <v>16</v>
      </c>
      <c r="F154" s="173">
        <v>0</v>
      </c>
      <c r="G154" s="173">
        <v>0</v>
      </c>
      <c r="H154" s="173">
        <v>0</v>
      </c>
      <c r="I154" s="173">
        <v>0</v>
      </c>
      <c r="J154" s="173">
        <v>0</v>
      </c>
      <c r="K154" s="173">
        <v>0</v>
      </c>
      <c r="L154" s="173">
        <v>0</v>
      </c>
      <c r="M154" s="173">
        <v>0.961538</v>
      </c>
      <c r="N154" s="173">
        <v>9.6153849999999998</v>
      </c>
      <c r="O154" s="173">
        <v>14.423077000000001</v>
      </c>
      <c r="P154" s="173">
        <v>6.7307690000000004</v>
      </c>
      <c r="Q154" s="173">
        <v>6.7307690000000004</v>
      </c>
      <c r="R154" s="215">
        <v>11.538461999999999</v>
      </c>
      <c r="S154" s="173">
        <v>21.153846000000001</v>
      </c>
      <c r="T154" s="173">
        <v>10.576923000000001</v>
      </c>
      <c r="U154" s="173">
        <v>5.7692309999999996</v>
      </c>
      <c r="V154" s="173">
        <v>4.8076920000000003</v>
      </c>
      <c r="W154" s="173">
        <v>5.7692309999999996</v>
      </c>
      <c r="X154" s="174">
        <v>1.9230770000000001</v>
      </c>
      <c r="Y154" s="290"/>
      <c r="Z154" s="139"/>
    </row>
    <row r="155" spans="1:26" ht="12" customHeight="1" x14ac:dyDescent="0.25">
      <c r="A155" s="91"/>
      <c r="B155" s="164"/>
      <c r="C155" s="213"/>
      <c r="D155" s="214">
        <v>91</v>
      </c>
      <c r="E155" s="385" t="s">
        <v>17</v>
      </c>
      <c r="F155" s="175">
        <v>0</v>
      </c>
      <c r="G155" s="175">
        <v>0</v>
      </c>
      <c r="H155" s="175">
        <v>0</v>
      </c>
      <c r="I155" s="175">
        <v>0</v>
      </c>
      <c r="J155" s="175">
        <v>0</v>
      </c>
      <c r="K155" s="175">
        <v>0</v>
      </c>
      <c r="L155" s="175">
        <v>0</v>
      </c>
      <c r="M155" s="175">
        <v>0</v>
      </c>
      <c r="N155" s="175">
        <v>2.1978020000000003</v>
      </c>
      <c r="O155" s="175">
        <v>12.087912000000001</v>
      </c>
      <c r="P155" s="175">
        <v>2.1978020000000003</v>
      </c>
      <c r="Q155" s="175">
        <v>6.593407</v>
      </c>
      <c r="R155" s="175">
        <v>8.7912090000000003</v>
      </c>
      <c r="S155" s="215">
        <v>8.7912090000000003</v>
      </c>
      <c r="T155" s="175">
        <v>25.274724999999997</v>
      </c>
      <c r="U155" s="175">
        <v>6.593407</v>
      </c>
      <c r="V155" s="175">
        <v>5.4945050000000002</v>
      </c>
      <c r="W155" s="175">
        <v>12.087912000000001</v>
      </c>
      <c r="X155" s="176">
        <v>9.89011</v>
      </c>
      <c r="Y155" s="290"/>
      <c r="Z155" s="139"/>
    </row>
    <row r="156" spans="1:26" ht="12" customHeight="1" x14ac:dyDescent="0.25">
      <c r="A156" s="91"/>
      <c r="B156" s="164"/>
      <c r="C156" s="213"/>
      <c r="D156" s="214">
        <v>90</v>
      </c>
      <c r="E156" s="385" t="s">
        <v>6</v>
      </c>
      <c r="F156" s="173">
        <v>0</v>
      </c>
      <c r="G156" s="173">
        <v>0</v>
      </c>
      <c r="H156" s="173">
        <v>0</v>
      </c>
      <c r="I156" s="173">
        <v>0</v>
      </c>
      <c r="J156" s="173">
        <v>0</v>
      </c>
      <c r="K156" s="173">
        <v>0</v>
      </c>
      <c r="L156" s="173">
        <v>0</v>
      </c>
      <c r="M156" s="173">
        <v>0</v>
      </c>
      <c r="N156" s="173">
        <v>2.2222219999999999</v>
      </c>
      <c r="O156" s="173">
        <v>6.6666669999999995</v>
      </c>
      <c r="P156" s="173">
        <v>3.3333330000000001</v>
      </c>
      <c r="Q156" s="173">
        <v>0</v>
      </c>
      <c r="R156" s="173">
        <v>11.111110999999999</v>
      </c>
      <c r="S156" s="173">
        <v>20</v>
      </c>
      <c r="T156" s="215">
        <v>15.555556000000001</v>
      </c>
      <c r="U156" s="173">
        <v>3.3333330000000001</v>
      </c>
      <c r="V156" s="173">
        <v>0</v>
      </c>
      <c r="W156" s="173">
        <v>22.222221999999999</v>
      </c>
      <c r="X156" s="174">
        <v>15.555556000000001</v>
      </c>
      <c r="Y156" s="290"/>
      <c r="Z156" s="139"/>
    </row>
    <row r="157" spans="1:26" ht="12" customHeight="1" x14ac:dyDescent="0.25">
      <c r="A157" s="91"/>
      <c r="B157" s="164"/>
      <c r="C157" s="213"/>
      <c r="D157" s="214">
        <v>60</v>
      </c>
      <c r="E157" s="385" t="s">
        <v>18</v>
      </c>
      <c r="F157" s="175">
        <v>0</v>
      </c>
      <c r="G157" s="175">
        <v>0</v>
      </c>
      <c r="H157" s="175">
        <v>0</v>
      </c>
      <c r="I157" s="175">
        <v>0</v>
      </c>
      <c r="J157" s="175">
        <v>1.6666670000000001</v>
      </c>
      <c r="K157" s="175">
        <v>0</v>
      </c>
      <c r="L157" s="175">
        <v>0</v>
      </c>
      <c r="M157" s="175">
        <v>0</v>
      </c>
      <c r="N157" s="175">
        <v>0</v>
      </c>
      <c r="O157" s="175">
        <v>3.3333330000000001</v>
      </c>
      <c r="P157" s="175">
        <v>3.3333330000000001</v>
      </c>
      <c r="Q157" s="175">
        <v>5</v>
      </c>
      <c r="R157" s="175">
        <v>6.6666669999999995</v>
      </c>
      <c r="S157" s="175">
        <v>10</v>
      </c>
      <c r="T157" s="175">
        <v>13.333333</v>
      </c>
      <c r="U157" s="215">
        <v>5</v>
      </c>
      <c r="V157" s="175">
        <v>1.6666670000000001</v>
      </c>
      <c r="W157" s="175">
        <v>20</v>
      </c>
      <c r="X157" s="176">
        <v>30</v>
      </c>
      <c r="Y157" s="290"/>
      <c r="Z157" s="139"/>
    </row>
    <row r="158" spans="1:26" ht="12" customHeight="1" x14ac:dyDescent="0.25">
      <c r="A158" s="91"/>
      <c r="B158" s="164"/>
      <c r="C158" s="220"/>
      <c r="D158" s="221">
        <v>22</v>
      </c>
      <c r="E158" s="386" t="s">
        <v>44</v>
      </c>
      <c r="F158" s="180">
        <v>0</v>
      </c>
      <c r="G158" s="180">
        <v>0</v>
      </c>
      <c r="H158" s="180">
        <v>0</v>
      </c>
      <c r="I158" s="180">
        <v>0</v>
      </c>
      <c r="J158" s="180">
        <v>0</v>
      </c>
      <c r="K158" s="180">
        <v>0</v>
      </c>
      <c r="L158" s="180">
        <v>0</v>
      </c>
      <c r="M158" s="180">
        <v>4.5454550000000005</v>
      </c>
      <c r="N158" s="180">
        <v>4.5454550000000005</v>
      </c>
      <c r="O158" s="180">
        <v>0</v>
      </c>
      <c r="P158" s="180">
        <v>0</v>
      </c>
      <c r="Q158" s="180">
        <v>4.5454550000000005</v>
      </c>
      <c r="R158" s="180">
        <v>0</v>
      </c>
      <c r="S158" s="180">
        <v>0</v>
      </c>
      <c r="T158" s="180">
        <v>0</v>
      </c>
      <c r="U158" s="180">
        <v>4.5454550000000005</v>
      </c>
      <c r="V158" s="222">
        <v>0</v>
      </c>
      <c r="W158" s="180">
        <v>36.363636</v>
      </c>
      <c r="X158" s="181">
        <v>45.454545000000003</v>
      </c>
      <c r="Y158" s="290"/>
      <c r="Z158" s="139"/>
    </row>
    <row r="159" spans="1:26" ht="12" customHeight="1" x14ac:dyDescent="0.25">
      <c r="A159" s="91"/>
      <c r="B159" s="164"/>
      <c r="C159" s="192"/>
      <c r="D159" s="192"/>
      <c r="E159" s="184"/>
      <c r="F159" s="182"/>
      <c r="G159" s="182"/>
      <c r="H159" s="182"/>
      <c r="I159" s="182"/>
      <c r="J159" s="182"/>
      <c r="K159" s="182"/>
      <c r="L159" s="182"/>
      <c r="M159" s="182"/>
      <c r="N159" s="182"/>
      <c r="O159" s="182"/>
      <c r="P159" s="182"/>
      <c r="Q159" s="182"/>
      <c r="R159" s="182"/>
      <c r="S159" s="182"/>
      <c r="T159" s="182"/>
      <c r="U159" s="182"/>
      <c r="V159" s="182"/>
      <c r="W159" s="182"/>
      <c r="X159" s="184"/>
      <c r="Y159" s="290"/>
      <c r="Z159" s="138"/>
    </row>
    <row r="160" spans="1:26" ht="12" customHeight="1" x14ac:dyDescent="0.25">
      <c r="A160" s="91"/>
      <c r="B160" s="164"/>
      <c r="C160" s="192"/>
      <c r="D160" s="192"/>
      <c r="E160" s="184"/>
      <c r="F160" s="182"/>
      <c r="G160" s="182"/>
      <c r="H160" s="182"/>
      <c r="I160" s="182"/>
      <c r="J160" s="182"/>
      <c r="K160" s="182"/>
      <c r="L160" s="182"/>
      <c r="M160" s="182"/>
      <c r="N160" s="182"/>
      <c r="O160" s="182"/>
      <c r="P160" s="182"/>
      <c r="Q160" s="182"/>
      <c r="R160" s="182"/>
      <c r="S160" s="182"/>
      <c r="T160" s="182"/>
      <c r="U160" s="182"/>
      <c r="V160" s="182"/>
      <c r="W160" s="182"/>
      <c r="X160" s="184"/>
      <c r="Y160" s="290"/>
    </row>
    <row r="161" spans="1:26" ht="16.5" customHeight="1" x14ac:dyDescent="0.25">
      <c r="A161" s="91"/>
      <c r="B161" s="164"/>
      <c r="C161" s="326" t="s">
        <v>284</v>
      </c>
      <c r="D161" s="326"/>
      <c r="E161" s="184"/>
      <c r="F161" s="182"/>
      <c r="G161" s="182"/>
      <c r="H161" s="182"/>
      <c r="I161" s="182"/>
      <c r="J161" s="182"/>
      <c r="K161" s="182"/>
      <c r="L161" s="182"/>
      <c r="M161" s="182"/>
      <c r="N161" s="182"/>
      <c r="O161" s="182"/>
      <c r="P161" s="182"/>
      <c r="Q161" s="182"/>
      <c r="R161" s="182"/>
      <c r="S161" s="182"/>
      <c r="T161" s="182"/>
      <c r="U161" s="182"/>
      <c r="V161" s="182"/>
      <c r="W161" s="182"/>
      <c r="X161" s="184"/>
      <c r="Y161" s="290"/>
    </row>
    <row r="162" spans="1:26" ht="12" customHeight="1" x14ac:dyDescent="0.25">
      <c r="A162" s="91"/>
      <c r="B162" s="164"/>
      <c r="C162" s="208"/>
      <c r="D162" s="209" t="s">
        <v>86</v>
      </c>
      <c r="E162" s="168" t="s">
        <v>19</v>
      </c>
      <c r="F162" s="169" t="s">
        <v>3</v>
      </c>
      <c r="G162" s="169" t="s">
        <v>9</v>
      </c>
      <c r="H162" s="169" t="s">
        <v>2</v>
      </c>
      <c r="I162" s="169" t="s">
        <v>10</v>
      </c>
      <c r="J162" s="169" t="s">
        <v>11</v>
      </c>
      <c r="K162" s="169" t="s">
        <v>1</v>
      </c>
      <c r="L162" s="169" t="s">
        <v>12</v>
      </c>
      <c r="M162" s="169" t="s">
        <v>13</v>
      </c>
      <c r="N162" s="169" t="s">
        <v>4</v>
      </c>
      <c r="O162" s="169" t="s">
        <v>14</v>
      </c>
      <c r="P162" s="169" t="s">
        <v>15</v>
      </c>
      <c r="Q162" s="169" t="s">
        <v>5</v>
      </c>
      <c r="R162" s="169" t="s">
        <v>16</v>
      </c>
      <c r="S162" s="169" t="s">
        <v>17</v>
      </c>
      <c r="T162" s="169" t="s">
        <v>6</v>
      </c>
      <c r="U162" s="169" t="s">
        <v>18</v>
      </c>
      <c r="V162" s="169" t="s">
        <v>44</v>
      </c>
      <c r="W162" s="169" t="s">
        <v>45</v>
      </c>
      <c r="X162" s="170" t="s">
        <v>34</v>
      </c>
      <c r="Y162" s="290"/>
    </row>
    <row r="163" spans="1:26" ht="12" customHeight="1" x14ac:dyDescent="0.25">
      <c r="A163" s="91"/>
      <c r="B163" s="164"/>
      <c r="C163" s="213"/>
      <c r="D163" s="214">
        <v>10</v>
      </c>
      <c r="E163" s="385" t="s">
        <v>3</v>
      </c>
      <c r="F163" s="215">
        <v>100</v>
      </c>
      <c r="G163" s="173">
        <v>0</v>
      </c>
      <c r="H163" s="173">
        <v>0</v>
      </c>
      <c r="I163" s="173">
        <v>0</v>
      </c>
      <c r="J163" s="173">
        <v>0</v>
      </c>
      <c r="K163" s="173">
        <v>0</v>
      </c>
      <c r="L163" s="173">
        <v>0</v>
      </c>
      <c r="M163" s="173">
        <v>0</v>
      </c>
      <c r="N163" s="173">
        <v>0</v>
      </c>
      <c r="O163" s="173">
        <v>0</v>
      </c>
      <c r="P163" s="173">
        <v>0</v>
      </c>
      <c r="Q163" s="173">
        <v>0</v>
      </c>
      <c r="R163" s="173">
        <v>0</v>
      </c>
      <c r="S163" s="173">
        <v>0</v>
      </c>
      <c r="T163" s="173">
        <v>0</v>
      </c>
      <c r="U163" s="173">
        <v>0</v>
      </c>
      <c r="V163" s="173">
        <v>0</v>
      </c>
      <c r="W163" s="173">
        <v>0</v>
      </c>
      <c r="X163" s="174">
        <v>0</v>
      </c>
      <c r="Y163" s="290"/>
      <c r="Z163" s="139"/>
    </row>
    <row r="164" spans="1:26" ht="12" customHeight="1" x14ac:dyDescent="0.25">
      <c r="A164" s="91"/>
      <c r="B164" s="164"/>
      <c r="C164" s="213"/>
      <c r="D164" s="214">
        <v>3</v>
      </c>
      <c r="E164" s="385" t="s">
        <v>9</v>
      </c>
      <c r="F164" s="175">
        <v>0</v>
      </c>
      <c r="G164" s="215">
        <v>100</v>
      </c>
      <c r="H164" s="175">
        <v>0</v>
      </c>
      <c r="I164" s="175">
        <v>0</v>
      </c>
      <c r="J164" s="175">
        <v>0</v>
      </c>
      <c r="K164" s="175">
        <v>0</v>
      </c>
      <c r="L164" s="175">
        <v>0</v>
      </c>
      <c r="M164" s="175">
        <v>0</v>
      </c>
      <c r="N164" s="175">
        <v>0</v>
      </c>
      <c r="O164" s="175">
        <v>0</v>
      </c>
      <c r="P164" s="175">
        <v>0</v>
      </c>
      <c r="Q164" s="175">
        <v>0</v>
      </c>
      <c r="R164" s="175">
        <v>0</v>
      </c>
      <c r="S164" s="175">
        <v>0</v>
      </c>
      <c r="T164" s="175">
        <v>0</v>
      </c>
      <c r="U164" s="175">
        <v>0</v>
      </c>
      <c r="V164" s="175">
        <v>0</v>
      </c>
      <c r="W164" s="175">
        <v>0</v>
      </c>
      <c r="X164" s="176">
        <v>0</v>
      </c>
      <c r="Y164" s="290"/>
      <c r="Z164" s="139"/>
    </row>
    <row r="165" spans="1:26" ht="12" customHeight="1" x14ac:dyDescent="0.25">
      <c r="A165" s="91"/>
      <c r="B165" s="164"/>
      <c r="C165" s="213"/>
      <c r="D165" s="214">
        <v>6</v>
      </c>
      <c r="E165" s="385" t="s">
        <v>2</v>
      </c>
      <c r="F165" s="173">
        <v>0</v>
      </c>
      <c r="G165" s="173">
        <v>16.666667</v>
      </c>
      <c r="H165" s="215">
        <v>66.666667000000004</v>
      </c>
      <c r="I165" s="173">
        <v>16.666667</v>
      </c>
      <c r="J165" s="173">
        <v>0</v>
      </c>
      <c r="K165" s="173">
        <v>0</v>
      </c>
      <c r="L165" s="173">
        <v>0</v>
      </c>
      <c r="M165" s="173">
        <v>0</v>
      </c>
      <c r="N165" s="173">
        <v>0</v>
      </c>
      <c r="O165" s="173">
        <v>0</v>
      </c>
      <c r="P165" s="173">
        <v>0</v>
      </c>
      <c r="Q165" s="173">
        <v>0</v>
      </c>
      <c r="R165" s="173">
        <v>0</v>
      </c>
      <c r="S165" s="173">
        <v>0</v>
      </c>
      <c r="T165" s="173">
        <v>0</v>
      </c>
      <c r="U165" s="173">
        <v>0</v>
      </c>
      <c r="V165" s="173">
        <v>0</v>
      </c>
      <c r="W165" s="173">
        <v>0</v>
      </c>
      <c r="X165" s="174">
        <v>0</v>
      </c>
      <c r="Y165" s="290"/>
      <c r="Z165" s="139"/>
    </row>
    <row r="166" spans="1:26" ht="12" customHeight="1" x14ac:dyDescent="0.25">
      <c r="A166" s="91"/>
      <c r="B166" s="164"/>
      <c r="C166" s="213"/>
      <c r="D166" s="214">
        <v>8</v>
      </c>
      <c r="E166" s="385" t="s">
        <v>10</v>
      </c>
      <c r="F166" s="175">
        <v>0</v>
      </c>
      <c r="G166" s="175">
        <v>0</v>
      </c>
      <c r="H166" s="175">
        <v>0</v>
      </c>
      <c r="I166" s="215">
        <v>100</v>
      </c>
      <c r="J166" s="175">
        <v>0</v>
      </c>
      <c r="K166" s="175">
        <v>0</v>
      </c>
      <c r="L166" s="175">
        <v>0</v>
      </c>
      <c r="M166" s="175">
        <v>0</v>
      </c>
      <c r="N166" s="175">
        <v>0</v>
      </c>
      <c r="O166" s="175">
        <v>0</v>
      </c>
      <c r="P166" s="175">
        <v>0</v>
      </c>
      <c r="Q166" s="175">
        <v>0</v>
      </c>
      <c r="R166" s="175">
        <v>0</v>
      </c>
      <c r="S166" s="175">
        <v>0</v>
      </c>
      <c r="T166" s="175">
        <v>0</v>
      </c>
      <c r="U166" s="175">
        <v>0</v>
      </c>
      <c r="V166" s="175">
        <v>0</v>
      </c>
      <c r="W166" s="175">
        <v>0</v>
      </c>
      <c r="X166" s="176">
        <v>0</v>
      </c>
      <c r="Y166" s="290"/>
      <c r="Z166" s="139"/>
    </row>
    <row r="167" spans="1:26" ht="12" customHeight="1" x14ac:dyDescent="0.25">
      <c r="A167" s="91"/>
      <c r="B167" s="164"/>
      <c r="C167" s="213"/>
      <c r="D167" s="214">
        <v>4</v>
      </c>
      <c r="E167" s="385" t="s">
        <v>11</v>
      </c>
      <c r="F167" s="173">
        <v>0</v>
      </c>
      <c r="G167" s="173">
        <v>0</v>
      </c>
      <c r="H167" s="173">
        <v>0</v>
      </c>
      <c r="I167" s="173">
        <v>25</v>
      </c>
      <c r="J167" s="215">
        <v>75</v>
      </c>
      <c r="K167" s="173">
        <v>0</v>
      </c>
      <c r="L167" s="173">
        <v>0</v>
      </c>
      <c r="M167" s="173">
        <v>0</v>
      </c>
      <c r="N167" s="173">
        <v>0</v>
      </c>
      <c r="O167" s="173">
        <v>0</v>
      </c>
      <c r="P167" s="173">
        <v>0</v>
      </c>
      <c r="Q167" s="173">
        <v>0</v>
      </c>
      <c r="R167" s="173">
        <v>0</v>
      </c>
      <c r="S167" s="173">
        <v>0</v>
      </c>
      <c r="T167" s="173">
        <v>0</v>
      </c>
      <c r="U167" s="173">
        <v>0</v>
      </c>
      <c r="V167" s="173">
        <v>0</v>
      </c>
      <c r="W167" s="173">
        <v>0</v>
      </c>
      <c r="X167" s="174">
        <v>0</v>
      </c>
      <c r="Y167" s="290"/>
      <c r="Z167" s="139"/>
    </row>
    <row r="168" spans="1:26" ht="12" customHeight="1" x14ac:dyDescent="0.25">
      <c r="A168" s="91"/>
      <c r="B168" s="164"/>
      <c r="C168" s="213"/>
      <c r="D168" s="214">
        <v>7</v>
      </c>
      <c r="E168" s="385" t="s">
        <v>1</v>
      </c>
      <c r="F168" s="175">
        <v>0</v>
      </c>
      <c r="G168" s="175">
        <v>0</v>
      </c>
      <c r="H168" s="175">
        <v>0</v>
      </c>
      <c r="I168" s="175">
        <v>0</v>
      </c>
      <c r="J168" s="175">
        <v>0</v>
      </c>
      <c r="K168" s="215">
        <v>100</v>
      </c>
      <c r="L168" s="175">
        <v>0</v>
      </c>
      <c r="M168" s="175">
        <v>0</v>
      </c>
      <c r="N168" s="175">
        <v>0</v>
      </c>
      <c r="O168" s="175">
        <v>0</v>
      </c>
      <c r="P168" s="175">
        <v>0</v>
      </c>
      <c r="Q168" s="175">
        <v>0</v>
      </c>
      <c r="R168" s="175">
        <v>0</v>
      </c>
      <c r="S168" s="175">
        <v>0</v>
      </c>
      <c r="T168" s="175">
        <v>0</v>
      </c>
      <c r="U168" s="175">
        <v>0</v>
      </c>
      <c r="V168" s="175">
        <v>0</v>
      </c>
      <c r="W168" s="175">
        <v>0</v>
      </c>
      <c r="X168" s="176">
        <v>0</v>
      </c>
      <c r="Y168" s="290"/>
      <c r="Z168" s="139"/>
    </row>
    <row r="169" spans="1:26" ht="12" customHeight="1" x14ac:dyDescent="0.25">
      <c r="A169" s="91"/>
      <c r="B169" s="164"/>
      <c r="C169" s="213"/>
      <c r="D169" s="214">
        <v>4</v>
      </c>
      <c r="E169" s="385" t="s">
        <v>12</v>
      </c>
      <c r="F169" s="173">
        <v>0</v>
      </c>
      <c r="G169" s="173">
        <v>0</v>
      </c>
      <c r="H169" s="173">
        <v>0</v>
      </c>
      <c r="I169" s="173">
        <v>0</v>
      </c>
      <c r="J169" s="173">
        <v>0</v>
      </c>
      <c r="K169" s="173">
        <v>0</v>
      </c>
      <c r="L169" s="215">
        <v>100</v>
      </c>
      <c r="M169" s="173">
        <v>0</v>
      </c>
      <c r="N169" s="173">
        <v>0</v>
      </c>
      <c r="O169" s="173">
        <v>0</v>
      </c>
      <c r="P169" s="173">
        <v>0</v>
      </c>
      <c r="Q169" s="173">
        <v>0</v>
      </c>
      <c r="R169" s="173">
        <v>0</v>
      </c>
      <c r="S169" s="173">
        <v>0</v>
      </c>
      <c r="T169" s="173">
        <v>0</v>
      </c>
      <c r="U169" s="173">
        <v>0</v>
      </c>
      <c r="V169" s="173">
        <v>0</v>
      </c>
      <c r="W169" s="173">
        <v>0</v>
      </c>
      <c r="X169" s="174">
        <v>0</v>
      </c>
      <c r="Y169" s="290"/>
      <c r="Z169" s="139"/>
    </row>
    <row r="170" spans="1:26" ht="12" customHeight="1" x14ac:dyDescent="0.25">
      <c r="A170" s="91"/>
      <c r="B170" s="164"/>
      <c r="C170" s="213"/>
      <c r="D170" s="214">
        <v>3</v>
      </c>
      <c r="E170" s="385" t="s">
        <v>13</v>
      </c>
      <c r="F170" s="175">
        <v>0</v>
      </c>
      <c r="G170" s="175">
        <v>0</v>
      </c>
      <c r="H170" s="175">
        <v>0</v>
      </c>
      <c r="I170" s="175">
        <v>0</v>
      </c>
      <c r="J170" s="175">
        <v>0</v>
      </c>
      <c r="K170" s="175">
        <v>0</v>
      </c>
      <c r="L170" s="175">
        <v>33.333332999999996</v>
      </c>
      <c r="M170" s="215">
        <v>66.666667000000004</v>
      </c>
      <c r="N170" s="175">
        <v>0</v>
      </c>
      <c r="O170" s="175">
        <v>0</v>
      </c>
      <c r="P170" s="175">
        <v>0</v>
      </c>
      <c r="Q170" s="175">
        <v>0</v>
      </c>
      <c r="R170" s="175">
        <v>0</v>
      </c>
      <c r="S170" s="175">
        <v>0</v>
      </c>
      <c r="T170" s="175">
        <v>0</v>
      </c>
      <c r="U170" s="175">
        <v>0</v>
      </c>
      <c r="V170" s="175">
        <v>0</v>
      </c>
      <c r="W170" s="175">
        <v>0</v>
      </c>
      <c r="X170" s="176">
        <v>0</v>
      </c>
      <c r="Y170" s="290"/>
      <c r="Z170" s="139"/>
    </row>
    <row r="171" spans="1:26" ht="12" customHeight="1" x14ac:dyDescent="0.25">
      <c r="A171" s="91"/>
      <c r="B171" s="164"/>
      <c r="C171" s="213"/>
      <c r="D171" s="214">
        <v>10</v>
      </c>
      <c r="E171" s="385" t="s">
        <v>4</v>
      </c>
      <c r="F171" s="173">
        <v>0</v>
      </c>
      <c r="G171" s="173">
        <v>0</v>
      </c>
      <c r="H171" s="173">
        <v>0</v>
      </c>
      <c r="I171" s="173">
        <v>0</v>
      </c>
      <c r="J171" s="173">
        <v>0</v>
      </c>
      <c r="K171" s="173">
        <v>0</v>
      </c>
      <c r="L171" s="173">
        <v>0</v>
      </c>
      <c r="M171" s="173">
        <v>20</v>
      </c>
      <c r="N171" s="215">
        <v>70</v>
      </c>
      <c r="O171" s="173">
        <v>0</v>
      </c>
      <c r="P171" s="173">
        <v>0</v>
      </c>
      <c r="Q171" s="173">
        <v>0</v>
      </c>
      <c r="R171" s="173">
        <v>0</v>
      </c>
      <c r="S171" s="173">
        <v>0</v>
      </c>
      <c r="T171" s="173">
        <v>0</v>
      </c>
      <c r="U171" s="173">
        <v>0</v>
      </c>
      <c r="V171" s="173">
        <v>0</v>
      </c>
      <c r="W171" s="173">
        <v>0</v>
      </c>
      <c r="X171" s="174">
        <v>10</v>
      </c>
      <c r="Y171" s="290"/>
      <c r="Z171" s="139"/>
    </row>
    <row r="172" spans="1:26" ht="12" customHeight="1" x14ac:dyDescent="0.25">
      <c r="A172" s="91"/>
      <c r="B172" s="164"/>
      <c r="C172" s="213"/>
      <c r="D172" s="214">
        <v>6</v>
      </c>
      <c r="E172" s="385" t="s">
        <v>14</v>
      </c>
      <c r="F172" s="175">
        <v>0</v>
      </c>
      <c r="G172" s="175">
        <v>0</v>
      </c>
      <c r="H172" s="175">
        <v>0</v>
      </c>
      <c r="I172" s="175">
        <v>0</v>
      </c>
      <c r="J172" s="175">
        <v>0</v>
      </c>
      <c r="K172" s="175">
        <v>0</v>
      </c>
      <c r="L172" s="175">
        <v>0</v>
      </c>
      <c r="M172" s="175">
        <v>0</v>
      </c>
      <c r="N172" s="175">
        <v>0</v>
      </c>
      <c r="O172" s="215">
        <v>100</v>
      </c>
      <c r="P172" s="175">
        <v>0</v>
      </c>
      <c r="Q172" s="175">
        <v>0</v>
      </c>
      <c r="R172" s="175">
        <v>0</v>
      </c>
      <c r="S172" s="175">
        <v>0</v>
      </c>
      <c r="T172" s="175">
        <v>0</v>
      </c>
      <c r="U172" s="175">
        <v>0</v>
      </c>
      <c r="V172" s="175">
        <v>0</v>
      </c>
      <c r="W172" s="175">
        <v>0</v>
      </c>
      <c r="X172" s="176">
        <v>0</v>
      </c>
      <c r="Y172" s="290"/>
      <c r="Z172" s="139"/>
    </row>
    <row r="173" spans="1:26" ht="12" customHeight="1" x14ac:dyDescent="0.25">
      <c r="A173" s="91"/>
      <c r="B173" s="164"/>
      <c r="C173" s="213"/>
      <c r="D173" s="214">
        <v>7</v>
      </c>
      <c r="E173" s="385" t="s">
        <v>15</v>
      </c>
      <c r="F173" s="173">
        <v>0</v>
      </c>
      <c r="G173" s="173">
        <v>0</v>
      </c>
      <c r="H173" s="173">
        <v>0</v>
      </c>
      <c r="I173" s="173">
        <v>0</v>
      </c>
      <c r="J173" s="173">
        <v>0</v>
      </c>
      <c r="K173" s="173">
        <v>0</v>
      </c>
      <c r="L173" s="173">
        <v>0</v>
      </c>
      <c r="M173" s="173">
        <v>0</v>
      </c>
      <c r="N173" s="173">
        <v>0</v>
      </c>
      <c r="O173" s="173">
        <v>0</v>
      </c>
      <c r="P173" s="215">
        <v>85.714286000000001</v>
      </c>
      <c r="Q173" s="173">
        <v>14.285713999999999</v>
      </c>
      <c r="R173" s="173">
        <v>0</v>
      </c>
      <c r="S173" s="173">
        <v>0</v>
      </c>
      <c r="T173" s="173">
        <v>0</v>
      </c>
      <c r="U173" s="173">
        <v>0</v>
      </c>
      <c r="V173" s="173">
        <v>0</v>
      </c>
      <c r="W173" s="173">
        <v>0</v>
      </c>
      <c r="X173" s="174">
        <v>0</v>
      </c>
      <c r="Y173" s="290"/>
      <c r="Z173" s="139"/>
    </row>
    <row r="174" spans="1:26" ht="12" customHeight="1" x14ac:dyDescent="0.25">
      <c r="A174" s="91"/>
      <c r="B174" s="164"/>
      <c r="C174" s="213"/>
      <c r="D174" s="214">
        <v>5</v>
      </c>
      <c r="E174" s="385" t="s">
        <v>5</v>
      </c>
      <c r="F174" s="175">
        <v>0</v>
      </c>
      <c r="G174" s="175">
        <v>0</v>
      </c>
      <c r="H174" s="175">
        <v>0</v>
      </c>
      <c r="I174" s="175">
        <v>0</v>
      </c>
      <c r="J174" s="175">
        <v>0</v>
      </c>
      <c r="K174" s="175">
        <v>0</v>
      </c>
      <c r="L174" s="175">
        <v>0</v>
      </c>
      <c r="M174" s="175">
        <v>0</v>
      </c>
      <c r="N174" s="175">
        <v>0</v>
      </c>
      <c r="O174" s="175">
        <v>0</v>
      </c>
      <c r="P174" s="175">
        <v>0</v>
      </c>
      <c r="Q174" s="215">
        <v>80</v>
      </c>
      <c r="R174" s="175">
        <v>20</v>
      </c>
      <c r="S174" s="175">
        <v>0</v>
      </c>
      <c r="T174" s="175">
        <v>0</v>
      </c>
      <c r="U174" s="175">
        <v>0</v>
      </c>
      <c r="V174" s="175">
        <v>0</v>
      </c>
      <c r="W174" s="175">
        <v>0</v>
      </c>
      <c r="X174" s="176">
        <v>0</v>
      </c>
      <c r="Y174" s="290"/>
      <c r="Z174" s="139"/>
    </row>
    <row r="175" spans="1:26" ht="12" customHeight="1" x14ac:dyDescent="0.25">
      <c r="A175" s="91"/>
      <c r="B175" s="164"/>
      <c r="C175" s="213"/>
      <c r="D175" s="214">
        <v>10</v>
      </c>
      <c r="E175" s="385" t="s">
        <v>16</v>
      </c>
      <c r="F175" s="173">
        <v>0</v>
      </c>
      <c r="G175" s="173">
        <v>0</v>
      </c>
      <c r="H175" s="173">
        <v>0</v>
      </c>
      <c r="I175" s="173">
        <v>0</v>
      </c>
      <c r="J175" s="173">
        <v>0</v>
      </c>
      <c r="K175" s="173">
        <v>0</v>
      </c>
      <c r="L175" s="173">
        <v>0</v>
      </c>
      <c r="M175" s="173">
        <v>0</v>
      </c>
      <c r="N175" s="173">
        <v>0</v>
      </c>
      <c r="O175" s="173">
        <v>0</v>
      </c>
      <c r="P175" s="173">
        <v>0</v>
      </c>
      <c r="Q175" s="173">
        <v>10</v>
      </c>
      <c r="R175" s="215">
        <v>80</v>
      </c>
      <c r="S175" s="173">
        <v>0</v>
      </c>
      <c r="T175" s="173">
        <v>10</v>
      </c>
      <c r="U175" s="173">
        <v>0</v>
      </c>
      <c r="V175" s="173">
        <v>0</v>
      </c>
      <c r="W175" s="173">
        <v>0</v>
      </c>
      <c r="X175" s="174">
        <v>0</v>
      </c>
      <c r="Y175" s="290"/>
      <c r="Z175" s="139"/>
    </row>
    <row r="176" spans="1:26" ht="12" customHeight="1" x14ac:dyDescent="0.25">
      <c r="A176" s="91"/>
      <c r="B176" s="164"/>
      <c r="C176" s="213"/>
      <c r="D176" s="214">
        <v>10</v>
      </c>
      <c r="E176" s="385" t="s">
        <v>17</v>
      </c>
      <c r="F176" s="175">
        <v>0</v>
      </c>
      <c r="G176" s="175">
        <v>0</v>
      </c>
      <c r="H176" s="175">
        <v>0</v>
      </c>
      <c r="I176" s="175">
        <v>0</v>
      </c>
      <c r="J176" s="175">
        <v>0</v>
      </c>
      <c r="K176" s="175">
        <v>0</v>
      </c>
      <c r="L176" s="175">
        <v>0</v>
      </c>
      <c r="M176" s="175">
        <v>0</v>
      </c>
      <c r="N176" s="175">
        <v>0</v>
      </c>
      <c r="O176" s="175">
        <v>0</v>
      </c>
      <c r="P176" s="175">
        <v>0</v>
      </c>
      <c r="Q176" s="175">
        <v>0</v>
      </c>
      <c r="R176" s="175">
        <v>10</v>
      </c>
      <c r="S176" s="215">
        <v>80</v>
      </c>
      <c r="T176" s="175">
        <v>10</v>
      </c>
      <c r="U176" s="175">
        <v>0</v>
      </c>
      <c r="V176" s="175">
        <v>0</v>
      </c>
      <c r="W176" s="175">
        <v>0</v>
      </c>
      <c r="X176" s="176">
        <v>0</v>
      </c>
      <c r="Y176" s="290"/>
      <c r="Z176" s="139"/>
    </row>
    <row r="177" spans="1:26" ht="12" customHeight="1" x14ac:dyDescent="0.25">
      <c r="A177" s="91"/>
      <c r="B177" s="164"/>
      <c r="C177" s="213"/>
      <c r="D177" s="214">
        <v>9</v>
      </c>
      <c r="E177" s="385" t="s">
        <v>6</v>
      </c>
      <c r="F177" s="173">
        <v>0</v>
      </c>
      <c r="G177" s="173">
        <v>0</v>
      </c>
      <c r="H177" s="173">
        <v>0</v>
      </c>
      <c r="I177" s="173">
        <v>0</v>
      </c>
      <c r="J177" s="173">
        <v>0</v>
      </c>
      <c r="K177" s="173">
        <v>0</v>
      </c>
      <c r="L177" s="173">
        <v>0</v>
      </c>
      <c r="M177" s="173">
        <v>0</v>
      </c>
      <c r="N177" s="173">
        <v>0</v>
      </c>
      <c r="O177" s="173">
        <v>0</v>
      </c>
      <c r="P177" s="173">
        <v>0</v>
      </c>
      <c r="Q177" s="173">
        <v>0</v>
      </c>
      <c r="R177" s="173">
        <v>0</v>
      </c>
      <c r="S177" s="173">
        <v>0</v>
      </c>
      <c r="T177" s="215">
        <v>55.555555999999996</v>
      </c>
      <c r="U177" s="173">
        <v>11.111110999999999</v>
      </c>
      <c r="V177" s="173">
        <v>11.111110999999999</v>
      </c>
      <c r="W177" s="173">
        <v>22.222221999999999</v>
      </c>
      <c r="X177" s="174">
        <v>0</v>
      </c>
      <c r="Y177" s="290"/>
      <c r="Z177" s="139"/>
    </row>
    <row r="178" spans="1:26" ht="12" customHeight="1" x14ac:dyDescent="0.25">
      <c r="A178" s="91"/>
      <c r="B178" s="164"/>
      <c r="C178" s="213"/>
      <c r="D178" s="214">
        <v>9</v>
      </c>
      <c r="E178" s="385" t="s">
        <v>18</v>
      </c>
      <c r="F178" s="175">
        <v>0</v>
      </c>
      <c r="G178" s="175">
        <v>0</v>
      </c>
      <c r="H178" s="175">
        <v>0</v>
      </c>
      <c r="I178" s="175">
        <v>0</v>
      </c>
      <c r="J178" s="175">
        <v>0</v>
      </c>
      <c r="K178" s="175">
        <v>0</v>
      </c>
      <c r="L178" s="175">
        <v>0</v>
      </c>
      <c r="M178" s="175">
        <v>0</v>
      </c>
      <c r="N178" s="175">
        <v>0</v>
      </c>
      <c r="O178" s="175">
        <v>0</v>
      </c>
      <c r="P178" s="175">
        <v>0</v>
      </c>
      <c r="Q178" s="175">
        <v>0</v>
      </c>
      <c r="R178" s="175">
        <v>0</v>
      </c>
      <c r="S178" s="175">
        <v>0</v>
      </c>
      <c r="T178" s="175">
        <v>0</v>
      </c>
      <c r="U178" s="215">
        <v>66.666667000000004</v>
      </c>
      <c r="V178" s="175">
        <v>33.333332999999996</v>
      </c>
      <c r="W178" s="175">
        <v>0</v>
      </c>
      <c r="X178" s="176">
        <v>0</v>
      </c>
      <c r="Y178" s="290"/>
      <c r="Z178" s="139"/>
    </row>
    <row r="179" spans="1:26" ht="12" customHeight="1" x14ac:dyDescent="0.25">
      <c r="A179" s="91"/>
      <c r="B179" s="164"/>
      <c r="C179" s="220"/>
      <c r="D179" s="221">
        <v>7</v>
      </c>
      <c r="E179" s="386" t="s">
        <v>44</v>
      </c>
      <c r="F179" s="180">
        <v>0</v>
      </c>
      <c r="G179" s="180">
        <v>0</v>
      </c>
      <c r="H179" s="180">
        <v>0</v>
      </c>
      <c r="I179" s="180">
        <v>0</v>
      </c>
      <c r="J179" s="180">
        <v>0</v>
      </c>
      <c r="K179" s="180">
        <v>0</v>
      </c>
      <c r="L179" s="180">
        <v>0</v>
      </c>
      <c r="M179" s="180">
        <v>0</v>
      </c>
      <c r="N179" s="180">
        <v>0</v>
      </c>
      <c r="O179" s="180">
        <v>0</v>
      </c>
      <c r="P179" s="180">
        <v>0</v>
      </c>
      <c r="Q179" s="180">
        <v>0</v>
      </c>
      <c r="R179" s="180">
        <v>0</v>
      </c>
      <c r="S179" s="180">
        <v>0</v>
      </c>
      <c r="T179" s="180">
        <v>0</v>
      </c>
      <c r="U179" s="180">
        <v>14.285713999999999</v>
      </c>
      <c r="V179" s="222">
        <v>57.142856999999999</v>
      </c>
      <c r="W179" s="180">
        <v>14.285713999999999</v>
      </c>
      <c r="X179" s="181">
        <v>14.285713999999999</v>
      </c>
      <c r="Y179" s="290"/>
      <c r="Z179" s="139"/>
    </row>
    <row r="180" spans="1:26" ht="9.75" customHeight="1" x14ac:dyDescent="0.25">
      <c r="A180" s="91"/>
      <c r="B180" s="164"/>
      <c r="C180" s="192"/>
      <c r="D180" s="192"/>
      <c r="E180" s="184"/>
      <c r="F180" s="182"/>
      <c r="G180" s="182"/>
      <c r="H180" s="182"/>
      <c r="I180" s="182"/>
      <c r="J180" s="182"/>
      <c r="K180" s="182"/>
      <c r="L180" s="182"/>
      <c r="M180" s="182"/>
      <c r="N180" s="182"/>
      <c r="O180" s="182"/>
      <c r="P180" s="182"/>
      <c r="Q180" s="182"/>
      <c r="R180" s="182"/>
      <c r="S180" s="182"/>
      <c r="T180" s="182"/>
      <c r="U180" s="182"/>
      <c r="V180" s="182"/>
      <c r="W180" s="182"/>
      <c r="X180" s="184"/>
      <c r="Y180" s="290"/>
      <c r="Z180" s="139"/>
    </row>
    <row r="181" spans="1:26" ht="10.5" x14ac:dyDescent="0.25">
      <c r="A181" s="91"/>
      <c r="B181" s="164"/>
      <c r="C181" s="192"/>
      <c r="D181" s="192"/>
      <c r="E181" s="184"/>
      <c r="F181" s="182"/>
      <c r="G181" s="182"/>
      <c r="H181" s="182"/>
      <c r="I181" s="182"/>
      <c r="J181" s="182"/>
      <c r="K181" s="182"/>
      <c r="L181" s="182"/>
      <c r="M181" s="182"/>
      <c r="N181" s="182"/>
      <c r="O181" s="182"/>
      <c r="P181" s="182"/>
      <c r="Q181" s="182"/>
      <c r="R181" s="182"/>
      <c r="S181" s="182"/>
      <c r="T181" s="182"/>
      <c r="U181" s="182"/>
      <c r="V181" s="182"/>
      <c r="W181" s="182"/>
      <c r="X181" s="184"/>
      <c r="Y181" s="290"/>
      <c r="Z181" s="139"/>
    </row>
    <row r="182" spans="1:26" ht="16.5" customHeight="1" x14ac:dyDescent="0.25">
      <c r="A182" s="91"/>
      <c r="B182" s="164"/>
      <c r="C182" s="326" t="s">
        <v>286</v>
      </c>
      <c r="D182" s="326"/>
      <c r="E182" s="184"/>
      <c r="F182" s="182"/>
      <c r="G182" s="182"/>
      <c r="H182" s="182"/>
      <c r="I182" s="182"/>
      <c r="J182" s="182"/>
      <c r="K182" s="182"/>
      <c r="L182" s="182"/>
      <c r="M182" s="182"/>
      <c r="N182" s="182"/>
      <c r="O182" s="182"/>
      <c r="P182" s="182"/>
      <c r="Q182" s="182"/>
      <c r="R182" s="182"/>
      <c r="S182" s="182"/>
      <c r="T182" s="182"/>
      <c r="U182" s="182"/>
      <c r="V182" s="182"/>
      <c r="W182" s="182"/>
      <c r="X182" s="184"/>
      <c r="Y182" s="290"/>
      <c r="Z182" s="139"/>
    </row>
    <row r="183" spans="1:26" ht="12" customHeight="1" x14ac:dyDescent="0.25">
      <c r="A183" s="91"/>
      <c r="B183" s="164"/>
      <c r="C183" s="208"/>
      <c r="D183" s="209" t="s">
        <v>86</v>
      </c>
      <c r="E183" s="168" t="s">
        <v>19</v>
      </c>
      <c r="F183" s="169" t="s">
        <v>3</v>
      </c>
      <c r="G183" s="169" t="s">
        <v>9</v>
      </c>
      <c r="H183" s="169" t="s">
        <v>2</v>
      </c>
      <c r="I183" s="169" t="s">
        <v>10</v>
      </c>
      <c r="J183" s="169" t="s">
        <v>11</v>
      </c>
      <c r="K183" s="169" t="s">
        <v>1</v>
      </c>
      <c r="L183" s="169" t="s">
        <v>12</v>
      </c>
      <c r="M183" s="169" t="s">
        <v>13</v>
      </c>
      <c r="N183" s="169" t="s">
        <v>4</v>
      </c>
      <c r="O183" s="169" t="s">
        <v>14</v>
      </c>
      <c r="P183" s="169" t="s">
        <v>15</v>
      </c>
      <c r="Q183" s="169" t="s">
        <v>5</v>
      </c>
      <c r="R183" s="169" t="s">
        <v>16</v>
      </c>
      <c r="S183" s="169" t="s">
        <v>17</v>
      </c>
      <c r="T183" s="169" t="s">
        <v>6</v>
      </c>
      <c r="U183" s="169" t="s">
        <v>18</v>
      </c>
      <c r="V183" s="169" t="s">
        <v>44</v>
      </c>
      <c r="W183" s="169" t="s">
        <v>45</v>
      </c>
      <c r="X183" s="170" t="s">
        <v>34</v>
      </c>
      <c r="Y183" s="290"/>
      <c r="Z183" s="139"/>
    </row>
    <row r="184" spans="1:26" ht="12" customHeight="1" x14ac:dyDescent="0.25">
      <c r="A184" s="91"/>
      <c r="B184" s="164"/>
      <c r="C184" s="213"/>
      <c r="D184" s="214">
        <v>11</v>
      </c>
      <c r="E184" s="385" t="s">
        <v>3</v>
      </c>
      <c r="F184" s="215">
        <v>90.909091000000004</v>
      </c>
      <c r="G184" s="173">
        <v>9.0909089999999999</v>
      </c>
      <c r="H184" s="173">
        <v>0</v>
      </c>
      <c r="I184" s="173">
        <v>0</v>
      </c>
      <c r="J184" s="173">
        <v>0</v>
      </c>
      <c r="K184" s="173">
        <v>0</v>
      </c>
      <c r="L184" s="173">
        <v>0</v>
      </c>
      <c r="M184" s="173">
        <v>0</v>
      </c>
      <c r="N184" s="173">
        <v>0</v>
      </c>
      <c r="O184" s="173">
        <v>0</v>
      </c>
      <c r="P184" s="173">
        <v>0</v>
      </c>
      <c r="Q184" s="173">
        <v>0</v>
      </c>
      <c r="R184" s="173">
        <v>0</v>
      </c>
      <c r="S184" s="173">
        <v>0</v>
      </c>
      <c r="T184" s="173">
        <v>0</v>
      </c>
      <c r="U184" s="173">
        <v>0</v>
      </c>
      <c r="V184" s="173">
        <v>0</v>
      </c>
      <c r="W184" s="173">
        <v>0</v>
      </c>
      <c r="X184" s="174">
        <v>0</v>
      </c>
      <c r="Y184" s="290"/>
      <c r="Z184" s="139"/>
    </row>
    <row r="185" spans="1:26" ht="12" customHeight="1" x14ac:dyDescent="0.25">
      <c r="A185" s="91"/>
      <c r="B185" s="164"/>
      <c r="C185" s="213"/>
      <c r="D185" s="214">
        <v>2</v>
      </c>
      <c r="E185" s="385" t="s">
        <v>9</v>
      </c>
      <c r="F185" s="175">
        <v>0</v>
      </c>
      <c r="G185" s="215">
        <v>100</v>
      </c>
      <c r="H185" s="175">
        <v>0</v>
      </c>
      <c r="I185" s="175">
        <v>0</v>
      </c>
      <c r="J185" s="175">
        <v>0</v>
      </c>
      <c r="K185" s="175">
        <v>0</v>
      </c>
      <c r="L185" s="175">
        <v>0</v>
      </c>
      <c r="M185" s="175">
        <v>0</v>
      </c>
      <c r="N185" s="175">
        <v>0</v>
      </c>
      <c r="O185" s="175">
        <v>0</v>
      </c>
      <c r="P185" s="175">
        <v>0</v>
      </c>
      <c r="Q185" s="175">
        <v>0</v>
      </c>
      <c r="R185" s="175">
        <v>0</v>
      </c>
      <c r="S185" s="175">
        <v>0</v>
      </c>
      <c r="T185" s="175">
        <v>0</v>
      </c>
      <c r="U185" s="175">
        <v>0</v>
      </c>
      <c r="V185" s="175">
        <v>0</v>
      </c>
      <c r="W185" s="175">
        <v>0</v>
      </c>
      <c r="X185" s="176">
        <v>0</v>
      </c>
      <c r="Y185" s="290"/>
      <c r="Z185" s="139"/>
    </row>
    <row r="186" spans="1:26" ht="12" customHeight="1" x14ac:dyDescent="0.25">
      <c r="A186" s="91"/>
      <c r="B186" s="164"/>
      <c r="C186" s="213"/>
      <c r="D186" s="214">
        <v>7</v>
      </c>
      <c r="E186" s="385" t="s">
        <v>2</v>
      </c>
      <c r="F186" s="173">
        <v>0</v>
      </c>
      <c r="G186" s="173">
        <v>14.285713999999999</v>
      </c>
      <c r="H186" s="215">
        <v>42.857143000000001</v>
      </c>
      <c r="I186" s="173">
        <v>42.857143000000001</v>
      </c>
      <c r="J186" s="173">
        <v>0</v>
      </c>
      <c r="K186" s="173">
        <v>0</v>
      </c>
      <c r="L186" s="173">
        <v>0</v>
      </c>
      <c r="M186" s="173">
        <v>0</v>
      </c>
      <c r="N186" s="173">
        <v>0</v>
      </c>
      <c r="O186" s="173">
        <v>0</v>
      </c>
      <c r="P186" s="173">
        <v>0</v>
      </c>
      <c r="Q186" s="173">
        <v>0</v>
      </c>
      <c r="R186" s="173">
        <v>0</v>
      </c>
      <c r="S186" s="173">
        <v>0</v>
      </c>
      <c r="T186" s="173">
        <v>0</v>
      </c>
      <c r="U186" s="173">
        <v>0</v>
      </c>
      <c r="V186" s="173">
        <v>0</v>
      </c>
      <c r="W186" s="173">
        <v>0</v>
      </c>
      <c r="X186" s="174">
        <v>0</v>
      </c>
      <c r="Y186" s="290"/>
      <c r="Z186" s="139"/>
    </row>
    <row r="187" spans="1:26" ht="12" customHeight="1" x14ac:dyDescent="0.25">
      <c r="A187" s="91"/>
      <c r="B187" s="164"/>
      <c r="C187" s="213"/>
      <c r="D187" s="214">
        <v>6</v>
      </c>
      <c r="E187" s="385" t="s">
        <v>10</v>
      </c>
      <c r="F187" s="175">
        <v>0</v>
      </c>
      <c r="G187" s="175">
        <v>0</v>
      </c>
      <c r="H187" s="175">
        <v>16.666667</v>
      </c>
      <c r="I187" s="215">
        <v>83.333332999999996</v>
      </c>
      <c r="J187" s="175">
        <v>0</v>
      </c>
      <c r="K187" s="175">
        <v>0</v>
      </c>
      <c r="L187" s="175">
        <v>0</v>
      </c>
      <c r="M187" s="175">
        <v>0</v>
      </c>
      <c r="N187" s="175">
        <v>0</v>
      </c>
      <c r="O187" s="175">
        <v>0</v>
      </c>
      <c r="P187" s="175">
        <v>0</v>
      </c>
      <c r="Q187" s="175">
        <v>0</v>
      </c>
      <c r="R187" s="175">
        <v>0</v>
      </c>
      <c r="S187" s="175">
        <v>0</v>
      </c>
      <c r="T187" s="175">
        <v>0</v>
      </c>
      <c r="U187" s="175">
        <v>0</v>
      </c>
      <c r="V187" s="175">
        <v>0</v>
      </c>
      <c r="W187" s="175">
        <v>0</v>
      </c>
      <c r="X187" s="176">
        <v>0</v>
      </c>
      <c r="Y187" s="290"/>
      <c r="Z187" s="139"/>
    </row>
    <row r="188" spans="1:26" ht="12" customHeight="1" x14ac:dyDescent="0.25">
      <c r="A188" s="91"/>
      <c r="B188" s="164"/>
      <c r="C188" s="213"/>
      <c r="D188" s="214">
        <v>5</v>
      </c>
      <c r="E188" s="385" t="s">
        <v>11</v>
      </c>
      <c r="F188" s="173">
        <v>0</v>
      </c>
      <c r="G188" s="173">
        <v>0</v>
      </c>
      <c r="H188" s="173">
        <v>0</v>
      </c>
      <c r="I188" s="173">
        <v>20</v>
      </c>
      <c r="J188" s="215">
        <v>60</v>
      </c>
      <c r="K188" s="173">
        <v>20</v>
      </c>
      <c r="L188" s="173">
        <v>0</v>
      </c>
      <c r="M188" s="173">
        <v>0</v>
      </c>
      <c r="N188" s="173">
        <v>0</v>
      </c>
      <c r="O188" s="173">
        <v>0</v>
      </c>
      <c r="P188" s="173">
        <v>0</v>
      </c>
      <c r="Q188" s="173">
        <v>0</v>
      </c>
      <c r="R188" s="173">
        <v>0</v>
      </c>
      <c r="S188" s="173">
        <v>0</v>
      </c>
      <c r="T188" s="173">
        <v>0</v>
      </c>
      <c r="U188" s="173">
        <v>0</v>
      </c>
      <c r="V188" s="173">
        <v>0</v>
      </c>
      <c r="W188" s="173">
        <v>0</v>
      </c>
      <c r="X188" s="174">
        <v>0</v>
      </c>
      <c r="Y188" s="290"/>
      <c r="Z188" s="139"/>
    </row>
    <row r="189" spans="1:26" ht="12" customHeight="1" x14ac:dyDescent="0.25">
      <c r="A189" s="91"/>
      <c r="B189" s="164"/>
      <c r="C189" s="213"/>
      <c r="D189" s="214">
        <v>6</v>
      </c>
      <c r="E189" s="385" t="s">
        <v>1</v>
      </c>
      <c r="F189" s="175">
        <v>0</v>
      </c>
      <c r="G189" s="175">
        <v>0</v>
      </c>
      <c r="H189" s="175">
        <v>0</v>
      </c>
      <c r="I189" s="175">
        <v>0</v>
      </c>
      <c r="J189" s="175">
        <v>0</v>
      </c>
      <c r="K189" s="215">
        <v>83.333332999999996</v>
      </c>
      <c r="L189" s="175">
        <v>16.666667</v>
      </c>
      <c r="M189" s="175">
        <v>0</v>
      </c>
      <c r="N189" s="175">
        <v>0</v>
      </c>
      <c r="O189" s="175">
        <v>0</v>
      </c>
      <c r="P189" s="175">
        <v>0</v>
      </c>
      <c r="Q189" s="175">
        <v>0</v>
      </c>
      <c r="R189" s="175">
        <v>0</v>
      </c>
      <c r="S189" s="175">
        <v>0</v>
      </c>
      <c r="T189" s="175">
        <v>0</v>
      </c>
      <c r="U189" s="175">
        <v>0</v>
      </c>
      <c r="V189" s="175">
        <v>0</v>
      </c>
      <c r="W189" s="175">
        <v>0</v>
      </c>
      <c r="X189" s="176">
        <v>0</v>
      </c>
      <c r="Y189" s="290"/>
      <c r="Z189" s="139"/>
    </row>
    <row r="190" spans="1:26" ht="12" customHeight="1" x14ac:dyDescent="0.25">
      <c r="A190" s="91"/>
      <c r="B190" s="164"/>
      <c r="C190" s="213"/>
      <c r="D190" s="214">
        <v>5</v>
      </c>
      <c r="E190" s="385" t="s">
        <v>12</v>
      </c>
      <c r="F190" s="173">
        <v>0</v>
      </c>
      <c r="G190" s="173">
        <v>0</v>
      </c>
      <c r="H190" s="173">
        <v>0</v>
      </c>
      <c r="I190" s="173">
        <v>0</v>
      </c>
      <c r="J190" s="173">
        <v>0</v>
      </c>
      <c r="K190" s="173">
        <v>20</v>
      </c>
      <c r="L190" s="215">
        <v>60</v>
      </c>
      <c r="M190" s="173">
        <v>20</v>
      </c>
      <c r="N190" s="173">
        <v>0</v>
      </c>
      <c r="O190" s="173">
        <v>0</v>
      </c>
      <c r="P190" s="173">
        <v>0</v>
      </c>
      <c r="Q190" s="173">
        <v>0</v>
      </c>
      <c r="R190" s="173">
        <v>0</v>
      </c>
      <c r="S190" s="173">
        <v>0</v>
      </c>
      <c r="T190" s="173">
        <v>0</v>
      </c>
      <c r="U190" s="173">
        <v>0</v>
      </c>
      <c r="V190" s="173">
        <v>0</v>
      </c>
      <c r="W190" s="173">
        <v>0</v>
      </c>
      <c r="X190" s="174">
        <v>0</v>
      </c>
      <c r="Y190" s="290"/>
      <c r="Z190" s="139"/>
    </row>
    <row r="191" spans="1:26" ht="12" customHeight="1" x14ac:dyDescent="0.25">
      <c r="A191" s="91"/>
      <c r="B191" s="164"/>
      <c r="C191" s="213"/>
      <c r="D191" s="214">
        <v>3</v>
      </c>
      <c r="E191" s="385" t="s">
        <v>13</v>
      </c>
      <c r="F191" s="175">
        <v>0</v>
      </c>
      <c r="G191" s="175">
        <v>0</v>
      </c>
      <c r="H191" s="175">
        <v>0</v>
      </c>
      <c r="I191" s="175">
        <v>0</v>
      </c>
      <c r="J191" s="175">
        <v>0</v>
      </c>
      <c r="K191" s="175">
        <v>0</v>
      </c>
      <c r="L191" s="175">
        <v>33.333332999999996</v>
      </c>
      <c r="M191" s="215">
        <v>33.333332999999996</v>
      </c>
      <c r="N191" s="175">
        <v>33.333332999999996</v>
      </c>
      <c r="O191" s="175">
        <v>0</v>
      </c>
      <c r="P191" s="175">
        <v>0</v>
      </c>
      <c r="Q191" s="175">
        <v>0</v>
      </c>
      <c r="R191" s="175">
        <v>0</v>
      </c>
      <c r="S191" s="175">
        <v>0</v>
      </c>
      <c r="T191" s="175">
        <v>0</v>
      </c>
      <c r="U191" s="175">
        <v>0</v>
      </c>
      <c r="V191" s="175">
        <v>0</v>
      </c>
      <c r="W191" s="175">
        <v>0</v>
      </c>
      <c r="X191" s="176">
        <v>0</v>
      </c>
      <c r="Y191" s="290"/>
      <c r="Z191" s="139"/>
    </row>
    <row r="192" spans="1:26" ht="12" customHeight="1" x14ac:dyDescent="0.25">
      <c r="A192" s="91"/>
      <c r="B192" s="164"/>
      <c r="C192" s="213"/>
      <c r="D192" s="214">
        <v>11</v>
      </c>
      <c r="E192" s="385" t="s">
        <v>4</v>
      </c>
      <c r="F192" s="173">
        <v>0</v>
      </c>
      <c r="G192" s="173">
        <v>0</v>
      </c>
      <c r="H192" s="173">
        <v>0</v>
      </c>
      <c r="I192" s="173">
        <v>0</v>
      </c>
      <c r="J192" s="173">
        <v>0</v>
      </c>
      <c r="K192" s="173">
        <v>0</v>
      </c>
      <c r="L192" s="173">
        <v>0</v>
      </c>
      <c r="M192" s="173">
        <v>9.0909089999999999</v>
      </c>
      <c r="N192" s="215">
        <v>54.545454999999997</v>
      </c>
      <c r="O192" s="173">
        <v>18.181818</v>
      </c>
      <c r="P192" s="173">
        <v>9.0909089999999999</v>
      </c>
      <c r="Q192" s="173">
        <v>0</v>
      </c>
      <c r="R192" s="173">
        <v>0</v>
      </c>
      <c r="S192" s="173">
        <v>0</v>
      </c>
      <c r="T192" s="173">
        <v>0</v>
      </c>
      <c r="U192" s="173">
        <v>0</v>
      </c>
      <c r="V192" s="173">
        <v>0</v>
      </c>
      <c r="W192" s="173">
        <v>0</v>
      </c>
      <c r="X192" s="174">
        <v>9.0909089999999999</v>
      </c>
      <c r="Y192" s="290"/>
      <c r="Z192" s="139"/>
    </row>
    <row r="193" spans="1:26" ht="12" customHeight="1" x14ac:dyDescent="0.25">
      <c r="A193" s="91"/>
      <c r="B193" s="164"/>
      <c r="C193" s="213"/>
      <c r="D193" s="214">
        <v>8</v>
      </c>
      <c r="E193" s="385" t="s">
        <v>14</v>
      </c>
      <c r="F193" s="175">
        <v>0</v>
      </c>
      <c r="G193" s="175">
        <v>0</v>
      </c>
      <c r="H193" s="175">
        <v>0</v>
      </c>
      <c r="I193" s="175">
        <v>0</v>
      </c>
      <c r="J193" s="175">
        <v>0</v>
      </c>
      <c r="K193" s="175">
        <v>0</v>
      </c>
      <c r="L193" s="175">
        <v>0</v>
      </c>
      <c r="M193" s="175">
        <v>12.5</v>
      </c>
      <c r="N193" s="175">
        <v>0</v>
      </c>
      <c r="O193" s="215">
        <v>50</v>
      </c>
      <c r="P193" s="175">
        <v>12.5</v>
      </c>
      <c r="Q193" s="175">
        <v>25</v>
      </c>
      <c r="R193" s="175">
        <v>0</v>
      </c>
      <c r="S193" s="175">
        <v>0</v>
      </c>
      <c r="T193" s="175">
        <v>0</v>
      </c>
      <c r="U193" s="175">
        <v>0</v>
      </c>
      <c r="V193" s="175">
        <v>0</v>
      </c>
      <c r="W193" s="175">
        <v>0</v>
      </c>
      <c r="X193" s="176">
        <v>0</v>
      </c>
      <c r="Y193" s="290"/>
      <c r="Z193" s="139"/>
    </row>
    <row r="194" spans="1:26" ht="12" customHeight="1" x14ac:dyDescent="0.25">
      <c r="A194" s="91"/>
      <c r="B194" s="164"/>
      <c r="C194" s="213"/>
      <c r="D194" s="214">
        <v>6</v>
      </c>
      <c r="E194" s="385" t="s">
        <v>15</v>
      </c>
      <c r="F194" s="173">
        <v>0</v>
      </c>
      <c r="G194" s="173">
        <v>0</v>
      </c>
      <c r="H194" s="173">
        <v>0</v>
      </c>
      <c r="I194" s="173">
        <v>0</v>
      </c>
      <c r="J194" s="173">
        <v>0</v>
      </c>
      <c r="K194" s="173">
        <v>0</v>
      </c>
      <c r="L194" s="173">
        <v>0</v>
      </c>
      <c r="M194" s="173">
        <v>0</v>
      </c>
      <c r="N194" s="173">
        <v>0</v>
      </c>
      <c r="O194" s="173">
        <v>0</v>
      </c>
      <c r="P194" s="215">
        <v>66.666667000000004</v>
      </c>
      <c r="Q194" s="173">
        <v>16.666667</v>
      </c>
      <c r="R194" s="173">
        <v>16.666667</v>
      </c>
      <c r="S194" s="173">
        <v>0</v>
      </c>
      <c r="T194" s="173">
        <v>0</v>
      </c>
      <c r="U194" s="173">
        <v>0</v>
      </c>
      <c r="V194" s="173">
        <v>0</v>
      </c>
      <c r="W194" s="173">
        <v>0</v>
      </c>
      <c r="X194" s="174">
        <v>0</v>
      </c>
      <c r="Y194" s="290"/>
      <c r="Z194" s="139"/>
    </row>
    <row r="195" spans="1:26" ht="12" customHeight="1" x14ac:dyDescent="0.25">
      <c r="A195" s="91"/>
      <c r="B195" s="164"/>
      <c r="C195" s="213"/>
      <c r="D195" s="214">
        <v>5</v>
      </c>
      <c r="E195" s="385" t="s">
        <v>5</v>
      </c>
      <c r="F195" s="175">
        <v>0</v>
      </c>
      <c r="G195" s="175">
        <v>0</v>
      </c>
      <c r="H195" s="175">
        <v>0</v>
      </c>
      <c r="I195" s="175">
        <v>0</v>
      </c>
      <c r="J195" s="175">
        <v>0</v>
      </c>
      <c r="K195" s="175">
        <v>0</v>
      </c>
      <c r="L195" s="175">
        <v>0</v>
      </c>
      <c r="M195" s="175">
        <v>0</v>
      </c>
      <c r="N195" s="175">
        <v>0</v>
      </c>
      <c r="O195" s="175">
        <v>0</v>
      </c>
      <c r="P195" s="175">
        <v>0</v>
      </c>
      <c r="Q195" s="215">
        <v>40</v>
      </c>
      <c r="R195" s="175">
        <v>60</v>
      </c>
      <c r="S195" s="175">
        <v>0</v>
      </c>
      <c r="T195" s="175">
        <v>0</v>
      </c>
      <c r="U195" s="175">
        <v>0</v>
      </c>
      <c r="V195" s="175">
        <v>0</v>
      </c>
      <c r="W195" s="175">
        <v>0</v>
      </c>
      <c r="X195" s="176">
        <v>0</v>
      </c>
      <c r="Y195" s="290"/>
      <c r="Z195" s="139"/>
    </row>
    <row r="196" spans="1:26" ht="12" customHeight="1" x14ac:dyDescent="0.25">
      <c r="A196" s="91"/>
      <c r="B196" s="164"/>
      <c r="C196" s="213"/>
      <c r="D196" s="214">
        <v>9</v>
      </c>
      <c r="E196" s="385" t="s">
        <v>16</v>
      </c>
      <c r="F196" s="173">
        <v>0</v>
      </c>
      <c r="G196" s="173">
        <v>0</v>
      </c>
      <c r="H196" s="173">
        <v>0</v>
      </c>
      <c r="I196" s="173">
        <v>0</v>
      </c>
      <c r="J196" s="173">
        <v>0</v>
      </c>
      <c r="K196" s="173">
        <v>0</v>
      </c>
      <c r="L196" s="173">
        <v>0</v>
      </c>
      <c r="M196" s="173">
        <v>0</v>
      </c>
      <c r="N196" s="173">
        <v>0</v>
      </c>
      <c r="O196" s="173">
        <v>0</v>
      </c>
      <c r="P196" s="173">
        <v>0</v>
      </c>
      <c r="Q196" s="173">
        <v>11.111110999999999</v>
      </c>
      <c r="R196" s="215">
        <v>55.555555999999996</v>
      </c>
      <c r="S196" s="173">
        <v>22.222221999999999</v>
      </c>
      <c r="T196" s="173">
        <v>11.111110999999999</v>
      </c>
      <c r="U196" s="173">
        <v>0</v>
      </c>
      <c r="V196" s="173">
        <v>0</v>
      </c>
      <c r="W196" s="173">
        <v>0</v>
      </c>
      <c r="X196" s="174">
        <v>0</v>
      </c>
      <c r="Y196" s="290"/>
      <c r="Z196" s="139"/>
    </row>
    <row r="197" spans="1:26" ht="12" customHeight="1" x14ac:dyDescent="0.25">
      <c r="A197" s="91"/>
      <c r="B197" s="164"/>
      <c r="C197" s="213"/>
      <c r="D197" s="214">
        <v>11</v>
      </c>
      <c r="E197" s="385" t="s">
        <v>17</v>
      </c>
      <c r="F197" s="175">
        <v>0</v>
      </c>
      <c r="G197" s="175">
        <v>0</v>
      </c>
      <c r="H197" s="175">
        <v>0</v>
      </c>
      <c r="I197" s="175">
        <v>0</v>
      </c>
      <c r="J197" s="175">
        <v>0</v>
      </c>
      <c r="K197" s="175">
        <v>0</v>
      </c>
      <c r="L197" s="175">
        <v>0</v>
      </c>
      <c r="M197" s="175">
        <v>0</v>
      </c>
      <c r="N197" s="175">
        <v>0</v>
      </c>
      <c r="O197" s="175">
        <v>0</v>
      </c>
      <c r="P197" s="175">
        <v>0</v>
      </c>
      <c r="Q197" s="175">
        <v>0</v>
      </c>
      <c r="R197" s="175">
        <v>9.0909089999999999</v>
      </c>
      <c r="S197" s="215">
        <v>36.363636</v>
      </c>
      <c r="T197" s="175">
        <v>27.272727000000003</v>
      </c>
      <c r="U197" s="175">
        <v>18.181818</v>
      </c>
      <c r="V197" s="175">
        <v>9.0909089999999999</v>
      </c>
      <c r="W197" s="175">
        <v>0</v>
      </c>
      <c r="X197" s="176">
        <v>0</v>
      </c>
      <c r="Y197" s="290"/>
      <c r="Z197" s="139"/>
    </row>
    <row r="198" spans="1:26" ht="12" customHeight="1" x14ac:dyDescent="0.25">
      <c r="A198" s="91"/>
      <c r="B198" s="164"/>
      <c r="C198" s="213"/>
      <c r="D198" s="214">
        <v>12</v>
      </c>
      <c r="E198" s="385" t="s">
        <v>6</v>
      </c>
      <c r="F198" s="173">
        <v>0</v>
      </c>
      <c r="G198" s="173">
        <v>0</v>
      </c>
      <c r="H198" s="173">
        <v>0</v>
      </c>
      <c r="I198" s="173">
        <v>0</v>
      </c>
      <c r="J198" s="173">
        <v>0</v>
      </c>
      <c r="K198" s="173">
        <v>0</v>
      </c>
      <c r="L198" s="173">
        <v>0</v>
      </c>
      <c r="M198" s="173">
        <v>0</v>
      </c>
      <c r="N198" s="173">
        <v>0</v>
      </c>
      <c r="O198" s="173">
        <v>0</v>
      </c>
      <c r="P198" s="173">
        <v>0</v>
      </c>
      <c r="Q198" s="173">
        <v>0</v>
      </c>
      <c r="R198" s="173">
        <v>0</v>
      </c>
      <c r="S198" s="173">
        <v>8.3333329999999997</v>
      </c>
      <c r="T198" s="215">
        <v>25</v>
      </c>
      <c r="U198" s="173">
        <v>25</v>
      </c>
      <c r="V198" s="173">
        <v>16.666667</v>
      </c>
      <c r="W198" s="173">
        <v>25</v>
      </c>
      <c r="X198" s="174">
        <v>0</v>
      </c>
      <c r="Y198" s="290"/>
      <c r="Z198" s="139"/>
    </row>
    <row r="199" spans="1:26" ht="12" customHeight="1" x14ac:dyDescent="0.25">
      <c r="A199" s="91"/>
      <c r="B199" s="164"/>
      <c r="C199" s="213"/>
      <c r="D199" s="214">
        <v>6</v>
      </c>
      <c r="E199" s="385" t="s">
        <v>18</v>
      </c>
      <c r="F199" s="175">
        <v>0</v>
      </c>
      <c r="G199" s="175">
        <v>0</v>
      </c>
      <c r="H199" s="175">
        <v>0</v>
      </c>
      <c r="I199" s="175">
        <v>0</v>
      </c>
      <c r="J199" s="175">
        <v>0</v>
      </c>
      <c r="K199" s="175">
        <v>0</v>
      </c>
      <c r="L199" s="175">
        <v>0</v>
      </c>
      <c r="M199" s="175">
        <v>0</v>
      </c>
      <c r="N199" s="175">
        <v>0</v>
      </c>
      <c r="O199" s="175">
        <v>0</v>
      </c>
      <c r="P199" s="175">
        <v>0</v>
      </c>
      <c r="Q199" s="175">
        <v>0</v>
      </c>
      <c r="R199" s="175">
        <v>0</v>
      </c>
      <c r="S199" s="175">
        <v>0</v>
      </c>
      <c r="T199" s="175">
        <v>0</v>
      </c>
      <c r="U199" s="215">
        <v>33.333332999999996</v>
      </c>
      <c r="V199" s="175">
        <v>33.333332999999996</v>
      </c>
      <c r="W199" s="175">
        <v>33.333332999999996</v>
      </c>
      <c r="X199" s="176">
        <v>0</v>
      </c>
      <c r="Y199" s="290"/>
      <c r="Z199" s="139"/>
    </row>
    <row r="200" spans="1:26" ht="12" customHeight="1" x14ac:dyDescent="0.25">
      <c r="A200" s="91"/>
      <c r="B200" s="164"/>
      <c r="C200" s="220"/>
      <c r="D200" s="221">
        <v>5</v>
      </c>
      <c r="E200" s="386" t="s">
        <v>44</v>
      </c>
      <c r="F200" s="180">
        <v>0</v>
      </c>
      <c r="G200" s="180">
        <v>0</v>
      </c>
      <c r="H200" s="180">
        <v>0</v>
      </c>
      <c r="I200" s="180">
        <v>0</v>
      </c>
      <c r="J200" s="180">
        <v>0</v>
      </c>
      <c r="K200" s="180">
        <v>0</v>
      </c>
      <c r="L200" s="180">
        <v>0</v>
      </c>
      <c r="M200" s="180">
        <v>0</v>
      </c>
      <c r="N200" s="180">
        <v>0</v>
      </c>
      <c r="O200" s="180">
        <v>0</v>
      </c>
      <c r="P200" s="180">
        <v>0</v>
      </c>
      <c r="Q200" s="180">
        <v>0</v>
      </c>
      <c r="R200" s="180">
        <v>0</v>
      </c>
      <c r="S200" s="180">
        <v>0</v>
      </c>
      <c r="T200" s="180">
        <v>0</v>
      </c>
      <c r="U200" s="180">
        <v>0</v>
      </c>
      <c r="V200" s="222">
        <v>40</v>
      </c>
      <c r="W200" s="180">
        <v>60</v>
      </c>
      <c r="X200" s="181">
        <v>0</v>
      </c>
      <c r="Y200" s="290"/>
      <c r="Z200" s="139"/>
    </row>
    <row r="201" spans="1:26" ht="12" customHeight="1" x14ac:dyDescent="0.25">
      <c r="A201" s="91"/>
      <c r="B201" s="164"/>
      <c r="C201" s="192"/>
      <c r="D201" s="192"/>
      <c r="E201" s="184"/>
      <c r="F201" s="182"/>
      <c r="G201" s="182"/>
      <c r="H201" s="182"/>
      <c r="I201" s="182"/>
      <c r="J201" s="182"/>
      <c r="K201" s="182"/>
      <c r="L201" s="182"/>
      <c r="M201" s="182"/>
      <c r="N201" s="182"/>
      <c r="O201" s="182"/>
      <c r="P201" s="182"/>
      <c r="Q201" s="182"/>
      <c r="R201" s="182"/>
      <c r="S201" s="182"/>
      <c r="T201" s="182"/>
      <c r="U201" s="182"/>
      <c r="V201" s="182"/>
      <c r="W201" s="182"/>
      <c r="X201" s="184"/>
      <c r="Y201" s="290"/>
      <c r="Z201" s="139"/>
    </row>
    <row r="202" spans="1:26" ht="10.5" x14ac:dyDescent="0.25">
      <c r="A202" s="91"/>
      <c r="B202" s="164"/>
      <c r="C202" s="192"/>
      <c r="D202" s="192"/>
      <c r="E202" s="184"/>
      <c r="F202" s="182"/>
      <c r="G202" s="182"/>
      <c r="H202" s="182"/>
      <c r="I202" s="182"/>
      <c r="J202" s="182"/>
      <c r="K202" s="182"/>
      <c r="L202" s="182"/>
      <c r="M202" s="182"/>
      <c r="N202" s="182"/>
      <c r="O202" s="182"/>
      <c r="P202" s="182"/>
      <c r="Q202" s="182"/>
      <c r="R202" s="182"/>
      <c r="S202" s="182"/>
      <c r="T202" s="182"/>
      <c r="U202" s="182"/>
      <c r="V202" s="182"/>
      <c r="W202" s="182"/>
      <c r="X202" s="184"/>
      <c r="Y202" s="290"/>
      <c r="Z202" s="139"/>
    </row>
    <row r="203" spans="1:26" ht="16.5" customHeight="1" x14ac:dyDescent="0.25">
      <c r="A203" s="91"/>
      <c r="B203" s="164"/>
      <c r="C203" s="326" t="s">
        <v>287</v>
      </c>
      <c r="D203" s="326"/>
      <c r="E203" s="184"/>
      <c r="F203" s="182"/>
      <c r="G203" s="182"/>
      <c r="H203" s="182"/>
      <c r="I203" s="182"/>
      <c r="J203" s="182"/>
      <c r="K203" s="182"/>
      <c r="L203" s="182"/>
      <c r="M203" s="182"/>
      <c r="N203" s="182"/>
      <c r="O203" s="182"/>
      <c r="P203" s="182"/>
      <c r="Q203" s="182"/>
      <c r="R203" s="182"/>
      <c r="S203" s="182"/>
      <c r="T203" s="182"/>
      <c r="U203" s="182"/>
      <c r="V203" s="182"/>
      <c r="W203" s="182"/>
      <c r="X203" s="184"/>
      <c r="Y203" s="290"/>
      <c r="Z203" s="139"/>
    </row>
    <row r="204" spans="1:26" ht="12" customHeight="1" x14ac:dyDescent="0.25">
      <c r="A204" s="91"/>
      <c r="B204" s="164"/>
      <c r="C204" s="208"/>
      <c r="D204" s="209" t="s">
        <v>86</v>
      </c>
      <c r="E204" s="168" t="s">
        <v>19</v>
      </c>
      <c r="F204" s="169" t="s">
        <v>3</v>
      </c>
      <c r="G204" s="169" t="s">
        <v>9</v>
      </c>
      <c r="H204" s="169" t="s">
        <v>2</v>
      </c>
      <c r="I204" s="169" t="s">
        <v>10</v>
      </c>
      <c r="J204" s="169" t="s">
        <v>11</v>
      </c>
      <c r="K204" s="169" t="s">
        <v>1</v>
      </c>
      <c r="L204" s="169" t="s">
        <v>12</v>
      </c>
      <c r="M204" s="169" t="s">
        <v>13</v>
      </c>
      <c r="N204" s="169" t="s">
        <v>4</v>
      </c>
      <c r="O204" s="169" t="s">
        <v>14</v>
      </c>
      <c r="P204" s="169" t="s">
        <v>15</v>
      </c>
      <c r="Q204" s="169" t="s">
        <v>5</v>
      </c>
      <c r="R204" s="169" t="s">
        <v>16</v>
      </c>
      <c r="S204" s="169" t="s">
        <v>17</v>
      </c>
      <c r="T204" s="169" t="s">
        <v>6</v>
      </c>
      <c r="U204" s="169" t="s">
        <v>18</v>
      </c>
      <c r="V204" s="169" t="s">
        <v>44</v>
      </c>
      <c r="W204" s="169" t="s">
        <v>45</v>
      </c>
      <c r="X204" s="170" t="s">
        <v>34</v>
      </c>
      <c r="Y204" s="290"/>
      <c r="Z204" s="139"/>
    </row>
    <row r="205" spans="1:26" ht="12" customHeight="1" x14ac:dyDescent="0.25">
      <c r="A205" s="91"/>
      <c r="B205" s="164"/>
      <c r="C205" s="213"/>
      <c r="D205" s="214">
        <v>11</v>
      </c>
      <c r="E205" s="385" t="s">
        <v>3</v>
      </c>
      <c r="F205" s="215">
        <v>90.909091000000004</v>
      </c>
      <c r="G205" s="173">
        <v>9.0909089999999999</v>
      </c>
      <c r="H205" s="173">
        <v>0</v>
      </c>
      <c r="I205" s="173">
        <v>0</v>
      </c>
      <c r="J205" s="173">
        <v>0</v>
      </c>
      <c r="K205" s="173">
        <v>0</v>
      </c>
      <c r="L205" s="173">
        <v>0</v>
      </c>
      <c r="M205" s="173">
        <v>0</v>
      </c>
      <c r="N205" s="173">
        <v>0</v>
      </c>
      <c r="O205" s="173">
        <v>0</v>
      </c>
      <c r="P205" s="173">
        <v>0</v>
      </c>
      <c r="Q205" s="173">
        <v>0</v>
      </c>
      <c r="R205" s="173">
        <v>0</v>
      </c>
      <c r="S205" s="173">
        <v>0</v>
      </c>
      <c r="T205" s="173">
        <v>0</v>
      </c>
      <c r="U205" s="173">
        <v>0</v>
      </c>
      <c r="V205" s="173">
        <v>0</v>
      </c>
      <c r="W205" s="173">
        <v>0</v>
      </c>
      <c r="X205" s="174">
        <v>0</v>
      </c>
      <c r="Y205" s="290"/>
      <c r="Z205" s="139"/>
    </row>
    <row r="206" spans="1:26" ht="12" customHeight="1" x14ac:dyDescent="0.25">
      <c r="A206" s="91"/>
      <c r="B206" s="164"/>
      <c r="C206" s="213"/>
      <c r="D206" s="214">
        <v>3</v>
      </c>
      <c r="E206" s="385" t="s">
        <v>9</v>
      </c>
      <c r="F206" s="175">
        <v>0</v>
      </c>
      <c r="G206" s="215">
        <v>66.666667000000004</v>
      </c>
      <c r="H206" s="175">
        <v>0</v>
      </c>
      <c r="I206" s="175">
        <v>33.333332999999996</v>
      </c>
      <c r="J206" s="175">
        <v>0</v>
      </c>
      <c r="K206" s="175">
        <v>0</v>
      </c>
      <c r="L206" s="175">
        <v>0</v>
      </c>
      <c r="M206" s="175">
        <v>0</v>
      </c>
      <c r="N206" s="175">
        <v>0</v>
      </c>
      <c r="O206" s="175">
        <v>0</v>
      </c>
      <c r="P206" s="175">
        <v>0</v>
      </c>
      <c r="Q206" s="175">
        <v>0</v>
      </c>
      <c r="R206" s="175">
        <v>0</v>
      </c>
      <c r="S206" s="175">
        <v>0</v>
      </c>
      <c r="T206" s="175">
        <v>0</v>
      </c>
      <c r="U206" s="175">
        <v>0</v>
      </c>
      <c r="V206" s="175">
        <v>0</v>
      </c>
      <c r="W206" s="175">
        <v>0</v>
      </c>
      <c r="X206" s="176">
        <v>0</v>
      </c>
      <c r="Y206" s="290"/>
      <c r="Z206" s="139"/>
    </row>
    <row r="207" spans="1:26" ht="12" customHeight="1" x14ac:dyDescent="0.25">
      <c r="A207" s="91"/>
      <c r="B207" s="164"/>
      <c r="C207" s="213"/>
      <c r="D207" s="214">
        <v>5</v>
      </c>
      <c r="E207" s="385" t="s">
        <v>2</v>
      </c>
      <c r="F207" s="173">
        <v>0</v>
      </c>
      <c r="G207" s="173">
        <v>20</v>
      </c>
      <c r="H207" s="215">
        <v>40</v>
      </c>
      <c r="I207" s="173">
        <v>40</v>
      </c>
      <c r="J207" s="173">
        <v>0</v>
      </c>
      <c r="K207" s="173">
        <v>0</v>
      </c>
      <c r="L207" s="173">
        <v>0</v>
      </c>
      <c r="M207" s="173">
        <v>0</v>
      </c>
      <c r="N207" s="173">
        <v>0</v>
      </c>
      <c r="O207" s="173">
        <v>0</v>
      </c>
      <c r="P207" s="173">
        <v>0</v>
      </c>
      <c r="Q207" s="173">
        <v>0</v>
      </c>
      <c r="R207" s="173">
        <v>0</v>
      </c>
      <c r="S207" s="173">
        <v>0</v>
      </c>
      <c r="T207" s="173">
        <v>0</v>
      </c>
      <c r="U207" s="173">
        <v>0</v>
      </c>
      <c r="V207" s="173">
        <v>0</v>
      </c>
      <c r="W207" s="173">
        <v>0</v>
      </c>
      <c r="X207" s="174">
        <v>0</v>
      </c>
      <c r="Y207" s="290"/>
      <c r="Z207" s="139"/>
    </row>
    <row r="208" spans="1:26" ht="12" customHeight="1" x14ac:dyDescent="0.25">
      <c r="A208" s="91"/>
      <c r="B208" s="164"/>
      <c r="C208" s="213"/>
      <c r="D208" s="214">
        <v>5</v>
      </c>
      <c r="E208" s="385" t="s">
        <v>10</v>
      </c>
      <c r="F208" s="175">
        <v>0</v>
      </c>
      <c r="G208" s="175">
        <v>0</v>
      </c>
      <c r="H208" s="175">
        <v>40</v>
      </c>
      <c r="I208" s="215">
        <v>60</v>
      </c>
      <c r="J208" s="175">
        <v>0</v>
      </c>
      <c r="K208" s="175">
        <v>0</v>
      </c>
      <c r="L208" s="175">
        <v>0</v>
      </c>
      <c r="M208" s="175">
        <v>0</v>
      </c>
      <c r="N208" s="175">
        <v>0</v>
      </c>
      <c r="O208" s="175">
        <v>0</v>
      </c>
      <c r="P208" s="175">
        <v>0</v>
      </c>
      <c r="Q208" s="175">
        <v>0</v>
      </c>
      <c r="R208" s="175">
        <v>0</v>
      </c>
      <c r="S208" s="175">
        <v>0</v>
      </c>
      <c r="T208" s="175">
        <v>0</v>
      </c>
      <c r="U208" s="175">
        <v>0</v>
      </c>
      <c r="V208" s="175">
        <v>0</v>
      </c>
      <c r="W208" s="175">
        <v>0</v>
      </c>
      <c r="X208" s="176">
        <v>0</v>
      </c>
      <c r="Y208" s="290"/>
      <c r="Z208" s="139"/>
    </row>
    <row r="209" spans="1:26" ht="12" customHeight="1" x14ac:dyDescent="0.25">
      <c r="A209" s="91"/>
      <c r="B209" s="164"/>
      <c r="C209" s="213"/>
      <c r="D209" s="214">
        <v>8</v>
      </c>
      <c r="E209" s="385" t="s">
        <v>11</v>
      </c>
      <c r="F209" s="173">
        <v>0</v>
      </c>
      <c r="G209" s="173">
        <v>0</v>
      </c>
      <c r="H209" s="173">
        <v>0</v>
      </c>
      <c r="I209" s="173">
        <v>37.5</v>
      </c>
      <c r="J209" s="215">
        <v>37.5</v>
      </c>
      <c r="K209" s="173">
        <v>25</v>
      </c>
      <c r="L209" s="173">
        <v>0</v>
      </c>
      <c r="M209" s="173">
        <v>0</v>
      </c>
      <c r="N209" s="173">
        <v>0</v>
      </c>
      <c r="O209" s="173">
        <v>0</v>
      </c>
      <c r="P209" s="173">
        <v>0</v>
      </c>
      <c r="Q209" s="173">
        <v>0</v>
      </c>
      <c r="R209" s="173">
        <v>0</v>
      </c>
      <c r="S209" s="173">
        <v>0</v>
      </c>
      <c r="T209" s="173">
        <v>0</v>
      </c>
      <c r="U209" s="173">
        <v>0</v>
      </c>
      <c r="V209" s="173">
        <v>0</v>
      </c>
      <c r="W209" s="173">
        <v>0</v>
      </c>
      <c r="X209" s="174">
        <v>0</v>
      </c>
      <c r="Y209" s="290"/>
      <c r="Z209" s="139"/>
    </row>
    <row r="210" spans="1:26" ht="12" customHeight="1" x14ac:dyDescent="0.25">
      <c r="A210" s="91"/>
      <c r="B210" s="164"/>
      <c r="C210" s="213"/>
      <c r="D210" s="214">
        <v>4</v>
      </c>
      <c r="E210" s="385" t="s">
        <v>1</v>
      </c>
      <c r="F210" s="175">
        <v>0</v>
      </c>
      <c r="G210" s="175">
        <v>0</v>
      </c>
      <c r="H210" s="175">
        <v>0</v>
      </c>
      <c r="I210" s="175">
        <v>0</v>
      </c>
      <c r="J210" s="175">
        <v>0</v>
      </c>
      <c r="K210" s="215">
        <v>75</v>
      </c>
      <c r="L210" s="175">
        <v>25</v>
      </c>
      <c r="M210" s="175">
        <v>0</v>
      </c>
      <c r="N210" s="175">
        <v>0</v>
      </c>
      <c r="O210" s="175">
        <v>0</v>
      </c>
      <c r="P210" s="175">
        <v>0</v>
      </c>
      <c r="Q210" s="175">
        <v>0</v>
      </c>
      <c r="R210" s="175">
        <v>0</v>
      </c>
      <c r="S210" s="175">
        <v>0</v>
      </c>
      <c r="T210" s="175">
        <v>0</v>
      </c>
      <c r="U210" s="175">
        <v>0</v>
      </c>
      <c r="V210" s="175">
        <v>0</v>
      </c>
      <c r="W210" s="175">
        <v>0</v>
      </c>
      <c r="X210" s="176">
        <v>0</v>
      </c>
      <c r="Y210" s="290"/>
      <c r="Z210" s="139"/>
    </row>
    <row r="211" spans="1:26" ht="12" customHeight="1" x14ac:dyDescent="0.25">
      <c r="A211" s="91"/>
      <c r="B211" s="164"/>
      <c r="C211" s="213"/>
      <c r="D211" s="214">
        <v>5</v>
      </c>
      <c r="E211" s="385" t="s">
        <v>12</v>
      </c>
      <c r="F211" s="173">
        <v>0</v>
      </c>
      <c r="G211" s="173">
        <v>0</v>
      </c>
      <c r="H211" s="173">
        <v>0</v>
      </c>
      <c r="I211" s="173">
        <v>0</v>
      </c>
      <c r="J211" s="173">
        <v>0</v>
      </c>
      <c r="K211" s="173">
        <v>40</v>
      </c>
      <c r="L211" s="215">
        <v>40</v>
      </c>
      <c r="M211" s="173">
        <v>20</v>
      </c>
      <c r="N211" s="173">
        <v>0</v>
      </c>
      <c r="O211" s="173">
        <v>0</v>
      </c>
      <c r="P211" s="173">
        <v>0</v>
      </c>
      <c r="Q211" s="173">
        <v>0</v>
      </c>
      <c r="R211" s="173">
        <v>0</v>
      </c>
      <c r="S211" s="173">
        <v>0</v>
      </c>
      <c r="T211" s="173">
        <v>0</v>
      </c>
      <c r="U211" s="173">
        <v>0</v>
      </c>
      <c r="V211" s="173">
        <v>0</v>
      </c>
      <c r="W211" s="173">
        <v>0</v>
      </c>
      <c r="X211" s="174">
        <v>0</v>
      </c>
      <c r="Y211" s="290"/>
      <c r="Z211" s="139"/>
    </row>
    <row r="212" spans="1:26" ht="12" customHeight="1" x14ac:dyDescent="0.25">
      <c r="A212" s="91"/>
      <c r="B212" s="164"/>
      <c r="C212" s="213"/>
      <c r="D212" s="214">
        <v>4</v>
      </c>
      <c r="E212" s="385" t="s">
        <v>13</v>
      </c>
      <c r="F212" s="175">
        <v>0</v>
      </c>
      <c r="G212" s="175">
        <v>0</v>
      </c>
      <c r="H212" s="175">
        <v>0</v>
      </c>
      <c r="I212" s="175">
        <v>0</v>
      </c>
      <c r="J212" s="175">
        <v>0</v>
      </c>
      <c r="K212" s="175">
        <v>0</v>
      </c>
      <c r="L212" s="175">
        <v>25</v>
      </c>
      <c r="M212" s="215">
        <v>25</v>
      </c>
      <c r="N212" s="175">
        <v>25</v>
      </c>
      <c r="O212" s="175">
        <v>25</v>
      </c>
      <c r="P212" s="175">
        <v>0</v>
      </c>
      <c r="Q212" s="175">
        <v>0</v>
      </c>
      <c r="R212" s="175">
        <v>0</v>
      </c>
      <c r="S212" s="175">
        <v>0</v>
      </c>
      <c r="T212" s="175">
        <v>0</v>
      </c>
      <c r="U212" s="175">
        <v>0</v>
      </c>
      <c r="V212" s="175">
        <v>0</v>
      </c>
      <c r="W212" s="175">
        <v>0</v>
      </c>
      <c r="X212" s="176">
        <v>0</v>
      </c>
      <c r="Y212" s="290"/>
      <c r="Z212" s="139"/>
    </row>
    <row r="213" spans="1:26" ht="12" customHeight="1" x14ac:dyDescent="0.25">
      <c r="A213" s="91"/>
      <c r="B213" s="164"/>
      <c r="C213" s="213"/>
      <c r="D213" s="214">
        <v>9</v>
      </c>
      <c r="E213" s="385" t="s">
        <v>4</v>
      </c>
      <c r="F213" s="173">
        <v>0</v>
      </c>
      <c r="G213" s="173">
        <v>0</v>
      </c>
      <c r="H213" s="173">
        <v>0</v>
      </c>
      <c r="I213" s="173">
        <v>0</v>
      </c>
      <c r="J213" s="173">
        <v>0</v>
      </c>
      <c r="K213" s="173">
        <v>0</v>
      </c>
      <c r="L213" s="173">
        <v>11.111110999999999</v>
      </c>
      <c r="M213" s="173">
        <v>11.111110999999999</v>
      </c>
      <c r="N213" s="215">
        <v>55.555555999999996</v>
      </c>
      <c r="O213" s="173">
        <v>11.111110999999999</v>
      </c>
      <c r="P213" s="173">
        <v>11.111110999999999</v>
      </c>
      <c r="Q213" s="173">
        <v>0</v>
      </c>
      <c r="R213" s="173">
        <v>0</v>
      </c>
      <c r="S213" s="173">
        <v>0</v>
      </c>
      <c r="T213" s="173">
        <v>0</v>
      </c>
      <c r="U213" s="173">
        <v>0</v>
      </c>
      <c r="V213" s="173">
        <v>0</v>
      </c>
      <c r="W213" s="173">
        <v>0</v>
      </c>
      <c r="X213" s="174">
        <v>0</v>
      </c>
      <c r="Y213" s="290"/>
      <c r="Z213" s="139"/>
    </row>
    <row r="214" spans="1:26" ht="12" customHeight="1" x14ac:dyDescent="0.25">
      <c r="A214" s="91"/>
      <c r="B214" s="164"/>
      <c r="C214" s="213"/>
      <c r="D214" s="214">
        <v>9</v>
      </c>
      <c r="E214" s="385" t="s">
        <v>14</v>
      </c>
      <c r="F214" s="175">
        <v>0</v>
      </c>
      <c r="G214" s="175">
        <v>0</v>
      </c>
      <c r="H214" s="175">
        <v>0</v>
      </c>
      <c r="I214" s="175">
        <v>0</v>
      </c>
      <c r="J214" s="175">
        <v>0</v>
      </c>
      <c r="K214" s="175">
        <v>0</v>
      </c>
      <c r="L214" s="175">
        <v>0</v>
      </c>
      <c r="M214" s="175">
        <v>0</v>
      </c>
      <c r="N214" s="175">
        <v>11.111110999999999</v>
      </c>
      <c r="O214" s="215">
        <v>33.333332999999996</v>
      </c>
      <c r="P214" s="175">
        <v>11.111110999999999</v>
      </c>
      <c r="Q214" s="175">
        <v>33.333332999999996</v>
      </c>
      <c r="R214" s="175">
        <v>0</v>
      </c>
      <c r="S214" s="175">
        <v>0</v>
      </c>
      <c r="T214" s="175">
        <v>0</v>
      </c>
      <c r="U214" s="175">
        <v>0</v>
      </c>
      <c r="V214" s="175">
        <v>0</v>
      </c>
      <c r="W214" s="175">
        <v>0</v>
      </c>
      <c r="X214" s="176">
        <v>11.111110999999999</v>
      </c>
      <c r="Y214" s="290"/>
      <c r="Z214" s="139"/>
    </row>
    <row r="215" spans="1:26" ht="12" customHeight="1" x14ac:dyDescent="0.25">
      <c r="A215" s="91"/>
      <c r="B215" s="164"/>
      <c r="C215" s="213"/>
      <c r="D215" s="214">
        <v>5</v>
      </c>
      <c r="E215" s="385" t="s">
        <v>15</v>
      </c>
      <c r="F215" s="173">
        <v>0</v>
      </c>
      <c r="G215" s="173">
        <v>0</v>
      </c>
      <c r="H215" s="173">
        <v>0</v>
      </c>
      <c r="I215" s="173">
        <v>0</v>
      </c>
      <c r="J215" s="173">
        <v>0</v>
      </c>
      <c r="K215" s="173">
        <v>0</v>
      </c>
      <c r="L215" s="173">
        <v>0</v>
      </c>
      <c r="M215" s="173">
        <v>0</v>
      </c>
      <c r="N215" s="173">
        <v>0</v>
      </c>
      <c r="O215" s="173">
        <v>0</v>
      </c>
      <c r="P215" s="215">
        <v>20</v>
      </c>
      <c r="Q215" s="173">
        <v>0</v>
      </c>
      <c r="R215" s="173">
        <v>40</v>
      </c>
      <c r="S215" s="173">
        <v>20</v>
      </c>
      <c r="T215" s="173">
        <v>20</v>
      </c>
      <c r="U215" s="173">
        <v>0</v>
      </c>
      <c r="V215" s="173">
        <v>0</v>
      </c>
      <c r="W215" s="173">
        <v>0</v>
      </c>
      <c r="X215" s="174">
        <v>0</v>
      </c>
      <c r="Y215" s="290"/>
      <c r="Z215" s="139"/>
    </row>
    <row r="216" spans="1:26" ht="12" customHeight="1" x14ac:dyDescent="0.25">
      <c r="A216" s="91"/>
      <c r="B216" s="164"/>
      <c r="C216" s="213"/>
      <c r="D216" s="214">
        <v>8</v>
      </c>
      <c r="E216" s="385" t="s">
        <v>5</v>
      </c>
      <c r="F216" s="175">
        <v>0</v>
      </c>
      <c r="G216" s="175">
        <v>0</v>
      </c>
      <c r="H216" s="175">
        <v>0</v>
      </c>
      <c r="I216" s="175">
        <v>0</v>
      </c>
      <c r="J216" s="175">
        <v>0</v>
      </c>
      <c r="K216" s="175">
        <v>0</v>
      </c>
      <c r="L216" s="175">
        <v>0</v>
      </c>
      <c r="M216" s="175">
        <v>12.5</v>
      </c>
      <c r="N216" s="175">
        <v>0</v>
      </c>
      <c r="O216" s="175">
        <v>12.5</v>
      </c>
      <c r="P216" s="175">
        <v>37.5</v>
      </c>
      <c r="Q216" s="215">
        <v>0</v>
      </c>
      <c r="R216" s="175">
        <v>25</v>
      </c>
      <c r="S216" s="175">
        <v>0</v>
      </c>
      <c r="T216" s="175">
        <v>12.5</v>
      </c>
      <c r="U216" s="175">
        <v>0</v>
      </c>
      <c r="V216" s="175">
        <v>0</v>
      </c>
      <c r="W216" s="175">
        <v>0</v>
      </c>
      <c r="X216" s="176">
        <v>0</v>
      </c>
      <c r="Y216" s="290"/>
      <c r="Z216" s="139"/>
    </row>
    <row r="217" spans="1:26" ht="12" customHeight="1" x14ac:dyDescent="0.25">
      <c r="A217" s="91"/>
      <c r="B217" s="164"/>
      <c r="C217" s="213"/>
      <c r="D217" s="214">
        <v>6</v>
      </c>
      <c r="E217" s="385" t="s">
        <v>16</v>
      </c>
      <c r="F217" s="173">
        <v>0</v>
      </c>
      <c r="G217" s="173">
        <v>0</v>
      </c>
      <c r="H217" s="173">
        <v>0</v>
      </c>
      <c r="I217" s="173">
        <v>0</v>
      </c>
      <c r="J217" s="173">
        <v>0</v>
      </c>
      <c r="K217" s="173">
        <v>0</v>
      </c>
      <c r="L217" s="173">
        <v>0</v>
      </c>
      <c r="M217" s="173">
        <v>0</v>
      </c>
      <c r="N217" s="173">
        <v>0</v>
      </c>
      <c r="O217" s="173">
        <v>0</v>
      </c>
      <c r="P217" s="173">
        <v>0</v>
      </c>
      <c r="Q217" s="173">
        <v>33.333332999999996</v>
      </c>
      <c r="R217" s="215">
        <v>50</v>
      </c>
      <c r="S217" s="173">
        <v>0</v>
      </c>
      <c r="T217" s="173">
        <v>16.666667</v>
      </c>
      <c r="U217" s="173">
        <v>0</v>
      </c>
      <c r="V217" s="173">
        <v>0</v>
      </c>
      <c r="W217" s="173">
        <v>0</v>
      </c>
      <c r="X217" s="174">
        <v>0</v>
      </c>
      <c r="Y217" s="290"/>
      <c r="Z217" s="139"/>
    </row>
    <row r="218" spans="1:26" ht="12" customHeight="1" x14ac:dyDescent="0.25">
      <c r="A218" s="91"/>
      <c r="B218" s="164"/>
      <c r="C218" s="213"/>
      <c r="D218" s="214">
        <v>11</v>
      </c>
      <c r="E218" s="385" t="s">
        <v>17</v>
      </c>
      <c r="F218" s="175">
        <v>0</v>
      </c>
      <c r="G218" s="175">
        <v>0</v>
      </c>
      <c r="H218" s="175">
        <v>0</v>
      </c>
      <c r="I218" s="175">
        <v>0</v>
      </c>
      <c r="J218" s="175">
        <v>0</v>
      </c>
      <c r="K218" s="175">
        <v>0</v>
      </c>
      <c r="L218" s="175">
        <v>0</v>
      </c>
      <c r="M218" s="175">
        <v>0</v>
      </c>
      <c r="N218" s="175">
        <v>0</v>
      </c>
      <c r="O218" s="175">
        <v>0</v>
      </c>
      <c r="P218" s="175">
        <v>0</v>
      </c>
      <c r="Q218" s="175">
        <v>0</v>
      </c>
      <c r="R218" s="175">
        <v>9.0909089999999999</v>
      </c>
      <c r="S218" s="215">
        <v>27.272727000000003</v>
      </c>
      <c r="T218" s="175">
        <v>18.181818</v>
      </c>
      <c r="U218" s="175">
        <v>27.272727000000003</v>
      </c>
      <c r="V218" s="175">
        <v>9.0909089999999999</v>
      </c>
      <c r="W218" s="175">
        <v>9.0909089999999999</v>
      </c>
      <c r="X218" s="176">
        <v>0</v>
      </c>
      <c r="Y218" s="290"/>
      <c r="Z218" s="139"/>
    </row>
    <row r="219" spans="1:26" ht="12" customHeight="1" x14ac:dyDescent="0.25">
      <c r="A219" s="91"/>
      <c r="B219" s="164"/>
      <c r="C219" s="213"/>
      <c r="D219" s="214">
        <v>12</v>
      </c>
      <c r="E219" s="385" t="s">
        <v>6</v>
      </c>
      <c r="F219" s="173">
        <v>0</v>
      </c>
      <c r="G219" s="173">
        <v>0</v>
      </c>
      <c r="H219" s="173">
        <v>0</v>
      </c>
      <c r="I219" s="173">
        <v>0</v>
      </c>
      <c r="J219" s="173">
        <v>0</v>
      </c>
      <c r="K219" s="173">
        <v>0</v>
      </c>
      <c r="L219" s="173">
        <v>0</v>
      </c>
      <c r="M219" s="173">
        <v>0</v>
      </c>
      <c r="N219" s="173">
        <v>0</v>
      </c>
      <c r="O219" s="173">
        <v>0</v>
      </c>
      <c r="P219" s="173">
        <v>0</v>
      </c>
      <c r="Q219" s="173">
        <v>0</v>
      </c>
      <c r="R219" s="173">
        <v>0</v>
      </c>
      <c r="S219" s="173">
        <v>16.666667</v>
      </c>
      <c r="T219" s="215">
        <v>8.3333329999999997</v>
      </c>
      <c r="U219" s="173">
        <v>25</v>
      </c>
      <c r="V219" s="173">
        <v>25</v>
      </c>
      <c r="W219" s="173">
        <v>25</v>
      </c>
      <c r="X219" s="174">
        <v>0</v>
      </c>
      <c r="Y219" s="290"/>
      <c r="Z219" s="139"/>
    </row>
    <row r="220" spans="1:26" ht="12" customHeight="1" x14ac:dyDescent="0.25">
      <c r="A220" s="91"/>
      <c r="B220" s="164"/>
      <c r="C220" s="213"/>
      <c r="D220" s="214">
        <v>8</v>
      </c>
      <c r="E220" s="385" t="s">
        <v>18</v>
      </c>
      <c r="F220" s="175">
        <v>0</v>
      </c>
      <c r="G220" s="175">
        <v>0</v>
      </c>
      <c r="H220" s="175">
        <v>0</v>
      </c>
      <c r="I220" s="175">
        <v>0</v>
      </c>
      <c r="J220" s="175">
        <v>0</v>
      </c>
      <c r="K220" s="175">
        <v>0</v>
      </c>
      <c r="L220" s="175">
        <v>0</v>
      </c>
      <c r="M220" s="175">
        <v>0</v>
      </c>
      <c r="N220" s="175">
        <v>0</v>
      </c>
      <c r="O220" s="175">
        <v>0</v>
      </c>
      <c r="P220" s="175">
        <v>0</v>
      </c>
      <c r="Q220" s="175">
        <v>12.5</v>
      </c>
      <c r="R220" s="175">
        <v>0</v>
      </c>
      <c r="S220" s="175">
        <v>0</v>
      </c>
      <c r="T220" s="175">
        <v>12.5</v>
      </c>
      <c r="U220" s="215">
        <v>12.5</v>
      </c>
      <c r="V220" s="175">
        <v>12.5</v>
      </c>
      <c r="W220" s="175">
        <v>50</v>
      </c>
      <c r="X220" s="176">
        <v>0</v>
      </c>
      <c r="Y220" s="290"/>
      <c r="Z220" s="139"/>
    </row>
    <row r="221" spans="1:26" ht="12" customHeight="1" x14ac:dyDescent="0.25">
      <c r="A221" s="91"/>
      <c r="B221" s="164"/>
      <c r="C221" s="220"/>
      <c r="D221" s="221">
        <v>1</v>
      </c>
      <c r="E221" s="386" t="s">
        <v>44</v>
      </c>
      <c r="F221" s="180">
        <v>0</v>
      </c>
      <c r="G221" s="180">
        <v>0</v>
      </c>
      <c r="H221" s="180">
        <v>0</v>
      </c>
      <c r="I221" s="180">
        <v>0</v>
      </c>
      <c r="J221" s="180">
        <v>0</v>
      </c>
      <c r="K221" s="180">
        <v>0</v>
      </c>
      <c r="L221" s="180">
        <v>0</v>
      </c>
      <c r="M221" s="180">
        <v>0</v>
      </c>
      <c r="N221" s="180">
        <v>0</v>
      </c>
      <c r="O221" s="180">
        <v>0</v>
      </c>
      <c r="P221" s="180">
        <v>0</v>
      </c>
      <c r="Q221" s="180">
        <v>0</v>
      </c>
      <c r="R221" s="180">
        <v>0</v>
      </c>
      <c r="S221" s="180">
        <v>0</v>
      </c>
      <c r="T221" s="180">
        <v>0</v>
      </c>
      <c r="U221" s="180">
        <v>0</v>
      </c>
      <c r="V221" s="222">
        <v>100</v>
      </c>
      <c r="W221" s="180">
        <v>0</v>
      </c>
      <c r="X221" s="181">
        <v>0</v>
      </c>
      <c r="Y221" s="290"/>
      <c r="Z221" s="139"/>
    </row>
    <row r="222" spans="1:26" ht="12" customHeight="1" x14ac:dyDescent="0.25">
      <c r="A222" s="91"/>
      <c r="B222" s="164"/>
      <c r="C222" s="192"/>
      <c r="D222" s="192"/>
      <c r="E222" s="184"/>
      <c r="F222" s="182"/>
      <c r="G222" s="182"/>
      <c r="H222" s="182"/>
      <c r="I222" s="182"/>
      <c r="J222" s="182"/>
      <c r="K222" s="182"/>
      <c r="L222" s="182"/>
      <c r="M222" s="182"/>
      <c r="N222" s="182"/>
      <c r="O222" s="182"/>
      <c r="P222" s="182"/>
      <c r="Q222" s="182"/>
      <c r="R222" s="182"/>
      <c r="S222" s="182"/>
      <c r="T222" s="182"/>
      <c r="U222" s="182"/>
      <c r="V222" s="182"/>
      <c r="W222" s="182"/>
      <c r="X222" s="184"/>
      <c r="Y222" s="290"/>
      <c r="Z222" s="139"/>
    </row>
    <row r="223" spans="1:26" ht="10.5" x14ac:dyDescent="0.25">
      <c r="A223" s="91"/>
      <c r="B223" s="164"/>
      <c r="C223" s="192"/>
      <c r="D223" s="192"/>
      <c r="E223" s="184"/>
      <c r="F223" s="182"/>
      <c r="G223" s="182"/>
      <c r="H223" s="182"/>
      <c r="I223" s="182"/>
      <c r="J223" s="182"/>
      <c r="K223" s="182"/>
      <c r="L223" s="182"/>
      <c r="M223" s="182"/>
      <c r="N223" s="182"/>
      <c r="O223" s="182"/>
      <c r="P223" s="182"/>
      <c r="Q223" s="182"/>
      <c r="R223" s="182"/>
      <c r="S223" s="182"/>
      <c r="T223" s="182"/>
      <c r="U223" s="182"/>
      <c r="V223" s="182"/>
      <c r="W223" s="182"/>
      <c r="X223" s="184"/>
      <c r="Y223" s="290"/>
      <c r="Z223" s="139"/>
    </row>
    <row r="224" spans="1:26" ht="16.5" customHeight="1" x14ac:dyDescent="0.25">
      <c r="A224" s="91"/>
      <c r="B224" s="164"/>
      <c r="C224" s="326" t="s">
        <v>288</v>
      </c>
      <c r="D224" s="326"/>
      <c r="E224" s="184"/>
      <c r="F224" s="182"/>
      <c r="G224" s="182"/>
      <c r="H224" s="182"/>
      <c r="I224" s="182"/>
      <c r="J224" s="182"/>
      <c r="K224" s="182"/>
      <c r="L224" s="182"/>
      <c r="M224" s="182"/>
      <c r="N224" s="182"/>
      <c r="O224" s="182"/>
      <c r="P224" s="182"/>
      <c r="Q224" s="182"/>
      <c r="R224" s="182"/>
      <c r="S224" s="182"/>
      <c r="T224" s="182"/>
      <c r="U224" s="182"/>
      <c r="V224" s="182"/>
      <c r="W224" s="182"/>
      <c r="X224" s="184"/>
      <c r="Y224" s="290"/>
      <c r="Z224" s="139"/>
    </row>
    <row r="225" spans="1:26" ht="12" customHeight="1" x14ac:dyDescent="0.25">
      <c r="A225" s="91"/>
      <c r="B225" s="164"/>
      <c r="C225" s="208"/>
      <c r="D225" s="209" t="s">
        <v>86</v>
      </c>
      <c r="E225" s="168" t="s">
        <v>19</v>
      </c>
      <c r="F225" s="169" t="s">
        <v>3</v>
      </c>
      <c r="G225" s="169" t="s">
        <v>9</v>
      </c>
      <c r="H225" s="169" t="s">
        <v>2</v>
      </c>
      <c r="I225" s="169" t="s">
        <v>10</v>
      </c>
      <c r="J225" s="169" t="s">
        <v>11</v>
      </c>
      <c r="K225" s="169" t="s">
        <v>1</v>
      </c>
      <c r="L225" s="169" t="s">
        <v>12</v>
      </c>
      <c r="M225" s="169" t="s">
        <v>13</v>
      </c>
      <c r="N225" s="169" t="s">
        <v>4</v>
      </c>
      <c r="O225" s="169" t="s">
        <v>14</v>
      </c>
      <c r="P225" s="169" t="s">
        <v>15</v>
      </c>
      <c r="Q225" s="169" t="s">
        <v>5</v>
      </c>
      <c r="R225" s="169" t="s">
        <v>16</v>
      </c>
      <c r="S225" s="169" t="s">
        <v>17</v>
      </c>
      <c r="T225" s="169" t="s">
        <v>6</v>
      </c>
      <c r="U225" s="169" t="s">
        <v>18</v>
      </c>
      <c r="V225" s="169" t="s">
        <v>44</v>
      </c>
      <c r="W225" s="169" t="s">
        <v>45</v>
      </c>
      <c r="X225" s="170" t="s">
        <v>34</v>
      </c>
      <c r="Y225" s="290"/>
      <c r="Z225" s="139"/>
    </row>
    <row r="226" spans="1:26" ht="12" customHeight="1" x14ac:dyDescent="0.25">
      <c r="A226" s="91"/>
      <c r="B226" s="164"/>
      <c r="C226" s="213"/>
      <c r="D226" s="214">
        <v>15</v>
      </c>
      <c r="E226" s="385" t="s">
        <v>3</v>
      </c>
      <c r="F226" s="215">
        <v>66.666667000000004</v>
      </c>
      <c r="G226" s="173">
        <v>20</v>
      </c>
      <c r="H226" s="173">
        <v>6.6666669999999995</v>
      </c>
      <c r="I226" s="173">
        <v>6.6666669999999995</v>
      </c>
      <c r="J226" s="173">
        <v>0</v>
      </c>
      <c r="K226" s="173">
        <v>0</v>
      </c>
      <c r="L226" s="173">
        <v>0</v>
      </c>
      <c r="M226" s="173">
        <v>0</v>
      </c>
      <c r="N226" s="173">
        <v>0</v>
      </c>
      <c r="O226" s="173">
        <v>0</v>
      </c>
      <c r="P226" s="173">
        <v>0</v>
      </c>
      <c r="Q226" s="173">
        <v>0</v>
      </c>
      <c r="R226" s="173">
        <v>0</v>
      </c>
      <c r="S226" s="173">
        <v>0</v>
      </c>
      <c r="T226" s="173">
        <v>0</v>
      </c>
      <c r="U226" s="173">
        <v>0</v>
      </c>
      <c r="V226" s="173">
        <v>0</v>
      </c>
      <c r="W226" s="173">
        <v>0</v>
      </c>
      <c r="X226" s="174">
        <v>0</v>
      </c>
      <c r="Y226" s="290"/>
      <c r="Z226" s="139"/>
    </row>
    <row r="227" spans="1:26" ht="12" customHeight="1" x14ac:dyDescent="0.25">
      <c r="A227" s="91"/>
      <c r="B227" s="164"/>
      <c r="C227" s="213"/>
      <c r="D227" s="214">
        <v>1</v>
      </c>
      <c r="E227" s="385" t="s">
        <v>9</v>
      </c>
      <c r="F227" s="175">
        <v>0</v>
      </c>
      <c r="G227" s="215">
        <v>0</v>
      </c>
      <c r="H227" s="175">
        <v>0</v>
      </c>
      <c r="I227" s="175">
        <v>100</v>
      </c>
      <c r="J227" s="175">
        <v>0</v>
      </c>
      <c r="K227" s="175">
        <v>0</v>
      </c>
      <c r="L227" s="175">
        <v>0</v>
      </c>
      <c r="M227" s="175">
        <v>0</v>
      </c>
      <c r="N227" s="175">
        <v>0</v>
      </c>
      <c r="O227" s="175">
        <v>0</v>
      </c>
      <c r="P227" s="175">
        <v>0</v>
      </c>
      <c r="Q227" s="175">
        <v>0</v>
      </c>
      <c r="R227" s="175">
        <v>0</v>
      </c>
      <c r="S227" s="175">
        <v>0</v>
      </c>
      <c r="T227" s="175">
        <v>0</v>
      </c>
      <c r="U227" s="175">
        <v>0</v>
      </c>
      <c r="V227" s="175">
        <v>0</v>
      </c>
      <c r="W227" s="175">
        <v>0</v>
      </c>
      <c r="X227" s="176">
        <v>0</v>
      </c>
      <c r="Y227" s="290"/>
      <c r="Z227" s="139"/>
    </row>
    <row r="228" spans="1:26" ht="12" customHeight="1" x14ac:dyDescent="0.25">
      <c r="A228" s="91"/>
      <c r="B228" s="164"/>
      <c r="C228" s="213"/>
      <c r="D228" s="214">
        <v>5</v>
      </c>
      <c r="E228" s="385" t="s">
        <v>2</v>
      </c>
      <c r="F228" s="173">
        <v>0</v>
      </c>
      <c r="G228" s="173">
        <v>20</v>
      </c>
      <c r="H228" s="215">
        <v>20</v>
      </c>
      <c r="I228" s="173">
        <v>40</v>
      </c>
      <c r="J228" s="173">
        <v>0</v>
      </c>
      <c r="K228" s="173">
        <v>0</v>
      </c>
      <c r="L228" s="173">
        <v>0</v>
      </c>
      <c r="M228" s="173">
        <v>0</v>
      </c>
      <c r="N228" s="173">
        <v>0</v>
      </c>
      <c r="O228" s="173">
        <v>0</v>
      </c>
      <c r="P228" s="173">
        <v>0</v>
      </c>
      <c r="Q228" s="173">
        <v>0</v>
      </c>
      <c r="R228" s="173">
        <v>0</v>
      </c>
      <c r="S228" s="173">
        <v>0</v>
      </c>
      <c r="T228" s="173">
        <v>0</v>
      </c>
      <c r="U228" s="173">
        <v>0</v>
      </c>
      <c r="V228" s="173">
        <v>0</v>
      </c>
      <c r="W228" s="173">
        <v>0</v>
      </c>
      <c r="X228" s="174">
        <v>20</v>
      </c>
      <c r="Y228" s="290"/>
      <c r="Z228" s="139"/>
    </row>
    <row r="229" spans="1:26" ht="12" customHeight="1" x14ac:dyDescent="0.25">
      <c r="A229" s="91"/>
      <c r="B229" s="164"/>
      <c r="C229" s="213"/>
      <c r="D229" s="214">
        <v>2</v>
      </c>
      <c r="E229" s="385" t="s">
        <v>10</v>
      </c>
      <c r="F229" s="175">
        <v>0</v>
      </c>
      <c r="G229" s="175">
        <v>0</v>
      </c>
      <c r="H229" s="175">
        <v>0</v>
      </c>
      <c r="I229" s="215">
        <v>50</v>
      </c>
      <c r="J229" s="175">
        <v>0</v>
      </c>
      <c r="K229" s="175">
        <v>50</v>
      </c>
      <c r="L229" s="175">
        <v>0</v>
      </c>
      <c r="M229" s="175">
        <v>0</v>
      </c>
      <c r="N229" s="175">
        <v>0</v>
      </c>
      <c r="O229" s="175">
        <v>0</v>
      </c>
      <c r="P229" s="175">
        <v>0</v>
      </c>
      <c r="Q229" s="175">
        <v>0</v>
      </c>
      <c r="R229" s="175">
        <v>0</v>
      </c>
      <c r="S229" s="175">
        <v>0</v>
      </c>
      <c r="T229" s="175">
        <v>0</v>
      </c>
      <c r="U229" s="175">
        <v>0</v>
      </c>
      <c r="V229" s="175">
        <v>0</v>
      </c>
      <c r="W229" s="175">
        <v>0</v>
      </c>
      <c r="X229" s="176">
        <v>0</v>
      </c>
      <c r="Y229" s="290"/>
      <c r="Z229" s="139"/>
    </row>
    <row r="230" spans="1:26" ht="12" customHeight="1" x14ac:dyDescent="0.25">
      <c r="A230" s="91"/>
      <c r="B230" s="164"/>
      <c r="C230" s="213"/>
      <c r="D230" s="214">
        <v>8</v>
      </c>
      <c r="E230" s="385" t="s">
        <v>11</v>
      </c>
      <c r="F230" s="173">
        <v>0</v>
      </c>
      <c r="G230" s="173">
        <v>0</v>
      </c>
      <c r="H230" s="173">
        <v>12.5</v>
      </c>
      <c r="I230" s="173">
        <v>25</v>
      </c>
      <c r="J230" s="215">
        <v>25</v>
      </c>
      <c r="K230" s="173">
        <v>25</v>
      </c>
      <c r="L230" s="173">
        <v>12.5</v>
      </c>
      <c r="M230" s="173">
        <v>0</v>
      </c>
      <c r="N230" s="173">
        <v>0</v>
      </c>
      <c r="O230" s="173">
        <v>0</v>
      </c>
      <c r="P230" s="173">
        <v>0</v>
      </c>
      <c r="Q230" s="173">
        <v>0</v>
      </c>
      <c r="R230" s="173">
        <v>0</v>
      </c>
      <c r="S230" s="173">
        <v>0</v>
      </c>
      <c r="T230" s="173">
        <v>0</v>
      </c>
      <c r="U230" s="173">
        <v>0</v>
      </c>
      <c r="V230" s="173">
        <v>0</v>
      </c>
      <c r="W230" s="173">
        <v>0</v>
      </c>
      <c r="X230" s="174">
        <v>0</v>
      </c>
      <c r="Y230" s="290"/>
      <c r="Z230" s="139"/>
    </row>
    <row r="231" spans="1:26" ht="12" customHeight="1" x14ac:dyDescent="0.25">
      <c r="A231" s="91"/>
      <c r="B231" s="164"/>
      <c r="C231" s="213"/>
      <c r="D231" s="214">
        <v>2</v>
      </c>
      <c r="E231" s="385" t="s">
        <v>1</v>
      </c>
      <c r="F231" s="175">
        <v>0</v>
      </c>
      <c r="G231" s="175">
        <v>0</v>
      </c>
      <c r="H231" s="175">
        <v>0</v>
      </c>
      <c r="I231" s="175">
        <v>0</v>
      </c>
      <c r="J231" s="175">
        <v>50</v>
      </c>
      <c r="K231" s="215">
        <v>50</v>
      </c>
      <c r="L231" s="175">
        <v>0</v>
      </c>
      <c r="M231" s="175">
        <v>0</v>
      </c>
      <c r="N231" s="175">
        <v>0</v>
      </c>
      <c r="O231" s="175">
        <v>0</v>
      </c>
      <c r="P231" s="175">
        <v>0</v>
      </c>
      <c r="Q231" s="175">
        <v>0</v>
      </c>
      <c r="R231" s="175">
        <v>0</v>
      </c>
      <c r="S231" s="175">
        <v>0</v>
      </c>
      <c r="T231" s="175">
        <v>0</v>
      </c>
      <c r="U231" s="175">
        <v>0</v>
      </c>
      <c r="V231" s="175">
        <v>0</v>
      </c>
      <c r="W231" s="175">
        <v>0</v>
      </c>
      <c r="X231" s="176">
        <v>0</v>
      </c>
      <c r="Y231" s="290"/>
      <c r="Z231" s="139"/>
    </row>
    <row r="232" spans="1:26" ht="12" customHeight="1" x14ac:dyDescent="0.25">
      <c r="A232" s="91"/>
      <c r="B232" s="164"/>
      <c r="C232" s="213"/>
      <c r="D232" s="214">
        <v>4</v>
      </c>
      <c r="E232" s="385" t="s">
        <v>12</v>
      </c>
      <c r="F232" s="173">
        <v>0</v>
      </c>
      <c r="G232" s="173">
        <v>0</v>
      </c>
      <c r="H232" s="173">
        <v>0</v>
      </c>
      <c r="I232" s="173">
        <v>0</v>
      </c>
      <c r="J232" s="173">
        <v>0</v>
      </c>
      <c r="K232" s="173">
        <v>25</v>
      </c>
      <c r="L232" s="215">
        <v>25</v>
      </c>
      <c r="M232" s="173">
        <v>25</v>
      </c>
      <c r="N232" s="173">
        <v>25</v>
      </c>
      <c r="O232" s="173">
        <v>0</v>
      </c>
      <c r="P232" s="173">
        <v>0</v>
      </c>
      <c r="Q232" s="173">
        <v>0</v>
      </c>
      <c r="R232" s="173">
        <v>0</v>
      </c>
      <c r="S232" s="173">
        <v>0</v>
      </c>
      <c r="T232" s="173">
        <v>0</v>
      </c>
      <c r="U232" s="173">
        <v>0</v>
      </c>
      <c r="V232" s="173">
        <v>0</v>
      </c>
      <c r="W232" s="173">
        <v>0</v>
      </c>
      <c r="X232" s="174">
        <v>0</v>
      </c>
      <c r="Y232" s="290"/>
      <c r="Z232" s="139"/>
    </row>
    <row r="233" spans="1:26" ht="12" customHeight="1" x14ac:dyDescent="0.25">
      <c r="A233" s="91"/>
      <c r="B233" s="164"/>
      <c r="C233" s="213"/>
      <c r="D233" s="214">
        <v>4</v>
      </c>
      <c r="E233" s="385" t="s">
        <v>13</v>
      </c>
      <c r="F233" s="175">
        <v>0</v>
      </c>
      <c r="G233" s="175">
        <v>0</v>
      </c>
      <c r="H233" s="175">
        <v>0</v>
      </c>
      <c r="I233" s="175">
        <v>25</v>
      </c>
      <c r="J233" s="175">
        <v>0</v>
      </c>
      <c r="K233" s="175">
        <v>0</v>
      </c>
      <c r="L233" s="175">
        <v>0</v>
      </c>
      <c r="M233" s="215">
        <v>0</v>
      </c>
      <c r="N233" s="175">
        <v>25</v>
      </c>
      <c r="O233" s="175">
        <v>0</v>
      </c>
      <c r="P233" s="175">
        <v>0</v>
      </c>
      <c r="Q233" s="175">
        <v>25</v>
      </c>
      <c r="R233" s="175">
        <v>25</v>
      </c>
      <c r="S233" s="175">
        <v>0</v>
      </c>
      <c r="T233" s="175">
        <v>0</v>
      </c>
      <c r="U233" s="175">
        <v>0</v>
      </c>
      <c r="V233" s="175">
        <v>0</v>
      </c>
      <c r="W233" s="175">
        <v>0</v>
      </c>
      <c r="X233" s="176">
        <v>0</v>
      </c>
      <c r="Y233" s="290"/>
      <c r="Z233" s="139"/>
    </row>
    <row r="234" spans="1:26" ht="12" customHeight="1" x14ac:dyDescent="0.25">
      <c r="A234" s="91"/>
      <c r="B234" s="164"/>
      <c r="C234" s="213"/>
      <c r="D234" s="214">
        <v>11</v>
      </c>
      <c r="E234" s="385" t="s">
        <v>4</v>
      </c>
      <c r="F234" s="173">
        <v>0</v>
      </c>
      <c r="G234" s="173">
        <v>0</v>
      </c>
      <c r="H234" s="173">
        <v>0</v>
      </c>
      <c r="I234" s="173">
        <v>0</v>
      </c>
      <c r="J234" s="173">
        <v>0</v>
      </c>
      <c r="K234" s="173">
        <v>9.0909089999999999</v>
      </c>
      <c r="L234" s="173">
        <v>18.181818</v>
      </c>
      <c r="M234" s="173">
        <v>9.0909089999999999</v>
      </c>
      <c r="N234" s="215">
        <v>9.0909089999999999</v>
      </c>
      <c r="O234" s="173">
        <v>18.181818</v>
      </c>
      <c r="P234" s="173">
        <v>0</v>
      </c>
      <c r="Q234" s="173">
        <v>9.0909089999999999</v>
      </c>
      <c r="R234" s="173">
        <v>9.0909089999999999</v>
      </c>
      <c r="S234" s="173">
        <v>9.0909089999999999</v>
      </c>
      <c r="T234" s="173">
        <v>0</v>
      </c>
      <c r="U234" s="173">
        <v>0</v>
      </c>
      <c r="V234" s="173">
        <v>0</v>
      </c>
      <c r="W234" s="173">
        <v>0</v>
      </c>
      <c r="X234" s="174">
        <v>9.0909089999999999</v>
      </c>
      <c r="Y234" s="290"/>
      <c r="Z234" s="139"/>
    </row>
    <row r="235" spans="1:26" ht="12" customHeight="1" x14ac:dyDescent="0.25">
      <c r="A235" s="91"/>
      <c r="B235" s="164"/>
      <c r="C235" s="213"/>
      <c r="D235" s="214">
        <v>11</v>
      </c>
      <c r="E235" s="385" t="s">
        <v>14</v>
      </c>
      <c r="F235" s="175">
        <v>0</v>
      </c>
      <c r="G235" s="175">
        <v>0</v>
      </c>
      <c r="H235" s="175">
        <v>0</v>
      </c>
      <c r="I235" s="175">
        <v>0</v>
      </c>
      <c r="J235" s="175">
        <v>0</v>
      </c>
      <c r="K235" s="175">
        <v>9.0909089999999999</v>
      </c>
      <c r="L235" s="175">
        <v>0</v>
      </c>
      <c r="M235" s="175">
        <v>9.0909089999999999</v>
      </c>
      <c r="N235" s="175">
        <v>18.181818</v>
      </c>
      <c r="O235" s="215">
        <v>18.181818</v>
      </c>
      <c r="P235" s="175">
        <v>27.272727000000003</v>
      </c>
      <c r="Q235" s="175">
        <v>0</v>
      </c>
      <c r="R235" s="175">
        <v>9.0909089999999999</v>
      </c>
      <c r="S235" s="175">
        <v>0</v>
      </c>
      <c r="T235" s="175">
        <v>9.0909089999999999</v>
      </c>
      <c r="U235" s="175">
        <v>0</v>
      </c>
      <c r="V235" s="175">
        <v>0</v>
      </c>
      <c r="W235" s="175">
        <v>0</v>
      </c>
      <c r="X235" s="176">
        <v>0</v>
      </c>
      <c r="Y235" s="290"/>
      <c r="Z235" s="139"/>
    </row>
    <row r="236" spans="1:26" ht="12" customHeight="1" x14ac:dyDescent="0.25">
      <c r="A236" s="91"/>
      <c r="B236" s="164"/>
      <c r="C236" s="213"/>
      <c r="D236" s="214">
        <v>8</v>
      </c>
      <c r="E236" s="385" t="s">
        <v>15</v>
      </c>
      <c r="F236" s="173">
        <v>0</v>
      </c>
      <c r="G236" s="173">
        <v>0</v>
      </c>
      <c r="H236" s="173">
        <v>0</v>
      </c>
      <c r="I236" s="173">
        <v>0</v>
      </c>
      <c r="J236" s="173">
        <v>0</v>
      </c>
      <c r="K236" s="173">
        <v>0</v>
      </c>
      <c r="L236" s="173">
        <v>0</v>
      </c>
      <c r="M236" s="173">
        <v>12.5</v>
      </c>
      <c r="N236" s="173">
        <v>25</v>
      </c>
      <c r="O236" s="173">
        <v>12.5</v>
      </c>
      <c r="P236" s="215">
        <v>12.5</v>
      </c>
      <c r="Q236" s="173">
        <v>0</v>
      </c>
      <c r="R236" s="173">
        <v>12.5</v>
      </c>
      <c r="S236" s="173">
        <v>0</v>
      </c>
      <c r="T236" s="173">
        <v>12.5</v>
      </c>
      <c r="U236" s="173">
        <v>0</v>
      </c>
      <c r="V236" s="173">
        <v>12.5</v>
      </c>
      <c r="W236" s="173">
        <v>0</v>
      </c>
      <c r="X236" s="174">
        <v>0</v>
      </c>
      <c r="Y236" s="290"/>
      <c r="Z236" s="139"/>
    </row>
    <row r="237" spans="1:26" ht="12" customHeight="1" x14ac:dyDescent="0.25">
      <c r="A237" s="91"/>
      <c r="B237" s="164"/>
      <c r="C237" s="213"/>
      <c r="D237" s="214">
        <v>1</v>
      </c>
      <c r="E237" s="385" t="s">
        <v>5</v>
      </c>
      <c r="F237" s="175">
        <v>0</v>
      </c>
      <c r="G237" s="175">
        <v>0</v>
      </c>
      <c r="H237" s="175">
        <v>0</v>
      </c>
      <c r="I237" s="175">
        <v>0</v>
      </c>
      <c r="J237" s="175">
        <v>0</v>
      </c>
      <c r="K237" s="175">
        <v>0</v>
      </c>
      <c r="L237" s="175">
        <v>0</v>
      </c>
      <c r="M237" s="175">
        <v>0</v>
      </c>
      <c r="N237" s="175">
        <v>0</v>
      </c>
      <c r="O237" s="175">
        <v>0</v>
      </c>
      <c r="P237" s="175">
        <v>0</v>
      </c>
      <c r="Q237" s="215">
        <v>0</v>
      </c>
      <c r="R237" s="175">
        <v>0</v>
      </c>
      <c r="S237" s="175">
        <v>0</v>
      </c>
      <c r="T237" s="175">
        <v>0</v>
      </c>
      <c r="U237" s="175">
        <v>0</v>
      </c>
      <c r="V237" s="175">
        <v>100</v>
      </c>
      <c r="W237" s="175">
        <v>0</v>
      </c>
      <c r="X237" s="176">
        <v>0</v>
      </c>
      <c r="Y237" s="290"/>
      <c r="Z237" s="139"/>
    </row>
    <row r="238" spans="1:26" ht="12" customHeight="1" x14ac:dyDescent="0.25">
      <c r="A238" s="91"/>
      <c r="B238" s="164"/>
      <c r="C238" s="213"/>
      <c r="D238" s="214">
        <v>11</v>
      </c>
      <c r="E238" s="385" t="s">
        <v>16</v>
      </c>
      <c r="F238" s="173">
        <v>0</v>
      </c>
      <c r="G238" s="173">
        <v>0</v>
      </c>
      <c r="H238" s="173">
        <v>0</v>
      </c>
      <c r="I238" s="173">
        <v>0</v>
      </c>
      <c r="J238" s="173">
        <v>0</v>
      </c>
      <c r="K238" s="173">
        <v>0</v>
      </c>
      <c r="L238" s="173">
        <v>0</v>
      </c>
      <c r="M238" s="173">
        <v>0</v>
      </c>
      <c r="N238" s="173">
        <v>0</v>
      </c>
      <c r="O238" s="173">
        <v>9.0909089999999999</v>
      </c>
      <c r="P238" s="173">
        <v>9.0909089999999999</v>
      </c>
      <c r="Q238" s="173">
        <v>9.0909089999999999</v>
      </c>
      <c r="R238" s="215">
        <v>0</v>
      </c>
      <c r="S238" s="173">
        <v>9.0909089999999999</v>
      </c>
      <c r="T238" s="173">
        <v>18.181818</v>
      </c>
      <c r="U238" s="173">
        <v>27.272727000000003</v>
      </c>
      <c r="V238" s="173">
        <v>0</v>
      </c>
      <c r="W238" s="173">
        <v>18.181818</v>
      </c>
      <c r="X238" s="174">
        <v>0</v>
      </c>
      <c r="Y238" s="290"/>
      <c r="Z238" s="139"/>
    </row>
    <row r="239" spans="1:26" ht="12" customHeight="1" x14ac:dyDescent="0.25">
      <c r="A239" s="91"/>
      <c r="B239" s="164"/>
      <c r="C239" s="213"/>
      <c r="D239" s="214">
        <v>8</v>
      </c>
      <c r="E239" s="385" t="s">
        <v>17</v>
      </c>
      <c r="F239" s="175">
        <v>0</v>
      </c>
      <c r="G239" s="175">
        <v>0</v>
      </c>
      <c r="H239" s="175">
        <v>0</v>
      </c>
      <c r="I239" s="175">
        <v>0</v>
      </c>
      <c r="J239" s="175">
        <v>0</v>
      </c>
      <c r="K239" s="175">
        <v>0</v>
      </c>
      <c r="L239" s="175">
        <v>0</v>
      </c>
      <c r="M239" s="175">
        <v>0</v>
      </c>
      <c r="N239" s="175">
        <v>0</v>
      </c>
      <c r="O239" s="175">
        <v>0</v>
      </c>
      <c r="P239" s="175">
        <v>0</v>
      </c>
      <c r="Q239" s="175">
        <v>12.5</v>
      </c>
      <c r="R239" s="175">
        <v>0</v>
      </c>
      <c r="S239" s="215">
        <v>12.5</v>
      </c>
      <c r="T239" s="175">
        <v>25</v>
      </c>
      <c r="U239" s="175">
        <v>12.5</v>
      </c>
      <c r="V239" s="175">
        <v>12.5</v>
      </c>
      <c r="W239" s="175">
        <v>25</v>
      </c>
      <c r="X239" s="176">
        <v>0</v>
      </c>
      <c r="Y239" s="290"/>
      <c r="Z239" s="139"/>
    </row>
    <row r="240" spans="1:26" ht="12" customHeight="1" x14ac:dyDescent="0.25">
      <c r="A240" s="91"/>
      <c r="B240" s="164"/>
      <c r="C240" s="213"/>
      <c r="D240" s="214">
        <v>8</v>
      </c>
      <c r="E240" s="385" t="s">
        <v>6</v>
      </c>
      <c r="F240" s="173">
        <v>0</v>
      </c>
      <c r="G240" s="173">
        <v>0</v>
      </c>
      <c r="H240" s="173">
        <v>0</v>
      </c>
      <c r="I240" s="173">
        <v>0</v>
      </c>
      <c r="J240" s="173">
        <v>0</v>
      </c>
      <c r="K240" s="173">
        <v>0</v>
      </c>
      <c r="L240" s="173">
        <v>0</v>
      </c>
      <c r="M240" s="173">
        <v>0</v>
      </c>
      <c r="N240" s="173">
        <v>0</v>
      </c>
      <c r="O240" s="173">
        <v>0</v>
      </c>
      <c r="P240" s="173">
        <v>0</v>
      </c>
      <c r="Q240" s="173">
        <v>0</v>
      </c>
      <c r="R240" s="173">
        <v>25</v>
      </c>
      <c r="S240" s="173">
        <v>25</v>
      </c>
      <c r="T240" s="215">
        <v>12.5</v>
      </c>
      <c r="U240" s="173">
        <v>0</v>
      </c>
      <c r="V240" s="173">
        <v>0</v>
      </c>
      <c r="W240" s="173">
        <v>37.5</v>
      </c>
      <c r="X240" s="174">
        <v>0</v>
      </c>
      <c r="Y240" s="290"/>
      <c r="Z240" s="139"/>
    </row>
    <row r="241" spans="1:26" ht="12" customHeight="1" x14ac:dyDescent="0.25">
      <c r="A241" s="91"/>
      <c r="B241" s="164"/>
      <c r="C241" s="213"/>
      <c r="D241" s="214">
        <v>2</v>
      </c>
      <c r="E241" s="385" t="s">
        <v>18</v>
      </c>
      <c r="F241" s="175">
        <v>0</v>
      </c>
      <c r="G241" s="175">
        <v>0</v>
      </c>
      <c r="H241" s="175">
        <v>0</v>
      </c>
      <c r="I241" s="175">
        <v>0</v>
      </c>
      <c r="J241" s="175">
        <v>0</v>
      </c>
      <c r="K241" s="175">
        <v>0</v>
      </c>
      <c r="L241" s="175">
        <v>0</v>
      </c>
      <c r="M241" s="175">
        <v>0</v>
      </c>
      <c r="N241" s="175">
        <v>0</v>
      </c>
      <c r="O241" s="175">
        <v>0</v>
      </c>
      <c r="P241" s="175">
        <v>0</v>
      </c>
      <c r="Q241" s="175">
        <v>0</v>
      </c>
      <c r="R241" s="175">
        <v>0</v>
      </c>
      <c r="S241" s="175">
        <v>0</v>
      </c>
      <c r="T241" s="175">
        <v>0</v>
      </c>
      <c r="U241" s="215">
        <v>0</v>
      </c>
      <c r="V241" s="175">
        <v>0</v>
      </c>
      <c r="W241" s="175">
        <v>100</v>
      </c>
      <c r="X241" s="176">
        <v>0</v>
      </c>
      <c r="Y241" s="290"/>
      <c r="Z241" s="139"/>
    </row>
    <row r="242" spans="1:26" ht="12" customHeight="1" x14ac:dyDescent="0.25">
      <c r="A242" s="91"/>
      <c r="B242" s="164"/>
      <c r="C242" s="220"/>
      <c r="D242" s="221">
        <v>2</v>
      </c>
      <c r="E242" s="386" t="s">
        <v>44</v>
      </c>
      <c r="F242" s="180">
        <v>0</v>
      </c>
      <c r="G242" s="180">
        <v>0</v>
      </c>
      <c r="H242" s="180">
        <v>0</v>
      </c>
      <c r="I242" s="180">
        <v>0</v>
      </c>
      <c r="J242" s="180">
        <v>0</v>
      </c>
      <c r="K242" s="180">
        <v>0</v>
      </c>
      <c r="L242" s="180">
        <v>0</v>
      </c>
      <c r="M242" s="180">
        <v>0</v>
      </c>
      <c r="N242" s="180">
        <v>0</v>
      </c>
      <c r="O242" s="180">
        <v>0</v>
      </c>
      <c r="P242" s="180">
        <v>0</v>
      </c>
      <c r="Q242" s="180">
        <v>50</v>
      </c>
      <c r="R242" s="180">
        <v>0</v>
      </c>
      <c r="S242" s="180">
        <v>0</v>
      </c>
      <c r="T242" s="180">
        <v>0</v>
      </c>
      <c r="U242" s="180">
        <v>0</v>
      </c>
      <c r="V242" s="222">
        <v>0</v>
      </c>
      <c r="W242" s="180">
        <v>50</v>
      </c>
      <c r="X242" s="181">
        <v>0</v>
      </c>
      <c r="Y242" s="290"/>
      <c r="Z242" s="139"/>
    </row>
    <row r="243" spans="1:26" ht="12" customHeight="1" x14ac:dyDescent="0.25">
      <c r="B243" s="206"/>
      <c r="C243" s="321"/>
      <c r="D243" s="321"/>
      <c r="E243" s="302"/>
      <c r="F243" s="302"/>
      <c r="G243" s="302"/>
      <c r="H243" s="302"/>
      <c r="I243" s="302"/>
      <c r="J243" s="302"/>
      <c r="K243" s="302"/>
      <c r="L243" s="302"/>
      <c r="M243" s="302"/>
      <c r="N243" s="302"/>
      <c r="O243" s="302"/>
      <c r="P243" s="302"/>
      <c r="Q243" s="302"/>
      <c r="R243" s="302"/>
      <c r="S243" s="302"/>
      <c r="T243" s="302"/>
      <c r="U243" s="302"/>
      <c r="V243" s="302"/>
      <c r="W243" s="302"/>
      <c r="X243" s="302"/>
      <c r="Y243" s="324"/>
      <c r="Z243" s="138"/>
    </row>
    <row r="244" spans="1:26" ht="12" customHeight="1" x14ac:dyDescent="0.25">
      <c r="B244" s="206"/>
      <c r="C244" s="321"/>
      <c r="D244" s="321"/>
      <c r="E244" s="302"/>
      <c r="F244" s="302"/>
      <c r="G244" s="302"/>
      <c r="H244" s="302"/>
      <c r="I244" s="302"/>
      <c r="J244" s="302"/>
      <c r="K244" s="302"/>
      <c r="L244" s="302"/>
      <c r="M244" s="302"/>
      <c r="N244" s="302"/>
      <c r="O244" s="302"/>
      <c r="P244" s="302"/>
      <c r="Q244" s="302"/>
      <c r="R244" s="302"/>
      <c r="S244" s="302"/>
      <c r="T244" s="302"/>
      <c r="U244" s="302"/>
      <c r="V244" s="302"/>
      <c r="W244" s="302"/>
      <c r="X244" s="302"/>
      <c r="Y244" s="324"/>
    </row>
  </sheetData>
  <hyperlinks>
    <hyperlink ref="H1" location="Cover!A1" display="Back to Toc" xr:uid="{00000000-0004-0000-1000-000000000000}"/>
  </hyperlinks>
  <printOptions gridLines="1"/>
  <pageMargins left="0.25" right="0.1" top="0.5" bottom="0.25" header="0.5" footer="0.5"/>
  <pageSetup scale="60" orientation="landscape" r:id="rId1"/>
  <headerFooter alignWithMargins="0"/>
  <rowBreaks count="1" manualBreakCount="1">
    <brk id="160" max="16383"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2"/>
  <dimension ref="A1:AD77"/>
  <sheetViews>
    <sheetView zoomScaleNormal="100" workbookViewId="0">
      <selection activeCell="I1" sqref="I1"/>
    </sheetView>
  </sheetViews>
  <sheetFormatPr defaultColWidth="10.42578125" defaultRowHeight="12" customHeight="1" x14ac:dyDescent="0.25"/>
  <cols>
    <col min="1" max="2" width="2.7109375" style="98" customWidth="1"/>
    <col min="3" max="3" width="1.42578125" style="98" customWidth="1"/>
    <col min="4" max="4" width="17" style="98" customWidth="1"/>
    <col min="5" max="15" width="10.42578125" style="127" customWidth="1"/>
    <col min="16" max="16384" width="10.42578125" style="127"/>
  </cols>
  <sheetData>
    <row r="1" spans="1:30" s="46" customFormat="1" ht="12" customHeight="1" x14ac:dyDescent="0.25">
      <c r="C1" s="126"/>
      <c r="D1" s="126"/>
      <c r="I1" s="159" t="s">
        <v>136</v>
      </c>
    </row>
    <row r="2" spans="1:30" s="46" customFormat="1" ht="12" customHeight="1" x14ac:dyDescent="0.25"/>
    <row r="3" spans="1:30" s="46" customFormat="1" ht="12" customHeight="1" x14ac:dyDescent="0.25"/>
    <row r="4" spans="1:30" s="46" customFormat="1" ht="12" customHeight="1" x14ac:dyDescent="0.25"/>
    <row r="5" spans="1:30" s="46" customFormat="1" ht="12" customHeight="1" x14ac:dyDescent="0.25">
      <c r="A5" s="42"/>
      <c r="B5" s="42"/>
      <c r="C5" s="189"/>
      <c r="D5" s="189"/>
      <c r="E5" s="189"/>
      <c r="F5" s="189"/>
      <c r="G5" s="189"/>
      <c r="H5" s="189"/>
      <c r="I5" s="189"/>
      <c r="J5" s="189"/>
      <c r="K5" s="189"/>
      <c r="L5" s="189"/>
      <c r="M5" s="189"/>
      <c r="N5" s="189"/>
    </row>
    <row r="6" spans="1:30" s="46" customFormat="1" ht="18" customHeight="1" x14ac:dyDescent="0.25">
      <c r="A6" s="42"/>
      <c r="B6" s="42"/>
      <c r="C6" s="307" t="s">
        <v>289</v>
      </c>
      <c r="D6" s="307"/>
      <c r="E6" s="184"/>
      <c r="F6" s="182"/>
      <c r="G6" s="182"/>
      <c r="H6" s="182"/>
      <c r="I6" s="182"/>
      <c r="J6" s="182"/>
      <c r="K6" s="182"/>
      <c r="L6" s="184"/>
      <c r="M6" s="184"/>
      <c r="N6" s="207"/>
    </row>
    <row r="7" spans="1:30" ht="12" customHeight="1" x14ac:dyDescent="0.25">
      <c r="A7" s="91"/>
      <c r="B7" s="91"/>
      <c r="C7" s="241"/>
      <c r="D7" s="210" t="s">
        <v>19</v>
      </c>
      <c r="E7" s="169" t="s">
        <v>26</v>
      </c>
      <c r="F7" s="169" t="s">
        <v>25</v>
      </c>
      <c r="G7" s="169" t="s">
        <v>24</v>
      </c>
      <c r="H7" s="169" t="s">
        <v>23</v>
      </c>
      <c r="I7" s="170" t="s">
        <v>22</v>
      </c>
      <c r="J7" s="182"/>
      <c r="K7" s="182"/>
      <c r="L7" s="184"/>
      <c r="M7" s="184"/>
      <c r="N7" s="184"/>
      <c r="P7" s="46"/>
      <c r="Q7" s="46"/>
      <c r="R7" s="46"/>
      <c r="S7" s="46"/>
      <c r="T7" s="46"/>
      <c r="U7" s="46"/>
      <c r="V7" s="46"/>
      <c r="W7" s="46"/>
      <c r="X7" s="46"/>
      <c r="Y7" s="46"/>
      <c r="Z7" s="46"/>
      <c r="AA7" s="46"/>
      <c r="AB7" s="46"/>
      <c r="AC7" s="46"/>
      <c r="AD7" s="46"/>
    </row>
    <row r="8" spans="1:30" ht="12" customHeight="1" x14ac:dyDescent="0.25">
      <c r="A8" s="91"/>
      <c r="B8" s="91"/>
      <c r="C8" s="248"/>
      <c r="D8" s="335" t="s">
        <v>3</v>
      </c>
      <c r="E8" s="173">
        <v>0</v>
      </c>
      <c r="F8" s="173">
        <v>0</v>
      </c>
      <c r="G8" s="173">
        <v>0</v>
      </c>
      <c r="H8" s="173">
        <v>0</v>
      </c>
      <c r="I8" s="174">
        <v>0</v>
      </c>
      <c r="J8" s="182"/>
      <c r="K8" s="182"/>
      <c r="L8" s="258"/>
      <c r="M8" s="184"/>
      <c r="N8" s="184"/>
      <c r="P8" s="46"/>
      <c r="Q8" s="46"/>
      <c r="R8" s="46"/>
      <c r="S8" s="46"/>
      <c r="T8" s="46"/>
      <c r="U8" s="46"/>
      <c r="V8" s="46"/>
      <c r="W8" s="46"/>
      <c r="X8" s="46"/>
      <c r="Y8" s="46"/>
      <c r="Z8" s="46"/>
      <c r="AA8" s="46"/>
      <c r="AB8" s="46"/>
      <c r="AC8" s="46"/>
      <c r="AD8" s="46"/>
    </row>
    <row r="9" spans="1:30" ht="12" customHeight="1" x14ac:dyDescent="0.25">
      <c r="A9" s="91"/>
      <c r="B9" s="91"/>
      <c r="C9" s="248"/>
      <c r="D9" s="335" t="s">
        <v>2</v>
      </c>
      <c r="E9" s="175">
        <v>0</v>
      </c>
      <c r="F9" s="175">
        <v>0</v>
      </c>
      <c r="G9" s="175">
        <v>0.35842293189964158</v>
      </c>
      <c r="H9" s="175">
        <v>0.75757576893939382</v>
      </c>
      <c r="I9" s="176">
        <v>1.204819281124498</v>
      </c>
      <c r="J9" s="182"/>
      <c r="K9" s="182"/>
      <c r="L9" s="184"/>
      <c r="M9" s="184"/>
      <c r="N9" s="184"/>
      <c r="P9" s="46"/>
      <c r="Q9" s="46"/>
      <c r="R9" s="46"/>
      <c r="S9" s="46"/>
      <c r="T9" s="46"/>
      <c r="U9" s="46"/>
      <c r="V9" s="46"/>
      <c r="W9" s="46"/>
      <c r="X9" s="46"/>
      <c r="Y9" s="46"/>
      <c r="Z9" s="46"/>
      <c r="AA9" s="46"/>
      <c r="AB9" s="46"/>
      <c r="AC9" s="46"/>
      <c r="AD9" s="46"/>
    </row>
    <row r="10" spans="1:30" ht="12" customHeight="1" x14ac:dyDescent="0.25">
      <c r="A10" s="91"/>
      <c r="B10" s="91"/>
      <c r="C10" s="177"/>
      <c r="D10" s="335" t="s">
        <v>1</v>
      </c>
      <c r="E10" s="173">
        <v>0</v>
      </c>
      <c r="F10" s="173">
        <v>0</v>
      </c>
      <c r="G10" s="173">
        <v>0</v>
      </c>
      <c r="H10" s="173">
        <v>0.31847133757961787</v>
      </c>
      <c r="I10" s="174">
        <v>0.6734007003367003</v>
      </c>
      <c r="J10" s="182"/>
      <c r="K10" s="182"/>
      <c r="L10" s="184"/>
      <c r="M10" s="184"/>
      <c r="N10" s="184"/>
      <c r="P10" s="46"/>
      <c r="Q10" s="46"/>
      <c r="R10" s="46"/>
      <c r="S10" s="46"/>
      <c r="T10" s="46"/>
      <c r="U10" s="46"/>
      <c r="V10" s="46"/>
      <c r="W10" s="46"/>
      <c r="X10" s="46"/>
      <c r="Y10" s="46"/>
      <c r="Z10" s="46"/>
      <c r="AA10" s="46"/>
      <c r="AB10" s="46"/>
      <c r="AC10" s="46"/>
      <c r="AD10" s="46"/>
    </row>
    <row r="11" spans="1:30" ht="12" customHeight="1" x14ac:dyDescent="0.25">
      <c r="A11" s="91"/>
      <c r="B11" s="91"/>
      <c r="C11" s="248"/>
      <c r="D11" s="335" t="s">
        <v>4</v>
      </c>
      <c r="E11" s="175">
        <v>0</v>
      </c>
      <c r="F11" s="175">
        <v>0.52219321671018271</v>
      </c>
      <c r="G11" s="175">
        <v>0.82417583516483517</v>
      </c>
      <c r="H11" s="175">
        <v>0.86956522898550725</v>
      </c>
      <c r="I11" s="176">
        <v>0.91743120489296626</v>
      </c>
      <c r="J11" s="182"/>
      <c r="K11" s="182"/>
      <c r="L11" s="184"/>
      <c r="M11" s="184"/>
      <c r="N11" s="184"/>
      <c r="P11" s="46"/>
      <c r="Q11" s="46"/>
      <c r="R11" s="46"/>
      <c r="S11" s="46"/>
      <c r="T11" s="46"/>
      <c r="U11" s="46"/>
      <c r="V11" s="46"/>
      <c r="W11" s="46"/>
      <c r="X11" s="46"/>
      <c r="Y11" s="46"/>
      <c r="Z11" s="46"/>
      <c r="AA11" s="46"/>
      <c r="AB11" s="46"/>
      <c r="AC11" s="46"/>
      <c r="AD11" s="46"/>
    </row>
    <row r="12" spans="1:30" ht="12" customHeight="1" x14ac:dyDescent="0.25">
      <c r="A12" s="91"/>
      <c r="B12" s="91"/>
      <c r="C12" s="248"/>
      <c r="D12" s="335" t="s">
        <v>5</v>
      </c>
      <c r="E12" s="173">
        <v>0.51020409948979595</v>
      </c>
      <c r="F12" s="173">
        <v>0.80862536118598383</v>
      </c>
      <c r="G12" s="173">
        <v>1.4204545795454544</v>
      </c>
      <c r="H12" s="173">
        <v>2.1084337951807224</v>
      </c>
      <c r="I12" s="174">
        <v>2.5723472990353695</v>
      </c>
      <c r="J12" s="182"/>
      <c r="K12" s="182"/>
      <c r="L12" s="184"/>
      <c r="M12" s="184"/>
      <c r="N12" s="184"/>
      <c r="P12" s="46"/>
      <c r="Q12" s="46"/>
      <c r="R12" s="46"/>
      <c r="S12" s="46"/>
      <c r="T12" s="46"/>
      <c r="U12" s="46"/>
      <c r="V12" s="46"/>
      <c r="W12" s="46"/>
      <c r="X12" s="46"/>
      <c r="Y12" s="46"/>
      <c r="Z12" s="46"/>
      <c r="AA12" s="46"/>
      <c r="AB12" s="46"/>
      <c r="AC12" s="46"/>
      <c r="AD12" s="46"/>
    </row>
    <row r="13" spans="1:30" ht="12" customHeight="1" x14ac:dyDescent="0.25">
      <c r="A13" s="91"/>
      <c r="B13" s="91"/>
      <c r="C13" s="177"/>
      <c r="D13" s="335" t="s">
        <v>6</v>
      </c>
      <c r="E13" s="175">
        <v>0.71942447961630707</v>
      </c>
      <c r="F13" s="175">
        <v>1.7811705419847328</v>
      </c>
      <c r="G13" s="175">
        <v>2.7100271951219512</v>
      </c>
      <c r="H13" s="175">
        <v>3.2258065542521996</v>
      </c>
      <c r="I13" s="176">
        <v>3.2051283044871792</v>
      </c>
      <c r="J13" s="182"/>
      <c r="K13" s="182"/>
      <c r="L13" s="184"/>
      <c r="M13" s="184"/>
      <c r="N13" s="184"/>
      <c r="P13" s="46"/>
      <c r="Q13" s="46"/>
      <c r="R13" s="46"/>
      <c r="S13" s="46"/>
      <c r="T13" s="46"/>
      <c r="U13" s="46"/>
      <c r="V13" s="46"/>
      <c r="W13" s="46"/>
      <c r="X13" s="46"/>
      <c r="Y13" s="46"/>
      <c r="Z13" s="46"/>
      <c r="AA13" s="46"/>
      <c r="AB13" s="46"/>
      <c r="AC13" s="46"/>
      <c r="AD13" s="46"/>
    </row>
    <row r="14" spans="1:30" ht="12" customHeight="1" x14ac:dyDescent="0.25">
      <c r="A14" s="91"/>
      <c r="B14" s="91"/>
      <c r="C14" s="248"/>
      <c r="D14" s="335" t="s">
        <v>44</v>
      </c>
      <c r="E14" s="173">
        <v>5.0847457627118651</v>
      </c>
      <c r="F14" s="173">
        <v>6.0000000000000009</v>
      </c>
      <c r="G14" s="173">
        <v>7.5000000000000009</v>
      </c>
      <c r="H14" s="173">
        <v>8.5714285714285712</v>
      </c>
      <c r="I14" s="174">
        <v>12.49999996875</v>
      </c>
      <c r="J14" s="182"/>
      <c r="K14" s="182"/>
      <c r="L14" s="184"/>
      <c r="M14" s="184"/>
      <c r="N14" s="184"/>
      <c r="P14" s="46"/>
      <c r="Q14" s="46"/>
      <c r="R14" s="46"/>
      <c r="S14" s="46"/>
      <c r="T14" s="46"/>
      <c r="U14" s="46"/>
      <c r="V14" s="46"/>
      <c r="W14" s="46"/>
      <c r="X14" s="46"/>
      <c r="Y14" s="46"/>
      <c r="Z14" s="46"/>
      <c r="AA14" s="46"/>
      <c r="AB14" s="46"/>
      <c r="AC14" s="46"/>
      <c r="AD14" s="46"/>
    </row>
    <row r="15" spans="1:30" ht="12" customHeight="1" x14ac:dyDescent="0.25">
      <c r="A15" s="91"/>
      <c r="B15" s="91"/>
      <c r="C15" s="248"/>
      <c r="D15" s="172"/>
      <c r="E15" s="175"/>
      <c r="F15" s="175"/>
      <c r="G15" s="175"/>
      <c r="H15" s="175"/>
      <c r="I15" s="176"/>
      <c r="J15" s="182"/>
      <c r="K15" s="182"/>
      <c r="L15" s="184"/>
      <c r="M15" s="184"/>
      <c r="N15" s="184"/>
      <c r="O15" s="106"/>
      <c r="P15" s="46"/>
      <c r="Q15" s="46"/>
      <c r="R15" s="46"/>
      <c r="S15" s="46"/>
      <c r="T15" s="46"/>
      <c r="U15" s="46"/>
      <c r="V15" s="46"/>
      <c r="W15" s="46"/>
      <c r="X15" s="46"/>
      <c r="Y15" s="46"/>
      <c r="Z15" s="46"/>
      <c r="AA15" s="46"/>
      <c r="AB15" s="46"/>
      <c r="AC15" s="46"/>
      <c r="AD15" s="46"/>
    </row>
    <row r="16" spans="1:30" ht="12" customHeight="1" x14ac:dyDescent="0.25">
      <c r="A16" s="91"/>
      <c r="B16" s="91"/>
      <c r="C16" s="177"/>
      <c r="D16" s="172" t="s">
        <v>7</v>
      </c>
      <c r="E16" s="173">
        <v>0</v>
      </c>
      <c r="F16" s="173">
        <v>0.1378359827705031</v>
      </c>
      <c r="G16" s="173">
        <v>0.28776984676258993</v>
      </c>
      <c r="H16" s="173">
        <v>0.45180726807228916</v>
      </c>
      <c r="I16" s="174">
        <v>0.63141281610102606</v>
      </c>
      <c r="J16" s="182"/>
      <c r="K16" s="182"/>
      <c r="L16" s="184"/>
      <c r="M16" s="184"/>
      <c r="N16" s="184"/>
      <c r="O16" s="106"/>
      <c r="P16" s="46"/>
      <c r="Q16" s="46"/>
      <c r="R16" s="46"/>
      <c r="S16" s="46"/>
      <c r="T16" s="46"/>
      <c r="U16" s="46"/>
      <c r="V16" s="46"/>
      <c r="W16" s="46"/>
      <c r="X16" s="46"/>
      <c r="Y16" s="46"/>
      <c r="Z16" s="46"/>
      <c r="AA16" s="46"/>
      <c r="AB16" s="46"/>
      <c r="AC16" s="46"/>
      <c r="AD16" s="46"/>
    </row>
    <row r="17" spans="1:30" ht="12" customHeight="1" x14ac:dyDescent="0.25">
      <c r="A17" s="91"/>
      <c r="B17" s="91"/>
      <c r="C17" s="248"/>
      <c r="D17" s="172" t="s">
        <v>8</v>
      </c>
      <c r="E17" s="175">
        <v>0.92165894815668203</v>
      </c>
      <c r="F17" s="175">
        <v>1.5970515737100737</v>
      </c>
      <c r="G17" s="175">
        <v>2.3653087858081472</v>
      </c>
      <c r="H17" s="175">
        <v>2.966101721751413</v>
      </c>
      <c r="I17" s="176">
        <v>3.358778738931298</v>
      </c>
      <c r="J17" s="182"/>
      <c r="K17" s="182"/>
      <c r="L17" s="184"/>
      <c r="M17" s="184"/>
      <c r="N17" s="184"/>
      <c r="O17" s="106"/>
      <c r="P17" s="46"/>
      <c r="Q17" s="46"/>
      <c r="R17" s="46"/>
      <c r="S17" s="46"/>
      <c r="T17" s="46"/>
      <c r="U17" s="46"/>
      <c r="V17" s="46"/>
      <c r="W17" s="46"/>
      <c r="X17" s="46"/>
      <c r="Y17" s="46"/>
      <c r="Z17" s="46"/>
      <c r="AA17" s="46"/>
      <c r="AB17" s="46"/>
      <c r="AC17" s="46"/>
      <c r="AD17" s="46"/>
    </row>
    <row r="18" spans="1:30" ht="24.75" customHeight="1" x14ac:dyDescent="0.25">
      <c r="A18" s="91"/>
      <c r="B18" s="91"/>
      <c r="C18" s="249"/>
      <c r="D18" s="264" t="s">
        <v>47</v>
      </c>
      <c r="E18" s="180">
        <v>0.33627574611181166</v>
      </c>
      <c r="F18" s="180">
        <v>0.66225163222958061</v>
      </c>
      <c r="G18" s="180">
        <v>1.0227800553231055</v>
      </c>
      <c r="H18" s="180">
        <v>1.3261296129666014</v>
      </c>
      <c r="I18" s="181">
        <v>1.5608740322580643</v>
      </c>
      <c r="J18" s="182"/>
      <c r="K18" s="182"/>
      <c r="L18" s="184"/>
      <c r="M18" s="184"/>
      <c r="N18" s="184"/>
      <c r="O18" s="106"/>
      <c r="P18" s="46"/>
      <c r="Q18" s="46"/>
      <c r="R18" s="46"/>
      <c r="S18" s="46"/>
      <c r="T18" s="46"/>
      <c r="U18" s="46"/>
      <c r="V18" s="46"/>
      <c r="W18" s="46"/>
      <c r="X18" s="46"/>
      <c r="Y18" s="46"/>
      <c r="Z18" s="46"/>
      <c r="AA18" s="46"/>
      <c r="AB18" s="46"/>
      <c r="AC18" s="46"/>
      <c r="AD18" s="46"/>
    </row>
    <row r="19" spans="1:30" ht="12" customHeight="1" x14ac:dyDescent="0.25">
      <c r="A19" s="91"/>
      <c r="B19" s="91"/>
      <c r="C19" s="184"/>
      <c r="D19" s="184"/>
      <c r="E19" s="184"/>
      <c r="F19" s="184"/>
      <c r="G19" s="184"/>
      <c r="H19" s="184"/>
      <c r="I19" s="184"/>
      <c r="J19" s="184"/>
      <c r="K19" s="182"/>
      <c r="L19" s="184"/>
      <c r="M19" s="184"/>
      <c r="N19" s="184"/>
      <c r="O19" s="106"/>
      <c r="P19" s="46"/>
      <c r="Q19" s="46"/>
      <c r="R19" s="46"/>
      <c r="S19" s="46"/>
      <c r="T19" s="46"/>
      <c r="U19" s="46"/>
      <c r="V19" s="46"/>
      <c r="W19" s="46"/>
      <c r="X19" s="46"/>
      <c r="Y19" s="46"/>
      <c r="Z19" s="46"/>
      <c r="AA19" s="46"/>
      <c r="AB19" s="46"/>
      <c r="AC19" s="46"/>
      <c r="AD19" s="46"/>
    </row>
    <row r="20" spans="1:30" ht="12" customHeight="1" x14ac:dyDescent="0.25">
      <c r="A20" s="91"/>
      <c r="B20" s="91"/>
      <c r="C20" s="184"/>
      <c r="D20" s="184"/>
      <c r="E20" s="184"/>
      <c r="F20" s="184"/>
      <c r="G20" s="184"/>
      <c r="H20" s="184"/>
      <c r="I20" s="184"/>
      <c r="J20" s="184"/>
      <c r="K20" s="182"/>
      <c r="L20" s="184"/>
      <c r="M20" s="184"/>
      <c r="N20" s="184"/>
      <c r="O20" s="106"/>
      <c r="P20" s="46"/>
      <c r="Q20" s="46"/>
      <c r="S20" s="46"/>
      <c r="T20" s="46"/>
      <c r="U20" s="46"/>
      <c r="V20" s="46"/>
      <c r="W20" s="46"/>
      <c r="X20" s="46"/>
      <c r="Y20" s="46"/>
      <c r="Z20" s="46"/>
      <c r="AA20" s="46"/>
      <c r="AB20" s="46"/>
      <c r="AC20" s="46"/>
      <c r="AD20" s="46"/>
    </row>
    <row r="21" spans="1:30" ht="18" customHeight="1" x14ac:dyDescent="0.25">
      <c r="A21" s="91"/>
      <c r="B21" s="91"/>
      <c r="C21" s="307" t="s">
        <v>72</v>
      </c>
      <c r="D21" s="307"/>
      <c r="E21" s="184"/>
      <c r="F21" s="184"/>
      <c r="G21" s="184"/>
      <c r="H21" s="184"/>
      <c r="I21" s="184"/>
      <c r="J21" s="184"/>
      <c r="K21" s="184"/>
      <c r="L21" s="184"/>
      <c r="M21" s="184"/>
      <c r="N21" s="184"/>
      <c r="O21" s="139"/>
      <c r="S21" s="46"/>
      <c r="T21" s="46"/>
      <c r="U21" s="46"/>
      <c r="V21" s="46"/>
      <c r="W21" s="46"/>
      <c r="X21" s="46"/>
      <c r="Y21" s="46"/>
      <c r="Z21" s="46"/>
      <c r="AA21" s="46"/>
      <c r="AB21" s="46"/>
      <c r="AC21" s="46"/>
      <c r="AD21" s="46"/>
    </row>
    <row r="22" spans="1:30" ht="12" customHeight="1" x14ac:dyDescent="0.25">
      <c r="A22" s="91"/>
      <c r="B22" s="91"/>
      <c r="C22" s="183" t="s">
        <v>290</v>
      </c>
      <c r="D22" s="183"/>
      <c r="E22" s="184"/>
      <c r="F22" s="184"/>
      <c r="G22" s="184"/>
      <c r="H22" s="184"/>
      <c r="I22" s="184"/>
      <c r="J22" s="184"/>
      <c r="K22" s="184"/>
      <c r="L22" s="184"/>
      <c r="M22" s="184"/>
      <c r="N22" s="184"/>
      <c r="O22" s="139"/>
      <c r="S22" s="46"/>
      <c r="T22" s="46"/>
      <c r="U22" s="46"/>
      <c r="V22" s="46"/>
      <c r="W22" s="46"/>
      <c r="X22" s="46"/>
      <c r="Y22" s="46"/>
      <c r="Z22" s="46"/>
      <c r="AA22" s="46"/>
      <c r="AB22" s="46"/>
      <c r="AC22" s="46"/>
      <c r="AD22" s="46"/>
    </row>
    <row r="23" spans="1:30" ht="12" customHeight="1" x14ac:dyDescent="0.25">
      <c r="A23" s="91"/>
      <c r="B23" s="91"/>
      <c r="C23" s="208"/>
      <c r="D23" s="209" t="s">
        <v>86</v>
      </c>
      <c r="E23" s="210" t="s">
        <v>19</v>
      </c>
      <c r="F23" s="169" t="s">
        <v>3</v>
      </c>
      <c r="G23" s="169" t="s">
        <v>2</v>
      </c>
      <c r="H23" s="169" t="s">
        <v>1</v>
      </c>
      <c r="I23" s="169" t="s">
        <v>4</v>
      </c>
      <c r="J23" s="169" t="s">
        <v>5</v>
      </c>
      <c r="K23" s="169" t="s">
        <v>6</v>
      </c>
      <c r="L23" s="169" t="s">
        <v>44</v>
      </c>
      <c r="M23" s="169" t="s">
        <v>45</v>
      </c>
      <c r="N23" s="170" t="s">
        <v>34</v>
      </c>
      <c r="O23" s="139"/>
      <c r="S23" s="46"/>
      <c r="T23" s="46"/>
      <c r="U23" s="46"/>
      <c r="V23" s="46"/>
      <c r="W23" s="46"/>
      <c r="X23" s="46"/>
      <c r="Y23" s="46"/>
      <c r="Z23" s="46"/>
      <c r="AA23" s="46"/>
      <c r="AB23" s="46"/>
      <c r="AC23" s="46"/>
      <c r="AD23" s="46"/>
    </row>
    <row r="24" spans="1:30" ht="12" customHeight="1" x14ac:dyDescent="0.25">
      <c r="A24" s="91"/>
      <c r="B24" s="91"/>
      <c r="C24" s="213"/>
      <c r="D24" s="214">
        <v>10</v>
      </c>
      <c r="E24" s="172" t="s">
        <v>3</v>
      </c>
      <c r="F24" s="215">
        <v>100</v>
      </c>
      <c r="G24" s="173">
        <v>0</v>
      </c>
      <c r="H24" s="173">
        <v>0</v>
      </c>
      <c r="I24" s="173">
        <v>0</v>
      </c>
      <c r="J24" s="173">
        <v>0</v>
      </c>
      <c r="K24" s="173">
        <v>0</v>
      </c>
      <c r="L24" s="173">
        <v>0</v>
      </c>
      <c r="M24" s="173">
        <v>0</v>
      </c>
      <c r="N24" s="174">
        <v>0</v>
      </c>
      <c r="O24" s="290"/>
      <c r="P24" s="117"/>
      <c r="S24" s="46"/>
      <c r="T24" s="46"/>
      <c r="U24" s="46"/>
      <c r="V24" s="46"/>
      <c r="W24" s="46"/>
      <c r="X24" s="46"/>
      <c r="Y24" s="46"/>
      <c r="Z24" s="46"/>
      <c r="AA24" s="46"/>
      <c r="AB24" s="46"/>
      <c r="AC24" s="46"/>
      <c r="AD24" s="46"/>
    </row>
    <row r="25" spans="1:30" ht="12" customHeight="1" x14ac:dyDescent="0.25">
      <c r="A25" s="91"/>
      <c r="B25" s="91"/>
      <c r="C25" s="213"/>
      <c r="D25" s="214">
        <v>17</v>
      </c>
      <c r="E25" s="172" t="s">
        <v>2</v>
      </c>
      <c r="F25" s="175">
        <v>0</v>
      </c>
      <c r="G25" s="215">
        <v>100</v>
      </c>
      <c r="H25" s="175">
        <v>0</v>
      </c>
      <c r="I25" s="175">
        <v>0</v>
      </c>
      <c r="J25" s="175">
        <v>0</v>
      </c>
      <c r="K25" s="175">
        <v>0</v>
      </c>
      <c r="L25" s="175">
        <v>0</v>
      </c>
      <c r="M25" s="175">
        <v>0</v>
      </c>
      <c r="N25" s="176">
        <v>0</v>
      </c>
      <c r="O25" s="290"/>
      <c r="S25" s="46"/>
      <c r="T25" s="46"/>
      <c r="U25" s="46"/>
      <c r="V25" s="46"/>
      <c r="W25" s="46"/>
      <c r="X25" s="46"/>
      <c r="Y25" s="46"/>
      <c r="Z25" s="46"/>
      <c r="AA25" s="46"/>
      <c r="AB25" s="46"/>
      <c r="AC25" s="46"/>
      <c r="AD25" s="46"/>
    </row>
    <row r="26" spans="1:30" ht="12" customHeight="1" x14ac:dyDescent="0.25">
      <c r="A26" s="91"/>
      <c r="B26" s="91"/>
      <c r="C26" s="213"/>
      <c r="D26" s="214">
        <v>15</v>
      </c>
      <c r="E26" s="172" t="s">
        <v>1</v>
      </c>
      <c r="F26" s="173">
        <v>0</v>
      </c>
      <c r="G26" s="173">
        <v>6.6666999999999996</v>
      </c>
      <c r="H26" s="215">
        <v>93.333299999999994</v>
      </c>
      <c r="I26" s="173">
        <v>0</v>
      </c>
      <c r="J26" s="173">
        <v>0</v>
      </c>
      <c r="K26" s="173">
        <v>0</v>
      </c>
      <c r="L26" s="173">
        <v>0</v>
      </c>
      <c r="M26" s="173">
        <v>0</v>
      </c>
      <c r="N26" s="174">
        <v>0</v>
      </c>
      <c r="O26" s="290"/>
      <c r="S26" s="46"/>
      <c r="T26" s="46"/>
      <c r="U26" s="46"/>
      <c r="V26" s="46"/>
      <c r="W26" s="46"/>
      <c r="X26" s="46"/>
      <c r="Y26" s="46"/>
      <c r="Z26" s="46"/>
      <c r="AA26" s="46"/>
      <c r="AB26" s="46"/>
      <c r="AC26" s="46"/>
      <c r="AD26" s="46"/>
    </row>
    <row r="27" spans="1:30" ht="12" customHeight="1" x14ac:dyDescent="0.25">
      <c r="A27" s="91"/>
      <c r="B27" s="91"/>
      <c r="C27" s="213"/>
      <c r="D27" s="214">
        <v>18</v>
      </c>
      <c r="E27" s="172" t="s">
        <v>4</v>
      </c>
      <c r="F27" s="175">
        <v>0</v>
      </c>
      <c r="G27" s="175">
        <v>0</v>
      </c>
      <c r="H27" s="175">
        <v>0</v>
      </c>
      <c r="I27" s="215">
        <v>88.888900000000007</v>
      </c>
      <c r="J27" s="175">
        <v>0</v>
      </c>
      <c r="K27" s="175">
        <v>0</v>
      </c>
      <c r="L27" s="175">
        <v>0</v>
      </c>
      <c r="M27" s="175">
        <v>0</v>
      </c>
      <c r="N27" s="176">
        <v>11.1111</v>
      </c>
      <c r="O27" s="290"/>
      <c r="S27" s="46"/>
      <c r="T27" s="46"/>
      <c r="U27" s="46"/>
      <c r="V27" s="46"/>
      <c r="W27" s="46"/>
      <c r="X27" s="46"/>
      <c r="Y27" s="46"/>
      <c r="Z27" s="46"/>
      <c r="AA27" s="46"/>
      <c r="AB27" s="46"/>
      <c r="AC27" s="46"/>
      <c r="AD27" s="46"/>
    </row>
    <row r="28" spans="1:30" x14ac:dyDescent="0.25">
      <c r="A28" s="91"/>
      <c r="B28" s="91"/>
      <c r="C28" s="213"/>
      <c r="D28" s="214">
        <v>21</v>
      </c>
      <c r="E28" s="172" t="s">
        <v>5</v>
      </c>
      <c r="F28" s="173">
        <v>0</v>
      </c>
      <c r="G28" s="173">
        <v>0</v>
      </c>
      <c r="H28" s="173">
        <v>0</v>
      </c>
      <c r="I28" s="173">
        <v>0</v>
      </c>
      <c r="J28" s="215">
        <v>95.238100000000003</v>
      </c>
      <c r="K28" s="173">
        <v>4.7618999999999998</v>
      </c>
      <c r="L28" s="173">
        <v>0</v>
      </c>
      <c r="M28" s="173">
        <v>0</v>
      </c>
      <c r="N28" s="174">
        <v>0</v>
      </c>
      <c r="O28" s="290"/>
      <c r="S28" s="46"/>
      <c r="T28" s="46"/>
      <c r="U28" s="46"/>
      <c r="V28" s="46"/>
      <c r="W28" s="46"/>
      <c r="X28" s="46"/>
      <c r="Y28" s="46"/>
      <c r="Z28" s="46"/>
      <c r="AA28" s="46"/>
      <c r="AB28" s="46"/>
      <c r="AC28" s="46"/>
      <c r="AD28" s="46"/>
    </row>
    <row r="29" spans="1:30" ht="12" customHeight="1" x14ac:dyDescent="0.25">
      <c r="A29" s="91"/>
      <c r="B29" s="91"/>
      <c r="C29" s="213"/>
      <c r="D29" s="214">
        <v>24</v>
      </c>
      <c r="E29" s="172" t="s">
        <v>6</v>
      </c>
      <c r="F29" s="175">
        <v>0</v>
      </c>
      <c r="G29" s="175">
        <v>0</v>
      </c>
      <c r="H29" s="175">
        <v>0</v>
      </c>
      <c r="I29" s="175">
        <v>0</v>
      </c>
      <c r="J29" s="175">
        <v>4.1666999999999996</v>
      </c>
      <c r="K29" s="215">
        <v>75</v>
      </c>
      <c r="L29" s="175">
        <v>20.833300000000001</v>
      </c>
      <c r="M29" s="175">
        <v>0</v>
      </c>
      <c r="N29" s="176">
        <v>0</v>
      </c>
      <c r="O29" s="290"/>
      <c r="S29" s="46"/>
      <c r="T29" s="46"/>
      <c r="U29" s="46"/>
      <c r="V29" s="46"/>
      <c r="W29" s="46"/>
      <c r="X29" s="46"/>
      <c r="Y29" s="46"/>
      <c r="Z29" s="46"/>
      <c r="AA29" s="46"/>
      <c r="AB29" s="46"/>
      <c r="AC29" s="46"/>
      <c r="AD29" s="46"/>
    </row>
    <row r="30" spans="1:30" ht="12" customHeight="1" x14ac:dyDescent="0.25">
      <c r="A30" s="91"/>
      <c r="B30" s="91"/>
      <c r="C30" s="220"/>
      <c r="D30" s="221">
        <v>9</v>
      </c>
      <c r="E30" s="179" t="s">
        <v>44</v>
      </c>
      <c r="F30" s="180">
        <v>0</v>
      </c>
      <c r="G30" s="180">
        <v>0</v>
      </c>
      <c r="H30" s="180">
        <v>0</v>
      </c>
      <c r="I30" s="180">
        <v>0</v>
      </c>
      <c r="J30" s="180">
        <v>0</v>
      </c>
      <c r="K30" s="180">
        <v>11.1111</v>
      </c>
      <c r="L30" s="222">
        <v>77.777799999999999</v>
      </c>
      <c r="M30" s="180">
        <v>0</v>
      </c>
      <c r="N30" s="181">
        <v>11.1111</v>
      </c>
      <c r="O30" s="290"/>
      <c r="S30" s="46"/>
      <c r="T30" s="46"/>
      <c r="U30" s="46"/>
      <c r="V30" s="46"/>
      <c r="W30" s="46"/>
      <c r="X30" s="46"/>
      <c r="Y30" s="46"/>
      <c r="Z30" s="46"/>
      <c r="AA30" s="46"/>
      <c r="AB30" s="46"/>
      <c r="AC30" s="46"/>
      <c r="AD30" s="46"/>
    </row>
    <row r="31" spans="1:30" ht="12" customHeight="1" x14ac:dyDescent="0.25">
      <c r="A31" s="91"/>
      <c r="B31" s="91"/>
      <c r="C31" s="231"/>
      <c r="D31" s="231"/>
      <c r="E31" s="184"/>
      <c r="F31" s="182"/>
      <c r="G31" s="182"/>
      <c r="H31" s="182"/>
      <c r="I31" s="182"/>
      <c r="J31" s="182"/>
      <c r="K31" s="182"/>
      <c r="L31" s="184"/>
      <c r="M31" s="184"/>
      <c r="N31" s="184"/>
      <c r="O31" s="125"/>
      <c r="P31" s="139"/>
      <c r="S31" s="46"/>
      <c r="T31" s="46"/>
      <c r="U31" s="46"/>
      <c r="V31" s="46"/>
      <c r="W31" s="46"/>
      <c r="X31" s="46"/>
      <c r="Y31" s="46"/>
      <c r="Z31" s="46"/>
      <c r="AA31" s="46"/>
      <c r="AB31" s="46"/>
      <c r="AC31" s="46"/>
      <c r="AD31" s="46"/>
    </row>
    <row r="32" spans="1:30" ht="12" customHeight="1" x14ac:dyDescent="0.25">
      <c r="A32" s="91"/>
      <c r="B32" s="91"/>
      <c r="C32" s="183" t="s">
        <v>291</v>
      </c>
      <c r="D32" s="183"/>
      <c r="E32" s="184"/>
      <c r="F32" s="182"/>
      <c r="G32" s="182"/>
      <c r="H32" s="182"/>
      <c r="I32" s="182"/>
      <c r="J32" s="182"/>
      <c r="K32" s="182"/>
      <c r="L32" s="184"/>
      <c r="M32" s="184"/>
      <c r="N32" s="184"/>
      <c r="O32" s="125"/>
      <c r="P32" s="139"/>
      <c r="Q32" s="139"/>
      <c r="S32" s="46"/>
      <c r="T32" s="46"/>
      <c r="U32" s="46"/>
      <c r="V32" s="46"/>
      <c r="W32" s="46"/>
      <c r="X32" s="46"/>
      <c r="Y32" s="46"/>
      <c r="Z32" s="46"/>
      <c r="AA32" s="46"/>
      <c r="AB32" s="46"/>
      <c r="AC32" s="46"/>
      <c r="AD32" s="46"/>
    </row>
    <row r="33" spans="1:30" ht="12" customHeight="1" x14ac:dyDescent="0.25">
      <c r="A33" s="91"/>
      <c r="B33" s="91"/>
      <c r="C33" s="208"/>
      <c r="D33" s="209" t="s">
        <v>86</v>
      </c>
      <c r="E33" s="210" t="s">
        <v>19</v>
      </c>
      <c r="F33" s="169" t="s">
        <v>3</v>
      </c>
      <c r="G33" s="169" t="s">
        <v>2</v>
      </c>
      <c r="H33" s="169" t="s">
        <v>1</v>
      </c>
      <c r="I33" s="169" t="s">
        <v>4</v>
      </c>
      <c r="J33" s="169" t="s">
        <v>5</v>
      </c>
      <c r="K33" s="169" t="s">
        <v>6</v>
      </c>
      <c r="L33" s="169" t="s">
        <v>44</v>
      </c>
      <c r="M33" s="169" t="s">
        <v>45</v>
      </c>
      <c r="N33" s="170" t="s">
        <v>34</v>
      </c>
      <c r="O33" s="125"/>
      <c r="P33" s="139"/>
      <c r="Q33" s="139"/>
      <c r="S33" s="46"/>
      <c r="T33" s="46"/>
      <c r="U33" s="46"/>
      <c r="V33" s="46"/>
      <c r="W33" s="46"/>
      <c r="X33" s="46"/>
      <c r="Y33" s="46"/>
      <c r="Z33" s="46"/>
      <c r="AA33" s="46"/>
      <c r="AB33" s="46"/>
      <c r="AC33" s="46"/>
      <c r="AD33" s="46"/>
    </row>
    <row r="34" spans="1:30" ht="12" customHeight="1" x14ac:dyDescent="0.25">
      <c r="A34" s="91"/>
      <c r="B34" s="91"/>
      <c r="C34" s="213"/>
      <c r="D34" s="214">
        <v>436</v>
      </c>
      <c r="E34" s="172" t="s">
        <v>3</v>
      </c>
      <c r="F34" s="215">
        <v>96.330299999999994</v>
      </c>
      <c r="G34" s="173">
        <v>3.4403999999999999</v>
      </c>
      <c r="H34" s="173">
        <v>0</v>
      </c>
      <c r="I34" s="173">
        <v>0.22939999999999999</v>
      </c>
      <c r="J34" s="173">
        <v>0</v>
      </c>
      <c r="K34" s="173">
        <v>0</v>
      </c>
      <c r="L34" s="173">
        <v>0</v>
      </c>
      <c r="M34" s="173">
        <v>0</v>
      </c>
      <c r="N34" s="174">
        <v>0</v>
      </c>
      <c r="O34" s="290"/>
      <c r="P34" s="139"/>
      <c r="Q34" s="139"/>
      <c r="S34" s="46"/>
      <c r="T34" s="46"/>
      <c r="U34" s="46"/>
      <c r="V34" s="46"/>
      <c r="W34" s="46"/>
      <c r="X34" s="46"/>
      <c r="Y34" s="46"/>
      <c r="Z34" s="46"/>
      <c r="AA34" s="46"/>
      <c r="AB34" s="46"/>
      <c r="AC34" s="46"/>
      <c r="AD34" s="46"/>
    </row>
    <row r="35" spans="1:30" ht="12" customHeight="1" x14ac:dyDescent="0.25">
      <c r="A35" s="91"/>
      <c r="B35" s="91"/>
      <c r="C35" s="213"/>
      <c r="D35" s="214">
        <v>313</v>
      </c>
      <c r="E35" s="172" t="s">
        <v>2</v>
      </c>
      <c r="F35" s="175">
        <v>0.31950000000000001</v>
      </c>
      <c r="G35" s="215">
        <v>94.568700000000007</v>
      </c>
      <c r="H35" s="175">
        <v>4.1534000000000004</v>
      </c>
      <c r="I35" s="175">
        <v>0.95850000000000002</v>
      </c>
      <c r="J35" s="175">
        <v>0</v>
      </c>
      <c r="K35" s="175">
        <v>0</v>
      </c>
      <c r="L35" s="175">
        <v>0</v>
      </c>
      <c r="M35" s="175">
        <v>0</v>
      </c>
      <c r="N35" s="176">
        <v>0</v>
      </c>
      <c r="O35" s="290"/>
      <c r="P35" s="139"/>
      <c r="Q35" s="139"/>
      <c r="S35" s="46"/>
      <c r="T35" s="46"/>
      <c r="U35" s="46"/>
      <c r="V35" s="46"/>
      <c r="W35" s="46"/>
      <c r="X35" s="46"/>
      <c r="Y35" s="46"/>
      <c r="Z35" s="46"/>
      <c r="AA35" s="46"/>
      <c r="AB35" s="46"/>
      <c r="AC35" s="46"/>
      <c r="AD35" s="46"/>
    </row>
    <row r="36" spans="1:30" ht="12" customHeight="1" x14ac:dyDescent="0.25">
      <c r="A36" s="91"/>
      <c r="B36" s="91"/>
      <c r="C36" s="213"/>
      <c r="D36" s="214">
        <v>361</v>
      </c>
      <c r="E36" s="172" t="s">
        <v>1</v>
      </c>
      <c r="F36" s="173">
        <v>0</v>
      </c>
      <c r="G36" s="173">
        <v>2.2161</v>
      </c>
      <c r="H36" s="215">
        <v>91.412700000000001</v>
      </c>
      <c r="I36" s="173">
        <v>5.8171999999999997</v>
      </c>
      <c r="J36" s="173">
        <v>0.27700000000000002</v>
      </c>
      <c r="K36" s="173">
        <v>0</v>
      </c>
      <c r="L36" s="173">
        <v>0</v>
      </c>
      <c r="M36" s="173">
        <v>0</v>
      </c>
      <c r="N36" s="174">
        <v>0.27700000000000002</v>
      </c>
      <c r="O36" s="290"/>
      <c r="P36" s="139"/>
      <c r="Q36" s="139"/>
      <c r="S36" s="46"/>
      <c r="T36" s="46"/>
      <c r="U36" s="46"/>
      <c r="V36" s="46"/>
      <c r="W36" s="46"/>
      <c r="X36" s="46"/>
      <c r="Y36" s="46"/>
      <c r="Z36" s="46"/>
      <c r="AA36" s="46"/>
      <c r="AB36" s="46"/>
      <c r="AC36" s="46"/>
      <c r="AD36" s="46"/>
    </row>
    <row r="37" spans="1:30" ht="12" customHeight="1" x14ac:dyDescent="0.25">
      <c r="A37" s="91"/>
      <c r="B37" s="91"/>
      <c r="C37" s="213"/>
      <c r="D37" s="214">
        <v>401</v>
      </c>
      <c r="E37" s="172" t="s">
        <v>4</v>
      </c>
      <c r="F37" s="175">
        <v>0</v>
      </c>
      <c r="G37" s="175">
        <v>0</v>
      </c>
      <c r="H37" s="175">
        <v>4.7382</v>
      </c>
      <c r="I37" s="215">
        <v>88.528700000000001</v>
      </c>
      <c r="J37" s="175">
        <v>5.4863</v>
      </c>
      <c r="K37" s="175">
        <v>0.24940000000000001</v>
      </c>
      <c r="L37" s="175">
        <v>0.24940000000000001</v>
      </c>
      <c r="M37" s="175">
        <v>0</v>
      </c>
      <c r="N37" s="176">
        <v>0.74809999999999999</v>
      </c>
      <c r="O37" s="290"/>
      <c r="P37" s="139"/>
      <c r="Q37" s="139"/>
      <c r="S37" s="46"/>
      <c r="T37" s="46"/>
      <c r="U37" s="46"/>
      <c r="V37" s="46"/>
      <c r="W37" s="46"/>
      <c r="X37" s="46"/>
      <c r="Y37" s="46"/>
      <c r="Z37" s="46"/>
      <c r="AA37" s="46"/>
      <c r="AB37" s="46"/>
      <c r="AC37" s="46"/>
      <c r="AD37" s="46"/>
    </row>
    <row r="38" spans="1:30" ht="12" customHeight="1" x14ac:dyDescent="0.25">
      <c r="A38" s="91"/>
      <c r="B38" s="91"/>
      <c r="C38" s="213"/>
      <c r="D38" s="214">
        <v>392</v>
      </c>
      <c r="E38" s="172" t="s">
        <v>5</v>
      </c>
      <c r="F38" s="173">
        <v>0</v>
      </c>
      <c r="G38" s="173">
        <v>0</v>
      </c>
      <c r="H38" s="173">
        <v>0</v>
      </c>
      <c r="I38" s="173">
        <v>4.0815999999999999</v>
      </c>
      <c r="J38" s="215">
        <v>87.5</v>
      </c>
      <c r="K38" s="173">
        <v>7.9081999999999999</v>
      </c>
      <c r="L38" s="173">
        <v>0</v>
      </c>
      <c r="M38" s="173">
        <v>0.51019999999999999</v>
      </c>
      <c r="N38" s="174">
        <v>0</v>
      </c>
      <c r="O38" s="290"/>
      <c r="P38" s="139"/>
      <c r="Q38" s="139"/>
      <c r="S38" s="46"/>
      <c r="T38" s="46"/>
      <c r="U38" s="46"/>
      <c r="V38" s="46"/>
      <c r="W38" s="46"/>
      <c r="X38" s="46"/>
      <c r="Y38" s="46"/>
      <c r="Z38" s="46"/>
      <c r="AA38" s="46"/>
      <c r="AB38" s="46"/>
      <c r="AC38" s="46"/>
      <c r="AD38" s="46"/>
    </row>
    <row r="39" spans="1:30" ht="12" customHeight="1" x14ac:dyDescent="0.25">
      <c r="A39" s="91"/>
      <c r="B39" s="91"/>
      <c r="C39" s="213"/>
      <c r="D39" s="214">
        <v>417</v>
      </c>
      <c r="E39" s="172" t="s">
        <v>6</v>
      </c>
      <c r="F39" s="175">
        <v>0</v>
      </c>
      <c r="G39" s="175">
        <v>0</v>
      </c>
      <c r="H39" s="175">
        <v>0</v>
      </c>
      <c r="I39" s="175">
        <v>0</v>
      </c>
      <c r="J39" s="175">
        <v>5.5156000000000001</v>
      </c>
      <c r="K39" s="215">
        <v>86.091099999999997</v>
      </c>
      <c r="L39" s="175">
        <v>5.5156000000000001</v>
      </c>
      <c r="M39" s="175">
        <v>0.71940000000000004</v>
      </c>
      <c r="N39" s="176">
        <v>2.1583000000000001</v>
      </c>
      <c r="O39" s="290"/>
      <c r="P39" s="139"/>
      <c r="Q39" s="139"/>
      <c r="S39" s="46"/>
      <c r="T39" s="46"/>
      <c r="U39" s="46"/>
      <c r="V39" s="46"/>
      <c r="W39" s="46"/>
      <c r="X39" s="46"/>
      <c r="Y39" s="46"/>
      <c r="Z39" s="46"/>
      <c r="AA39" s="46"/>
      <c r="AB39" s="46"/>
      <c r="AC39" s="46"/>
      <c r="AD39" s="46"/>
    </row>
    <row r="40" spans="1:30" ht="12" customHeight="1" x14ac:dyDescent="0.25">
      <c r="A40" s="91"/>
      <c r="B40" s="91"/>
      <c r="C40" s="220"/>
      <c r="D40" s="221">
        <v>59</v>
      </c>
      <c r="E40" s="179" t="s">
        <v>44</v>
      </c>
      <c r="F40" s="180">
        <v>0</v>
      </c>
      <c r="G40" s="180">
        <v>0</v>
      </c>
      <c r="H40" s="180">
        <v>0</v>
      </c>
      <c r="I40" s="180">
        <v>0</v>
      </c>
      <c r="J40" s="180">
        <v>0</v>
      </c>
      <c r="K40" s="180">
        <v>23.7288</v>
      </c>
      <c r="L40" s="222">
        <v>66.101699999999994</v>
      </c>
      <c r="M40" s="180">
        <v>5.0846999999999998</v>
      </c>
      <c r="N40" s="181">
        <v>5.0846999999999998</v>
      </c>
      <c r="O40" s="290"/>
      <c r="P40" s="139"/>
      <c r="Q40" s="139"/>
      <c r="S40" s="46"/>
      <c r="T40" s="46"/>
      <c r="U40" s="46"/>
      <c r="V40" s="46"/>
      <c r="W40" s="46"/>
      <c r="X40" s="46"/>
      <c r="Y40" s="46"/>
      <c r="Z40" s="46"/>
      <c r="AA40" s="46"/>
      <c r="AB40" s="46"/>
      <c r="AC40" s="46"/>
      <c r="AD40" s="46"/>
    </row>
    <row r="41" spans="1:30" ht="12" customHeight="1" x14ac:dyDescent="0.25">
      <c r="A41" s="91"/>
      <c r="B41" s="91"/>
      <c r="C41" s="231"/>
      <c r="D41" s="231"/>
      <c r="E41" s="184"/>
      <c r="F41" s="182"/>
      <c r="G41" s="182"/>
      <c r="H41" s="182"/>
      <c r="I41" s="182"/>
      <c r="J41" s="182"/>
      <c r="K41" s="182"/>
      <c r="L41" s="184"/>
      <c r="M41" s="184"/>
      <c r="N41" s="184"/>
      <c r="Q41" s="139"/>
      <c r="S41" s="46"/>
      <c r="T41" s="46"/>
      <c r="U41" s="46"/>
      <c r="V41" s="46"/>
      <c r="W41" s="46"/>
      <c r="X41" s="46"/>
      <c r="Y41" s="46"/>
      <c r="Z41" s="46"/>
      <c r="AA41" s="46"/>
      <c r="AB41" s="46"/>
      <c r="AC41" s="46"/>
      <c r="AD41" s="46"/>
    </row>
    <row r="42" spans="1:30" ht="12" customHeight="1" x14ac:dyDescent="0.25">
      <c r="A42" s="91"/>
      <c r="B42" s="91"/>
      <c r="C42" s="231"/>
      <c r="D42" s="231"/>
      <c r="E42" s="184"/>
      <c r="F42" s="182"/>
      <c r="G42" s="182"/>
      <c r="H42" s="182"/>
      <c r="I42" s="182"/>
      <c r="J42" s="182"/>
      <c r="K42" s="182"/>
      <c r="L42" s="184"/>
      <c r="M42" s="184"/>
      <c r="N42" s="184"/>
      <c r="Q42" s="139"/>
      <c r="S42" s="46"/>
      <c r="T42" s="46"/>
      <c r="U42" s="46"/>
      <c r="V42" s="46"/>
      <c r="W42" s="46"/>
      <c r="X42" s="46"/>
      <c r="Y42" s="46"/>
      <c r="Z42" s="46"/>
      <c r="AA42" s="46"/>
      <c r="AB42" s="46"/>
      <c r="AC42" s="46"/>
      <c r="AD42" s="46"/>
    </row>
    <row r="43" spans="1:30" ht="12" customHeight="1" x14ac:dyDescent="0.25">
      <c r="A43" s="91"/>
      <c r="B43" s="91"/>
      <c r="C43" s="164"/>
      <c r="D43" s="164"/>
      <c r="E43" s="184"/>
      <c r="F43" s="184"/>
      <c r="G43" s="184"/>
      <c r="H43" s="184"/>
      <c r="I43" s="184"/>
      <c r="J43" s="184"/>
      <c r="K43" s="184"/>
      <c r="L43" s="184"/>
      <c r="M43" s="184"/>
      <c r="N43" s="184"/>
      <c r="S43" s="46"/>
      <c r="T43" s="46"/>
      <c r="U43" s="46"/>
      <c r="V43" s="46"/>
      <c r="W43" s="46"/>
      <c r="X43" s="46"/>
      <c r="Y43" s="46"/>
      <c r="Z43" s="46"/>
      <c r="AA43" s="46"/>
      <c r="AB43" s="46"/>
      <c r="AC43" s="46"/>
      <c r="AD43" s="46"/>
    </row>
    <row r="44" spans="1:30" ht="12" customHeight="1" x14ac:dyDescent="0.25">
      <c r="A44" s="91"/>
      <c r="B44" s="91"/>
      <c r="C44" s="164"/>
      <c r="D44" s="164"/>
      <c r="E44" s="184"/>
      <c r="F44" s="184"/>
      <c r="G44" s="184"/>
      <c r="H44" s="184"/>
      <c r="I44" s="184"/>
      <c r="J44" s="184"/>
      <c r="K44" s="184"/>
      <c r="L44" s="184"/>
      <c r="M44" s="184"/>
      <c r="N44" s="184"/>
    </row>
    <row r="45" spans="1:30" ht="12" customHeight="1" x14ac:dyDescent="0.25">
      <c r="A45" s="91"/>
      <c r="B45" s="91"/>
      <c r="C45" s="164"/>
      <c r="D45" s="164"/>
      <c r="E45" s="184"/>
      <c r="F45" s="184"/>
      <c r="G45" s="184"/>
      <c r="H45" s="184"/>
      <c r="I45" s="184"/>
      <c r="J45" s="184"/>
      <c r="K45" s="184"/>
      <c r="L45" s="184"/>
      <c r="M45" s="184"/>
      <c r="N45" s="184"/>
    </row>
    <row r="46" spans="1:30" ht="12" customHeight="1" x14ac:dyDescent="0.25">
      <c r="A46" s="91"/>
      <c r="B46" s="91"/>
      <c r="C46" s="164"/>
      <c r="D46" s="164"/>
      <c r="E46" s="184"/>
      <c r="F46" s="184"/>
      <c r="G46" s="184"/>
      <c r="H46" s="184"/>
      <c r="I46" s="184"/>
      <c r="J46" s="184"/>
      <c r="K46" s="184"/>
      <c r="L46" s="184"/>
      <c r="M46" s="184"/>
      <c r="N46" s="184"/>
    </row>
    <row r="47" spans="1:30" ht="12" customHeight="1" x14ac:dyDescent="0.25">
      <c r="A47" s="91"/>
      <c r="B47" s="91"/>
      <c r="C47" s="164"/>
      <c r="D47" s="164"/>
      <c r="E47" s="184"/>
      <c r="F47" s="184"/>
      <c r="G47" s="184"/>
      <c r="H47" s="184"/>
      <c r="I47" s="184"/>
      <c r="J47" s="184"/>
      <c r="K47" s="184"/>
      <c r="L47" s="184"/>
      <c r="M47" s="184"/>
      <c r="N47" s="184"/>
    </row>
    <row r="48" spans="1:30" ht="12" customHeight="1" x14ac:dyDescent="0.25">
      <c r="A48" s="91"/>
      <c r="B48" s="91"/>
      <c r="C48" s="91"/>
      <c r="D48" s="91"/>
      <c r="E48" s="95"/>
      <c r="F48" s="95"/>
      <c r="G48" s="95"/>
      <c r="H48" s="95"/>
      <c r="I48" s="95"/>
      <c r="J48" s="95"/>
      <c r="K48" s="95"/>
      <c r="L48" s="95"/>
      <c r="M48" s="95"/>
      <c r="N48" s="95"/>
    </row>
    <row r="49" spans="1:14" ht="12" customHeight="1" x14ac:dyDescent="0.25">
      <c r="A49" s="91"/>
      <c r="B49" s="91"/>
      <c r="C49" s="91"/>
      <c r="D49" s="91"/>
      <c r="E49" s="95"/>
      <c r="F49" s="95"/>
      <c r="G49" s="95"/>
      <c r="H49" s="95"/>
      <c r="I49" s="95"/>
      <c r="J49" s="95"/>
      <c r="K49" s="95"/>
      <c r="L49" s="95"/>
      <c r="M49" s="95"/>
      <c r="N49" s="95"/>
    </row>
    <row r="50" spans="1:14" ht="12" customHeight="1" x14ac:dyDescent="0.25">
      <c r="A50" s="91"/>
      <c r="B50" s="91"/>
      <c r="C50" s="91"/>
      <c r="D50" s="91"/>
      <c r="E50" s="95"/>
      <c r="F50" s="95"/>
      <c r="G50" s="95"/>
      <c r="H50" s="95"/>
      <c r="I50" s="95"/>
      <c r="J50" s="95"/>
      <c r="K50" s="95"/>
      <c r="L50" s="95"/>
      <c r="M50" s="95"/>
      <c r="N50" s="95"/>
    </row>
    <row r="51" spans="1:14" ht="12" customHeight="1" x14ac:dyDescent="0.25">
      <c r="A51" s="91"/>
      <c r="B51" s="91"/>
      <c r="C51" s="91"/>
      <c r="D51" s="91"/>
      <c r="E51" s="95"/>
      <c r="F51" s="95"/>
      <c r="G51" s="95"/>
      <c r="H51" s="95"/>
      <c r="I51" s="95"/>
      <c r="J51" s="95"/>
      <c r="K51" s="95"/>
      <c r="L51" s="95"/>
      <c r="M51" s="95"/>
      <c r="N51" s="95"/>
    </row>
    <row r="52" spans="1:14" ht="12" customHeight="1" x14ac:dyDescent="0.25">
      <c r="A52" s="91"/>
      <c r="B52" s="91"/>
      <c r="C52" s="91"/>
      <c r="D52" s="91"/>
      <c r="E52" s="95"/>
      <c r="F52" s="95"/>
      <c r="G52" s="95"/>
      <c r="H52" s="95"/>
      <c r="I52" s="95"/>
      <c r="J52" s="95"/>
      <c r="K52" s="95"/>
      <c r="L52" s="95"/>
      <c r="M52" s="95"/>
      <c r="N52" s="95"/>
    </row>
    <row r="53" spans="1:14" ht="12" customHeight="1" x14ac:dyDescent="0.25">
      <c r="A53" s="91"/>
      <c r="B53" s="91"/>
      <c r="C53" s="91"/>
      <c r="D53" s="91"/>
      <c r="E53" s="95"/>
      <c r="F53" s="95"/>
      <c r="G53" s="95"/>
      <c r="H53" s="95"/>
      <c r="I53" s="95"/>
      <c r="J53" s="95"/>
      <c r="K53" s="95"/>
      <c r="L53" s="95"/>
      <c r="M53" s="95"/>
      <c r="N53" s="95"/>
    </row>
    <row r="54" spans="1:14" ht="12" customHeight="1" x14ac:dyDescent="0.25">
      <c r="A54" s="91"/>
      <c r="B54" s="91"/>
      <c r="C54" s="91"/>
      <c r="D54" s="91"/>
      <c r="E54" s="95"/>
      <c r="F54" s="95"/>
      <c r="G54" s="95"/>
      <c r="H54" s="95"/>
      <c r="I54" s="95"/>
      <c r="J54" s="95"/>
      <c r="K54" s="95"/>
      <c r="L54" s="95"/>
      <c r="M54" s="95"/>
      <c r="N54" s="95"/>
    </row>
    <row r="55" spans="1:14" ht="12" customHeight="1" x14ac:dyDescent="0.25">
      <c r="A55" s="91"/>
      <c r="B55" s="91"/>
      <c r="C55" s="91"/>
      <c r="D55" s="91"/>
      <c r="E55" s="95"/>
      <c r="F55" s="95"/>
      <c r="G55" s="95"/>
      <c r="H55" s="95"/>
      <c r="I55" s="95"/>
      <c r="J55" s="95"/>
      <c r="K55" s="95"/>
      <c r="L55" s="95"/>
      <c r="M55" s="95"/>
      <c r="N55" s="95"/>
    </row>
    <row r="56" spans="1:14" ht="12" customHeight="1" x14ac:dyDescent="0.25">
      <c r="A56" s="91"/>
      <c r="B56" s="91"/>
      <c r="C56" s="91"/>
      <c r="D56" s="91"/>
      <c r="E56" s="95"/>
      <c r="F56" s="95"/>
      <c r="G56" s="95"/>
      <c r="H56" s="95"/>
      <c r="I56" s="95"/>
      <c r="J56" s="95"/>
      <c r="K56" s="95"/>
      <c r="L56" s="95"/>
      <c r="M56" s="95"/>
      <c r="N56" s="95"/>
    </row>
    <row r="57" spans="1:14" ht="12" customHeight="1" x14ac:dyDescent="0.25">
      <c r="A57" s="91"/>
      <c r="B57" s="91"/>
      <c r="C57" s="91"/>
      <c r="D57" s="91"/>
      <c r="E57" s="95"/>
      <c r="F57" s="95"/>
      <c r="G57" s="95"/>
      <c r="H57" s="95"/>
      <c r="I57" s="95"/>
      <c r="J57" s="95"/>
      <c r="K57" s="95"/>
      <c r="L57" s="95"/>
      <c r="M57" s="95"/>
      <c r="N57" s="95"/>
    </row>
    <row r="58" spans="1:14" ht="12" customHeight="1" x14ac:dyDescent="0.25">
      <c r="A58" s="91"/>
      <c r="B58" s="91"/>
      <c r="C58" s="91"/>
      <c r="D58" s="91"/>
      <c r="E58" s="95"/>
      <c r="F58" s="95"/>
      <c r="G58" s="95"/>
      <c r="H58" s="95"/>
      <c r="I58" s="95"/>
      <c r="J58" s="95"/>
      <c r="K58" s="95"/>
      <c r="L58" s="95"/>
      <c r="M58" s="95"/>
      <c r="N58" s="95"/>
    </row>
    <row r="59" spans="1:14" ht="12" customHeight="1" x14ac:dyDescent="0.25">
      <c r="A59" s="91"/>
      <c r="B59" s="91"/>
      <c r="C59" s="91"/>
      <c r="D59" s="91"/>
      <c r="E59" s="95"/>
      <c r="F59" s="95"/>
      <c r="G59" s="95"/>
      <c r="H59" s="95"/>
      <c r="I59" s="95"/>
      <c r="J59" s="95"/>
      <c r="K59" s="95"/>
      <c r="L59" s="95"/>
      <c r="M59" s="95"/>
      <c r="N59" s="95"/>
    </row>
    <row r="60" spans="1:14" ht="12" customHeight="1" x14ac:dyDescent="0.25">
      <c r="A60" s="91"/>
      <c r="B60" s="91"/>
      <c r="C60" s="91"/>
      <c r="D60" s="91"/>
      <c r="E60" s="95"/>
      <c r="F60" s="95"/>
      <c r="G60" s="95"/>
      <c r="H60" s="95"/>
      <c r="I60" s="95"/>
      <c r="J60" s="95"/>
      <c r="K60" s="95"/>
      <c r="L60" s="95"/>
      <c r="M60" s="95"/>
      <c r="N60" s="95"/>
    </row>
    <row r="61" spans="1:14" ht="12" customHeight="1" x14ac:dyDescent="0.25">
      <c r="A61" s="91"/>
      <c r="B61" s="91"/>
      <c r="C61" s="91"/>
      <c r="D61" s="91"/>
      <c r="E61" s="95"/>
      <c r="F61" s="95"/>
      <c r="G61" s="95"/>
      <c r="H61" s="95"/>
      <c r="I61" s="95"/>
      <c r="J61" s="95"/>
      <c r="K61" s="95"/>
      <c r="L61" s="95"/>
      <c r="M61" s="95"/>
      <c r="N61" s="95"/>
    </row>
    <row r="62" spans="1:14" ht="12" customHeight="1" x14ac:dyDescent="0.25">
      <c r="A62" s="91"/>
      <c r="B62" s="91"/>
      <c r="C62" s="91"/>
      <c r="D62" s="91"/>
      <c r="E62" s="95"/>
      <c r="F62" s="95"/>
      <c r="G62" s="95"/>
      <c r="H62" s="95"/>
      <c r="I62" s="95"/>
      <c r="J62" s="95"/>
      <c r="K62" s="95"/>
      <c r="L62" s="95"/>
      <c r="M62" s="95"/>
      <c r="N62" s="95"/>
    </row>
    <row r="63" spans="1:14" ht="12" customHeight="1" x14ac:dyDescent="0.25">
      <c r="A63" s="91"/>
      <c r="B63" s="91"/>
      <c r="C63" s="91"/>
      <c r="D63" s="91"/>
      <c r="E63" s="95"/>
      <c r="F63" s="95"/>
      <c r="G63" s="95"/>
      <c r="H63" s="95"/>
      <c r="I63" s="95"/>
      <c r="J63" s="95"/>
      <c r="K63" s="95"/>
      <c r="L63" s="95"/>
      <c r="M63" s="95"/>
      <c r="N63" s="95"/>
    </row>
    <row r="64" spans="1:14" ht="12" customHeight="1" x14ac:dyDescent="0.25">
      <c r="A64" s="91"/>
      <c r="B64" s="91"/>
      <c r="C64" s="91"/>
      <c r="D64" s="91"/>
      <c r="E64" s="95"/>
      <c r="F64" s="95"/>
      <c r="G64" s="95"/>
      <c r="H64" s="95"/>
      <c r="I64" s="95"/>
      <c r="J64" s="95"/>
      <c r="K64" s="95"/>
      <c r="L64" s="95"/>
      <c r="M64" s="95"/>
      <c r="N64" s="95"/>
    </row>
    <row r="65" spans="1:14" ht="12" customHeight="1" x14ac:dyDescent="0.25">
      <c r="A65" s="91"/>
      <c r="B65" s="91"/>
      <c r="C65" s="91"/>
      <c r="D65" s="91"/>
      <c r="E65" s="95"/>
      <c r="F65" s="95"/>
      <c r="G65" s="95"/>
      <c r="H65" s="95"/>
      <c r="I65" s="95"/>
      <c r="J65" s="95"/>
      <c r="K65" s="95"/>
      <c r="L65" s="95"/>
      <c r="M65" s="95"/>
      <c r="N65" s="95"/>
    </row>
    <row r="66" spans="1:14" ht="12" customHeight="1" x14ac:dyDescent="0.25">
      <c r="A66" s="91"/>
      <c r="B66" s="91"/>
      <c r="C66" s="91"/>
      <c r="D66" s="91"/>
      <c r="E66" s="95"/>
      <c r="F66" s="95"/>
      <c r="G66" s="95"/>
      <c r="H66" s="95"/>
      <c r="I66" s="95"/>
      <c r="J66" s="95"/>
      <c r="K66" s="95"/>
      <c r="L66" s="95"/>
      <c r="M66" s="95"/>
      <c r="N66" s="95"/>
    </row>
    <row r="67" spans="1:14" ht="12" customHeight="1" x14ac:dyDescent="0.25">
      <c r="A67" s="91"/>
      <c r="B67" s="91"/>
      <c r="C67" s="91"/>
      <c r="D67" s="91"/>
      <c r="E67" s="95"/>
      <c r="F67" s="95"/>
      <c r="G67" s="95"/>
      <c r="H67" s="95"/>
      <c r="I67" s="95"/>
      <c r="J67" s="95"/>
      <c r="K67" s="95"/>
      <c r="L67" s="95"/>
      <c r="M67" s="95"/>
      <c r="N67" s="95"/>
    </row>
    <row r="68" spans="1:14" ht="12" customHeight="1" x14ac:dyDescent="0.25">
      <c r="A68" s="91"/>
      <c r="B68" s="91"/>
      <c r="C68" s="91"/>
      <c r="D68" s="91"/>
      <c r="E68" s="95"/>
      <c r="F68" s="95"/>
      <c r="G68" s="95"/>
      <c r="H68" s="95"/>
      <c r="I68" s="95"/>
      <c r="J68" s="95"/>
      <c r="K68" s="95"/>
      <c r="L68" s="95"/>
      <c r="M68" s="95"/>
      <c r="N68" s="95"/>
    </row>
    <row r="69" spans="1:14" ht="12" customHeight="1" x14ac:dyDescent="0.25">
      <c r="A69" s="91"/>
      <c r="B69" s="91"/>
      <c r="C69" s="91"/>
      <c r="D69" s="91"/>
      <c r="E69" s="95"/>
      <c r="F69" s="95"/>
      <c r="G69" s="95"/>
      <c r="H69" s="95"/>
      <c r="I69" s="95"/>
      <c r="J69" s="95"/>
      <c r="K69" s="95"/>
      <c r="L69" s="95"/>
      <c r="M69" s="95"/>
      <c r="N69" s="95"/>
    </row>
    <row r="70" spans="1:14" ht="12" customHeight="1" x14ac:dyDescent="0.25">
      <c r="A70" s="91"/>
      <c r="B70" s="91"/>
      <c r="C70" s="91"/>
      <c r="D70" s="91"/>
      <c r="E70" s="95"/>
      <c r="F70" s="95"/>
      <c r="G70" s="95"/>
      <c r="H70" s="95"/>
      <c r="I70" s="95"/>
      <c r="J70" s="95"/>
      <c r="K70" s="95"/>
      <c r="L70" s="95"/>
      <c r="M70" s="95"/>
      <c r="N70" s="95"/>
    </row>
    <row r="71" spans="1:14" ht="12" customHeight="1" x14ac:dyDescent="0.25">
      <c r="A71" s="91"/>
      <c r="B71" s="91"/>
      <c r="C71" s="91"/>
      <c r="D71" s="91"/>
      <c r="E71" s="95"/>
      <c r="F71" s="95"/>
      <c r="G71" s="95"/>
      <c r="H71" s="95"/>
      <c r="I71" s="95"/>
      <c r="J71" s="95"/>
      <c r="K71" s="95"/>
      <c r="L71" s="95"/>
      <c r="M71" s="95"/>
      <c r="N71" s="95"/>
    </row>
    <row r="72" spans="1:14" ht="12" customHeight="1" x14ac:dyDescent="0.25">
      <c r="A72" s="91"/>
      <c r="B72" s="91"/>
      <c r="C72" s="91"/>
      <c r="D72" s="91"/>
      <c r="E72" s="95"/>
      <c r="F72" s="95"/>
      <c r="G72" s="95"/>
      <c r="H72" s="95"/>
      <c r="I72" s="95"/>
      <c r="J72" s="95"/>
      <c r="K72" s="95"/>
      <c r="L72" s="95"/>
      <c r="M72" s="95"/>
      <c r="N72" s="95"/>
    </row>
    <row r="73" spans="1:14" ht="12" customHeight="1" x14ac:dyDescent="0.25">
      <c r="A73" s="91"/>
      <c r="B73" s="91"/>
      <c r="C73" s="91"/>
      <c r="D73" s="91"/>
      <c r="E73" s="95"/>
      <c r="F73" s="95"/>
      <c r="G73" s="95"/>
      <c r="H73" s="95"/>
      <c r="I73" s="95"/>
      <c r="J73" s="95"/>
      <c r="K73" s="95"/>
      <c r="L73" s="95"/>
      <c r="M73" s="95"/>
      <c r="N73" s="95"/>
    </row>
    <row r="74" spans="1:14" ht="12" customHeight="1" x14ac:dyDescent="0.25">
      <c r="A74" s="91"/>
      <c r="B74" s="91"/>
      <c r="C74" s="91"/>
      <c r="D74" s="91"/>
      <c r="E74" s="95"/>
      <c r="F74" s="95"/>
      <c r="G74" s="95"/>
      <c r="H74" s="95"/>
      <c r="I74" s="95"/>
      <c r="J74" s="95"/>
      <c r="K74" s="95"/>
      <c r="L74" s="95"/>
      <c r="M74" s="95"/>
      <c r="N74" s="95"/>
    </row>
    <row r="75" spans="1:14" ht="12" customHeight="1" x14ac:dyDescent="0.25">
      <c r="A75" s="91"/>
      <c r="B75" s="91"/>
      <c r="C75" s="91"/>
      <c r="D75" s="91"/>
      <c r="E75" s="95"/>
      <c r="F75" s="95"/>
      <c r="G75" s="95"/>
      <c r="H75" s="95"/>
      <c r="I75" s="95"/>
      <c r="J75" s="95"/>
      <c r="K75" s="95"/>
      <c r="L75" s="95"/>
      <c r="M75" s="95"/>
      <c r="N75" s="95"/>
    </row>
    <row r="76" spans="1:14" ht="12" customHeight="1" x14ac:dyDescent="0.25">
      <c r="A76" s="91"/>
      <c r="B76" s="91"/>
      <c r="C76" s="91"/>
      <c r="D76" s="91"/>
      <c r="E76" s="95"/>
      <c r="F76" s="95"/>
      <c r="G76" s="95"/>
      <c r="H76" s="95"/>
      <c r="I76" s="95"/>
      <c r="J76" s="95"/>
      <c r="K76" s="95"/>
      <c r="L76" s="95"/>
      <c r="M76" s="95"/>
      <c r="N76" s="95"/>
    </row>
    <row r="77" spans="1:14" ht="12" customHeight="1" x14ac:dyDescent="0.25">
      <c r="A77" s="91"/>
      <c r="B77" s="91"/>
      <c r="C77" s="91"/>
      <c r="D77" s="91"/>
      <c r="E77" s="95"/>
      <c r="F77" s="95"/>
      <c r="G77" s="95"/>
      <c r="H77" s="95"/>
      <c r="I77" s="95"/>
      <c r="J77" s="95"/>
      <c r="K77" s="95"/>
      <c r="L77" s="95"/>
      <c r="M77" s="95"/>
      <c r="N77" s="95"/>
    </row>
  </sheetData>
  <hyperlinks>
    <hyperlink ref="I1" location="Cover!A1" display="Back to Toc" xr:uid="{00000000-0004-0000-1100-000000000000}"/>
  </hyperlinks>
  <printOptions gridLines="1"/>
  <pageMargins left="0.25" right="0.1" top="0.5" bottom="0.25" header="0.5" footer="0.5"/>
  <pageSetup scale="70"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1"/>
  <dimension ref="A1:AA129"/>
  <sheetViews>
    <sheetView zoomScaleNormal="100" workbookViewId="0">
      <selection activeCell="H1" sqref="H1"/>
    </sheetView>
  </sheetViews>
  <sheetFormatPr defaultColWidth="10.42578125" defaultRowHeight="12" customHeight="1" x14ac:dyDescent="0.25"/>
  <cols>
    <col min="1" max="2" width="2.7109375" style="46" customWidth="1"/>
    <col min="3" max="3" width="1.42578125" style="124" customWidth="1"/>
    <col min="4" max="4" width="10.42578125" style="124"/>
    <col min="5" max="14" width="10.42578125" style="51"/>
    <col min="15" max="16384" width="10.42578125" style="124"/>
  </cols>
  <sheetData>
    <row r="1" spans="3:26" s="46" customFormat="1" ht="12" customHeight="1" x14ac:dyDescent="0.25">
      <c r="C1" s="126"/>
      <c r="D1" s="126"/>
      <c r="H1" s="159" t="s">
        <v>136</v>
      </c>
    </row>
    <row r="2" spans="3:26" s="46" customFormat="1" ht="12" customHeight="1" x14ac:dyDescent="0.25"/>
    <row r="3" spans="3:26" s="46" customFormat="1" ht="12" customHeight="1" x14ac:dyDescent="0.25"/>
    <row r="4" spans="3:26" s="46" customFormat="1" ht="12" customHeight="1" x14ac:dyDescent="0.25">
      <c r="C4" s="284"/>
      <c r="D4" s="284"/>
      <c r="E4" s="284"/>
      <c r="F4" s="284"/>
      <c r="G4" s="284"/>
      <c r="H4" s="284"/>
      <c r="I4" s="284"/>
      <c r="J4" s="284"/>
      <c r="K4" s="284"/>
      <c r="L4" s="284"/>
      <c r="M4" s="284"/>
      <c r="N4" s="284"/>
      <c r="O4" s="284"/>
      <c r="P4" s="284"/>
      <c r="Q4" s="284"/>
      <c r="R4" s="284"/>
      <c r="S4" s="284"/>
      <c r="T4" s="284"/>
      <c r="U4" s="284"/>
      <c r="V4" s="284"/>
      <c r="W4" s="284"/>
      <c r="X4" s="284"/>
      <c r="Y4" s="284"/>
      <c r="Z4" s="284"/>
    </row>
    <row r="5" spans="3:26" s="46" customFormat="1" ht="12" customHeight="1" x14ac:dyDescent="0.25">
      <c r="C5" s="284"/>
      <c r="D5" s="284"/>
      <c r="E5" s="284"/>
      <c r="F5" s="284"/>
      <c r="G5" s="284"/>
      <c r="H5" s="284"/>
      <c r="I5" s="284"/>
      <c r="J5" s="284"/>
      <c r="K5" s="284"/>
      <c r="L5" s="284"/>
      <c r="M5" s="284"/>
      <c r="N5" s="284"/>
      <c r="O5" s="284"/>
      <c r="P5" s="284"/>
      <c r="Q5" s="284"/>
      <c r="R5" s="284"/>
      <c r="S5" s="284"/>
      <c r="T5" s="284"/>
      <c r="U5" s="284"/>
      <c r="V5" s="284"/>
      <c r="W5" s="284"/>
      <c r="X5" s="284"/>
      <c r="Y5" s="284"/>
      <c r="Z5" s="284"/>
    </row>
    <row r="6" spans="3:26" s="46" customFormat="1" ht="16.5" customHeight="1" x14ac:dyDescent="0.25">
      <c r="C6" s="301" t="s">
        <v>73</v>
      </c>
      <c r="D6" s="189"/>
      <c r="E6" s="184"/>
      <c r="F6" s="184"/>
      <c r="G6" s="184"/>
      <c r="H6" s="184"/>
      <c r="I6" s="184"/>
      <c r="J6" s="184"/>
      <c r="K6" s="184"/>
      <c r="L6" s="184"/>
      <c r="M6" s="184"/>
      <c r="N6" s="184"/>
      <c r="O6" s="284"/>
      <c r="P6" s="284"/>
      <c r="Q6" s="207"/>
      <c r="R6" s="284"/>
      <c r="S6" s="284"/>
      <c r="T6" s="284"/>
      <c r="U6" s="284"/>
      <c r="V6" s="284"/>
      <c r="W6" s="284"/>
      <c r="X6" s="284"/>
      <c r="Y6" s="284"/>
      <c r="Z6" s="284"/>
    </row>
    <row r="7" spans="3:26" s="46" customFormat="1" x14ac:dyDescent="0.25">
      <c r="C7" s="183" t="s">
        <v>290</v>
      </c>
      <c r="D7" s="189"/>
      <c r="E7" s="184"/>
      <c r="F7" s="184"/>
      <c r="G7" s="184"/>
      <c r="H7" s="184"/>
      <c r="I7" s="184"/>
      <c r="J7" s="184"/>
      <c r="K7" s="184"/>
      <c r="L7" s="184"/>
      <c r="M7" s="184"/>
      <c r="N7" s="184"/>
      <c r="O7" s="284"/>
      <c r="P7" s="284"/>
      <c r="Q7" s="284"/>
      <c r="R7" s="284"/>
      <c r="S7" s="284"/>
      <c r="T7" s="284"/>
      <c r="U7" s="284"/>
      <c r="V7" s="284"/>
      <c r="W7" s="284"/>
      <c r="X7" s="284"/>
      <c r="Y7" s="284"/>
      <c r="Z7" s="284"/>
    </row>
    <row r="8" spans="3:26" s="46" customFormat="1" ht="12" customHeight="1" x14ac:dyDescent="0.25">
      <c r="C8" s="208"/>
      <c r="D8" s="209" t="s">
        <v>86</v>
      </c>
      <c r="E8" s="210" t="s">
        <v>19</v>
      </c>
      <c r="F8" s="169" t="s">
        <v>3</v>
      </c>
      <c r="G8" s="169" t="s">
        <v>2</v>
      </c>
      <c r="H8" s="169" t="s">
        <v>1</v>
      </c>
      <c r="I8" s="169" t="s">
        <v>4</v>
      </c>
      <c r="J8" s="169" t="s">
        <v>5</v>
      </c>
      <c r="K8" s="169" t="s">
        <v>6</v>
      </c>
      <c r="L8" s="169" t="s">
        <v>44</v>
      </c>
      <c r="M8" s="169" t="s">
        <v>45</v>
      </c>
      <c r="N8" s="170" t="s">
        <v>34</v>
      </c>
      <c r="O8" s="284"/>
      <c r="P8" s="304"/>
      <c r="Q8" s="319"/>
      <c r="R8" s="284"/>
      <c r="S8" s="284"/>
      <c r="T8" s="284"/>
      <c r="U8" s="284"/>
      <c r="V8" s="284"/>
      <c r="W8" s="284"/>
      <c r="X8" s="284"/>
      <c r="Y8" s="284"/>
      <c r="Z8" s="284"/>
    </row>
    <row r="9" spans="3:26" s="46" customFormat="1" ht="12" customHeight="1" x14ac:dyDescent="0.25">
      <c r="C9" s="213"/>
      <c r="D9" s="214">
        <v>13</v>
      </c>
      <c r="E9" s="172" t="s">
        <v>3</v>
      </c>
      <c r="F9" s="215">
        <v>100</v>
      </c>
      <c r="G9" s="173">
        <v>0</v>
      </c>
      <c r="H9" s="173">
        <v>0</v>
      </c>
      <c r="I9" s="173">
        <v>0</v>
      </c>
      <c r="J9" s="173">
        <v>0</v>
      </c>
      <c r="K9" s="173">
        <v>0</v>
      </c>
      <c r="L9" s="173">
        <v>0</v>
      </c>
      <c r="M9" s="173">
        <v>0</v>
      </c>
      <c r="N9" s="174">
        <v>0</v>
      </c>
      <c r="O9" s="290"/>
      <c r="P9" s="319"/>
      <c r="Q9" s="304"/>
      <c r="R9" s="284"/>
      <c r="S9" s="284"/>
      <c r="T9" s="284"/>
      <c r="U9" s="284"/>
      <c r="V9" s="284"/>
      <c r="W9" s="284"/>
      <c r="X9" s="284"/>
      <c r="Y9" s="284"/>
      <c r="Z9" s="284"/>
    </row>
    <row r="10" spans="3:26" s="46" customFormat="1" ht="12" customHeight="1" x14ac:dyDescent="0.25">
      <c r="C10" s="213"/>
      <c r="D10" s="214">
        <v>9</v>
      </c>
      <c r="E10" s="172" t="s">
        <v>2</v>
      </c>
      <c r="F10" s="175">
        <v>0</v>
      </c>
      <c r="G10" s="215">
        <v>100</v>
      </c>
      <c r="H10" s="175">
        <v>0</v>
      </c>
      <c r="I10" s="175">
        <v>0</v>
      </c>
      <c r="J10" s="175">
        <v>0</v>
      </c>
      <c r="K10" s="175">
        <v>0</v>
      </c>
      <c r="L10" s="175">
        <v>0</v>
      </c>
      <c r="M10" s="175">
        <v>0</v>
      </c>
      <c r="N10" s="176">
        <v>0</v>
      </c>
      <c r="O10" s="290"/>
      <c r="P10" s="304"/>
      <c r="Q10" s="304"/>
      <c r="R10" s="284"/>
      <c r="S10" s="284"/>
      <c r="T10" s="284"/>
      <c r="U10" s="284"/>
      <c r="V10" s="284"/>
      <c r="W10" s="284"/>
      <c r="X10" s="284"/>
      <c r="Y10" s="284"/>
      <c r="Z10" s="284"/>
    </row>
    <row r="11" spans="3:26" s="46" customFormat="1" ht="12" customHeight="1" x14ac:dyDescent="0.25">
      <c r="C11" s="213"/>
      <c r="D11" s="214">
        <v>3</v>
      </c>
      <c r="E11" s="172" t="s">
        <v>1</v>
      </c>
      <c r="F11" s="173">
        <v>0</v>
      </c>
      <c r="G11" s="173">
        <v>0</v>
      </c>
      <c r="H11" s="215">
        <v>66.666667000000004</v>
      </c>
      <c r="I11" s="173">
        <v>0</v>
      </c>
      <c r="J11" s="173">
        <v>0</v>
      </c>
      <c r="K11" s="173">
        <v>0</v>
      </c>
      <c r="L11" s="173">
        <v>0</v>
      </c>
      <c r="M11" s="173">
        <v>0</v>
      </c>
      <c r="N11" s="174">
        <v>33.333332999999996</v>
      </c>
      <c r="O11" s="290"/>
      <c r="P11" s="304"/>
      <c r="Q11" s="284"/>
      <c r="R11" s="284"/>
      <c r="S11" s="284"/>
      <c r="T11" s="284"/>
      <c r="U11" s="284"/>
      <c r="V11" s="284"/>
      <c r="W11" s="284"/>
      <c r="X11" s="284"/>
      <c r="Y11" s="284"/>
      <c r="Z11" s="284"/>
    </row>
    <row r="12" spans="3:26" s="46" customFormat="1" ht="12" customHeight="1" x14ac:dyDescent="0.25">
      <c r="C12" s="213"/>
      <c r="D12" s="214">
        <v>5</v>
      </c>
      <c r="E12" s="172" t="s">
        <v>4</v>
      </c>
      <c r="F12" s="175">
        <v>0</v>
      </c>
      <c r="G12" s="175">
        <v>0</v>
      </c>
      <c r="H12" s="175">
        <v>0</v>
      </c>
      <c r="I12" s="215">
        <v>60</v>
      </c>
      <c r="J12" s="175">
        <v>0</v>
      </c>
      <c r="K12" s="175">
        <v>0</v>
      </c>
      <c r="L12" s="175">
        <v>0</v>
      </c>
      <c r="M12" s="175">
        <v>0</v>
      </c>
      <c r="N12" s="176">
        <v>40</v>
      </c>
      <c r="O12" s="290"/>
      <c r="P12" s="304"/>
      <c r="Q12" s="304"/>
      <c r="R12" s="284"/>
      <c r="S12" s="284"/>
      <c r="T12" s="319"/>
      <c r="U12" s="284"/>
      <c r="V12" s="284"/>
      <c r="W12" s="284"/>
      <c r="X12" s="284"/>
      <c r="Y12" s="284"/>
      <c r="Z12" s="284"/>
    </row>
    <row r="13" spans="3:26" s="46" customFormat="1" ht="12" customHeight="1" x14ac:dyDescent="0.25">
      <c r="C13" s="213"/>
      <c r="D13" s="214">
        <v>2</v>
      </c>
      <c r="E13" s="172" t="s">
        <v>5</v>
      </c>
      <c r="F13" s="173">
        <v>0</v>
      </c>
      <c r="G13" s="173">
        <v>0</v>
      </c>
      <c r="H13" s="173">
        <v>0</v>
      </c>
      <c r="I13" s="173">
        <v>0</v>
      </c>
      <c r="J13" s="215">
        <v>50</v>
      </c>
      <c r="K13" s="173">
        <v>0</v>
      </c>
      <c r="L13" s="173">
        <v>0</v>
      </c>
      <c r="M13" s="173">
        <v>0</v>
      </c>
      <c r="N13" s="174">
        <v>50</v>
      </c>
      <c r="O13" s="290"/>
      <c r="P13" s="304"/>
      <c r="Q13" s="284"/>
      <c r="R13" s="284"/>
      <c r="S13" s="284"/>
      <c r="T13" s="284"/>
      <c r="U13" s="284"/>
      <c r="V13" s="284"/>
      <c r="W13" s="284"/>
      <c r="X13" s="284"/>
      <c r="Y13" s="284"/>
      <c r="Z13" s="284"/>
    </row>
    <row r="14" spans="3:26" s="46" customFormat="1" ht="12" customHeight="1" x14ac:dyDescent="0.25">
      <c r="C14" s="213"/>
      <c r="D14" s="214">
        <v>1</v>
      </c>
      <c r="E14" s="172" t="s">
        <v>6</v>
      </c>
      <c r="F14" s="175">
        <v>0</v>
      </c>
      <c r="G14" s="175">
        <v>0</v>
      </c>
      <c r="H14" s="175">
        <v>0</v>
      </c>
      <c r="I14" s="175">
        <v>0</v>
      </c>
      <c r="J14" s="175">
        <v>0</v>
      </c>
      <c r="K14" s="215">
        <v>100</v>
      </c>
      <c r="L14" s="175">
        <v>0</v>
      </c>
      <c r="M14" s="175">
        <v>0</v>
      </c>
      <c r="N14" s="176">
        <v>0</v>
      </c>
      <c r="O14" s="290"/>
      <c r="P14" s="304"/>
      <c r="Q14" s="284"/>
      <c r="R14" s="284"/>
      <c r="S14" s="284"/>
      <c r="T14" s="284"/>
      <c r="U14" s="284"/>
      <c r="V14" s="284"/>
      <c r="W14" s="284"/>
      <c r="X14" s="284"/>
      <c r="Y14" s="284"/>
      <c r="Z14" s="284"/>
    </row>
    <row r="15" spans="3:26" s="46" customFormat="1" ht="12" customHeight="1" x14ac:dyDescent="0.25">
      <c r="C15" s="220"/>
      <c r="D15" s="221">
        <v>0</v>
      </c>
      <c r="E15" s="179" t="s">
        <v>44</v>
      </c>
      <c r="F15" s="180">
        <v>0</v>
      </c>
      <c r="G15" s="180">
        <v>0</v>
      </c>
      <c r="H15" s="180">
        <v>0</v>
      </c>
      <c r="I15" s="180">
        <v>0</v>
      </c>
      <c r="J15" s="180">
        <v>0</v>
      </c>
      <c r="K15" s="180">
        <v>0</v>
      </c>
      <c r="L15" s="222">
        <v>0</v>
      </c>
      <c r="M15" s="180">
        <v>0</v>
      </c>
      <c r="N15" s="181">
        <v>0</v>
      </c>
      <c r="O15" s="290"/>
      <c r="P15" s="304"/>
      <c r="Q15" s="284"/>
      <c r="R15" s="284"/>
      <c r="S15" s="284"/>
      <c r="T15" s="284"/>
      <c r="U15" s="284"/>
      <c r="V15" s="284"/>
      <c r="W15" s="284"/>
      <c r="X15" s="284"/>
      <c r="Y15" s="284"/>
      <c r="Z15" s="284"/>
    </row>
    <row r="16" spans="3:26" s="46" customFormat="1" ht="12" customHeight="1" x14ac:dyDescent="0.25">
      <c r="C16" s="242"/>
      <c r="D16" s="334"/>
      <c r="E16" s="184"/>
      <c r="F16" s="182"/>
      <c r="G16" s="182"/>
      <c r="H16" s="182"/>
      <c r="I16" s="182"/>
      <c r="J16" s="182"/>
      <c r="K16" s="182"/>
      <c r="L16" s="182"/>
      <c r="M16" s="182"/>
      <c r="N16" s="182"/>
      <c r="O16" s="336"/>
      <c r="P16" s="304"/>
      <c r="Q16" s="284"/>
      <c r="R16" s="284"/>
      <c r="S16" s="284"/>
      <c r="T16" s="284"/>
      <c r="U16" s="284"/>
      <c r="V16" s="284"/>
      <c r="W16" s="284"/>
      <c r="X16" s="284"/>
      <c r="Y16" s="284"/>
      <c r="Z16" s="284"/>
    </row>
    <row r="17" spans="3:26" s="46" customFormat="1" ht="12" customHeight="1" x14ac:dyDescent="0.25">
      <c r="C17" s="183" t="s">
        <v>292</v>
      </c>
      <c r="D17" s="189"/>
      <c r="E17" s="184"/>
      <c r="F17" s="182"/>
      <c r="G17" s="182"/>
      <c r="H17" s="182"/>
      <c r="I17" s="182"/>
      <c r="J17" s="182"/>
      <c r="K17" s="182"/>
      <c r="L17" s="182"/>
      <c r="M17" s="182"/>
      <c r="N17" s="182"/>
      <c r="O17" s="336"/>
      <c r="P17" s="304"/>
      <c r="Q17" s="284"/>
      <c r="R17" s="284"/>
      <c r="S17" s="284"/>
      <c r="T17" s="284"/>
      <c r="U17" s="284"/>
      <c r="V17" s="284"/>
      <c r="W17" s="284"/>
      <c r="X17" s="284"/>
      <c r="Y17" s="284"/>
      <c r="Z17" s="284"/>
    </row>
    <row r="18" spans="3:26" s="46" customFormat="1" ht="12" customHeight="1" x14ac:dyDescent="0.25">
      <c r="C18" s="208"/>
      <c r="D18" s="209" t="s">
        <v>86</v>
      </c>
      <c r="E18" s="210" t="s">
        <v>19</v>
      </c>
      <c r="F18" s="169" t="s">
        <v>3</v>
      </c>
      <c r="G18" s="169" t="s">
        <v>2</v>
      </c>
      <c r="H18" s="169" t="s">
        <v>1</v>
      </c>
      <c r="I18" s="169" t="s">
        <v>4</v>
      </c>
      <c r="J18" s="169" t="s">
        <v>5</v>
      </c>
      <c r="K18" s="169" t="s">
        <v>6</v>
      </c>
      <c r="L18" s="169" t="s">
        <v>44</v>
      </c>
      <c r="M18" s="169" t="s">
        <v>45</v>
      </c>
      <c r="N18" s="170" t="s">
        <v>34</v>
      </c>
      <c r="O18" s="336"/>
      <c r="P18" s="304"/>
      <c r="Q18" s="284"/>
      <c r="R18" s="284"/>
      <c r="S18" s="284"/>
      <c r="T18" s="284"/>
      <c r="U18" s="284"/>
      <c r="V18" s="284"/>
      <c r="W18" s="284"/>
      <c r="X18" s="284"/>
      <c r="Y18" s="284"/>
      <c r="Z18" s="284"/>
    </row>
    <row r="19" spans="3:26" s="46" customFormat="1" ht="12" customHeight="1" x14ac:dyDescent="0.25">
      <c r="C19" s="213"/>
      <c r="D19" s="214">
        <v>217</v>
      </c>
      <c r="E19" s="385" t="s">
        <v>3</v>
      </c>
      <c r="F19" s="215">
        <v>99.078341000000009</v>
      </c>
      <c r="G19" s="173">
        <v>0.92165900000000001</v>
      </c>
      <c r="H19" s="173">
        <v>0</v>
      </c>
      <c r="I19" s="173">
        <v>0</v>
      </c>
      <c r="J19" s="173">
        <v>0</v>
      </c>
      <c r="K19" s="173">
        <v>0</v>
      </c>
      <c r="L19" s="173">
        <v>0</v>
      </c>
      <c r="M19" s="173">
        <v>0</v>
      </c>
      <c r="N19" s="174">
        <v>0</v>
      </c>
      <c r="O19" s="290"/>
      <c r="P19" s="304"/>
      <c r="Q19" s="284"/>
      <c r="R19" s="284"/>
      <c r="S19" s="284"/>
      <c r="T19" s="284"/>
      <c r="U19" s="284"/>
      <c r="V19" s="284"/>
      <c r="W19" s="284"/>
      <c r="X19" s="284"/>
      <c r="Y19" s="284"/>
      <c r="Z19" s="284"/>
    </row>
    <row r="20" spans="3:26" s="46" customFormat="1" ht="12" customHeight="1" x14ac:dyDescent="0.25">
      <c r="C20" s="213"/>
      <c r="D20" s="214">
        <v>59</v>
      </c>
      <c r="E20" s="385" t="s">
        <v>2</v>
      </c>
      <c r="F20" s="175">
        <v>1.6949149999999999</v>
      </c>
      <c r="G20" s="215">
        <v>94.915254000000004</v>
      </c>
      <c r="H20" s="175">
        <v>3.389831</v>
      </c>
      <c r="I20" s="175">
        <v>0</v>
      </c>
      <c r="J20" s="175">
        <v>0</v>
      </c>
      <c r="K20" s="175">
        <v>0</v>
      </c>
      <c r="L20" s="175">
        <v>0</v>
      </c>
      <c r="M20" s="175">
        <v>0</v>
      </c>
      <c r="N20" s="176">
        <v>0</v>
      </c>
      <c r="O20" s="290"/>
      <c r="P20" s="304"/>
      <c r="Q20" s="284"/>
      <c r="R20" s="284"/>
      <c r="S20" s="284"/>
      <c r="T20" s="284"/>
      <c r="U20" s="284"/>
      <c r="V20" s="284"/>
      <c r="W20" s="284"/>
      <c r="X20" s="284"/>
      <c r="Y20" s="284"/>
      <c r="Z20" s="284"/>
    </row>
    <row r="21" spans="3:26" s="46" customFormat="1" ht="12" customHeight="1" x14ac:dyDescent="0.25">
      <c r="C21" s="213"/>
      <c r="D21" s="214">
        <v>34</v>
      </c>
      <c r="E21" s="385" t="s">
        <v>1</v>
      </c>
      <c r="F21" s="173">
        <v>0</v>
      </c>
      <c r="G21" s="173">
        <v>2.941176</v>
      </c>
      <c r="H21" s="215">
        <v>85.294117999999997</v>
      </c>
      <c r="I21" s="173">
        <v>5.8823530000000002</v>
      </c>
      <c r="J21" s="173">
        <v>0</v>
      </c>
      <c r="K21" s="173">
        <v>0</v>
      </c>
      <c r="L21" s="173">
        <v>0</v>
      </c>
      <c r="M21" s="173">
        <v>0</v>
      </c>
      <c r="N21" s="174">
        <v>5.8823530000000002</v>
      </c>
      <c r="O21" s="290"/>
      <c r="P21" s="304"/>
      <c r="Q21" s="284"/>
      <c r="R21" s="284"/>
      <c r="S21" s="284"/>
      <c r="T21" s="284"/>
      <c r="U21" s="284"/>
      <c r="V21" s="284"/>
      <c r="W21" s="284"/>
      <c r="X21" s="284"/>
      <c r="Y21" s="284"/>
      <c r="Z21" s="284"/>
    </row>
    <row r="22" spans="3:26" s="46" customFormat="1" ht="12" customHeight="1" x14ac:dyDescent="0.25">
      <c r="C22" s="213"/>
      <c r="D22" s="214">
        <v>54</v>
      </c>
      <c r="E22" s="385" t="s">
        <v>4</v>
      </c>
      <c r="F22" s="175">
        <v>0</v>
      </c>
      <c r="G22" s="175">
        <v>0</v>
      </c>
      <c r="H22" s="175">
        <v>5.5555559999999993</v>
      </c>
      <c r="I22" s="215">
        <v>88.888889000000006</v>
      </c>
      <c r="J22" s="175">
        <v>0</v>
      </c>
      <c r="K22" s="175">
        <v>0</v>
      </c>
      <c r="L22" s="175">
        <v>0</v>
      </c>
      <c r="M22" s="175">
        <v>0</v>
      </c>
      <c r="N22" s="176">
        <v>5.5555559999999993</v>
      </c>
      <c r="O22" s="290"/>
      <c r="P22" s="304"/>
      <c r="Q22" s="284"/>
      <c r="R22" s="284"/>
      <c r="S22" s="284"/>
      <c r="T22" s="284"/>
      <c r="U22" s="284"/>
      <c r="V22" s="284"/>
      <c r="W22" s="284"/>
      <c r="X22" s="284"/>
      <c r="Y22" s="284"/>
      <c r="Z22" s="284"/>
    </row>
    <row r="23" spans="3:26" s="46" customFormat="1" ht="12" customHeight="1" x14ac:dyDescent="0.25">
      <c r="C23" s="213"/>
      <c r="D23" s="214">
        <v>19</v>
      </c>
      <c r="E23" s="385" t="s">
        <v>5</v>
      </c>
      <c r="F23" s="173">
        <v>0</v>
      </c>
      <c r="G23" s="173">
        <v>0</v>
      </c>
      <c r="H23" s="173">
        <v>0</v>
      </c>
      <c r="I23" s="173">
        <v>0</v>
      </c>
      <c r="J23" s="215">
        <v>94.736841999999996</v>
      </c>
      <c r="K23" s="173">
        <v>0</v>
      </c>
      <c r="L23" s="173">
        <v>0</v>
      </c>
      <c r="M23" s="173">
        <v>0</v>
      </c>
      <c r="N23" s="174">
        <v>5.2631579999999998</v>
      </c>
      <c r="O23" s="290"/>
      <c r="P23" s="304"/>
      <c r="Q23" s="284"/>
      <c r="R23" s="284"/>
      <c r="S23" s="284"/>
      <c r="T23" s="284"/>
      <c r="U23" s="284"/>
      <c r="V23" s="284"/>
      <c r="W23" s="284"/>
      <c r="X23" s="284"/>
      <c r="Y23" s="284"/>
      <c r="Z23" s="284"/>
    </row>
    <row r="24" spans="3:26" s="46" customFormat="1" ht="12" customHeight="1" x14ac:dyDescent="0.25">
      <c r="C24" s="213"/>
      <c r="D24" s="214">
        <v>13</v>
      </c>
      <c r="E24" s="385" t="s">
        <v>6</v>
      </c>
      <c r="F24" s="175">
        <v>0</v>
      </c>
      <c r="G24" s="175">
        <v>0</v>
      </c>
      <c r="H24" s="175">
        <v>0</v>
      </c>
      <c r="I24" s="175">
        <v>0</v>
      </c>
      <c r="J24" s="175">
        <v>0</v>
      </c>
      <c r="K24" s="215">
        <v>92.307692000000003</v>
      </c>
      <c r="L24" s="175">
        <v>0</v>
      </c>
      <c r="M24" s="175">
        <v>0</v>
      </c>
      <c r="N24" s="176">
        <v>7.6923080000000006</v>
      </c>
      <c r="O24" s="290"/>
      <c r="P24" s="304"/>
      <c r="Q24" s="284"/>
      <c r="R24" s="284"/>
      <c r="S24" s="284"/>
      <c r="T24" s="284"/>
      <c r="U24" s="284"/>
      <c r="V24" s="284"/>
      <c r="W24" s="284"/>
      <c r="X24" s="284"/>
      <c r="Y24" s="284"/>
      <c r="Z24" s="284"/>
    </row>
    <row r="25" spans="3:26" s="46" customFormat="1" ht="12" customHeight="1" x14ac:dyDescent="0.25">
      <c r="C25" s="220"/>
      <c r="D25" s="221">
        <v>0</v>
      </c>
      <c r="E25" s="386" t="s">
        <v>44</v>
      </c>
      <c r="F25" s="180">
        <v>0</v>
      </c>
      <c r="G25" s="180">
        <v>0</v>
      </c>
      <c r="H25" s="180">
        <v>0</v>
      </c>
      <c r="I25" s="180">
        <v>0</v>
      </c>
      <c r="J25" s="180">
        <v>0</v>
      </c>
      <c r="K25" s="180">
        <v>0</v>
      </c>
      <c r="L25" s="222">
        <v>0</v>
      </c>
      <c r="M25" s="180">
        <v>0</v>
      </c>
      <c r="N25" s="181">
        <v>0</v>
      </c>
      <c r="O25" s="290"/>
      <c r="P25" s="304"/>
      <c r="Q25" s="284"/>
      <c r="R25" s="284"/>
      <c r="S25" s="284"/>
      <c r="T25" s="284"/>
      <c r="U25" s="284"/>
      <c r="V25" s="284"/>
      <c r="W25" s="284"/>
      <c r="X25" s="284"/>
      <c r="Y25" s="284"/>
      <c r="Z25" s="284"/>
    </row>
    <row r="26" spans="3:26" s="46" customFormat="1" ht="12" customHeight="1" x14ac:dyDescent="0.25">
      <c r="C26" s="325"/>
      <c r="D26" s="325"/>
      <c r="E26" s="302"/>
      <c r="F26" s="292"/>
      <c r="G26" s="292"/>
      <c r="H26" s="292"/>
      <c r="I26" s="292"/>
      <c r="J26" s="292"/>
      <c r="K26" s="292"/>
      <c r="L26" s="292"/>
      <c r="M26" s="292"/>
      <c r="N26" s="292"/>
      <c r="O26" s="336"/>
      <c r="P26" s="284"/>
      <c r="Q26" s="284"/>
      <c r="R26" s="284"/>
      <c r="S26" s="284"/>
      <c r="T26" s="284"/>
      <c r="U26" s="284"/>
      <c r="V26" s="284"/>
      <c r="W26" s="284"/>
      <c r="X26" s="284"/>
      <c r="Y26" s="284"/>
      <c r="Z26" s="284"/>
    </row>
    <row r="27" spans="3:26" s="46" customFormat="1" ht="12" customHeight="1" x14ac:dyDescent="0.25">
      <c r="C27" s="325"/>
      <c r="D27" s="325"/>
      <c r="E27" s="302"/>
      <c r="F27" s="292"/>
      <c r="G27" s="292"/>
      <c r="H27" s="292"/>
      <c r="I27" s="292"/>
      <c r="J27" s="292"/>
      <c r="K27" s="292"/>
      <c r="L27" s="292"/>
      <c r="M27" s="292"/>
      <c r="N27" s="292"/>
      <c r="O27" s="284"/>
      <c r="P27" s="284"/>
      <c r="Q27" s="284"/>
      <c r="R27" s="284"/>
      <c r="S27" s="284"/>
      <c r="T27" s="284"/>
      <c r="U27" s="284"/>
      <c r="V27" s="284"/>
      <c r="W27" s="284"/>
      <c r="X27" s="284"/>
      <c r="Y27" s="284"/>
      <c r="Z27" s="284"/>
    </row>
    <row r="28" spans="3:26" ht="16.5" customHeight="1" x14ac:dyDescent="0.25">
      <c r="C28" s="259" t="s">
        <v>293</v>
      </c>
      <c r="D28" s="252"/>
      <c r="E28" s="246"/>
      <c r="F28" s="246"/>
      <c r="G28" s="246"/>
      <c r="H28" s="246"/>
      <c r="I28" s="246"/>
      <c r="J28" s="246"/>
      <c r="K28" s="246"/>
      <c r="L28" s="246"/>
      <c r="M28" s="246"/>
      <c r="N28" s="246"/>
      <c r="O28" s="252"/>
      <c r="P28" s="252"/>
      <c r="Q28" s="252"/>
      <c r="R28" s="252"/>
      <c r="S28" s="252"/>
      <c r="T28" s="252"/>
      <c r="U28" s="252"/>
      <c r="V28" s="252"/>
      <c r="W28" s="252"/>
      <c r="X28" s="252"/>
      <c r="Y28" s="300"/>
      <c r="Z28" s="300"/>
    </row>
    <row r="29" spans="3:26" ht="12" customHeight="1" x14ac:dyDescent="0.25">
      <c r="C29" s="208"/>
      <c r="D29" s="209" t="s">
        <v>86</v>
      </c>
      <c r="E29" s="210" t="s">
        <v>19</v>
      </c>
      <c r="F29" s="169" t="s">
        <v>3</v>
      </c>
      <c r="G29" s="169" t="s">
        <v>9</v>
      </c>
      <c r="H29" s="169" t="s">
        <v>2</v>
      </c>
      <c r="I29" s="169" t="s">
        <v>10</v>
      </c>
      <c r="J29" s="169" t="s">
        <v>11</v>
      </c>
      <c r="K29" s="169" t="s">
        <v>1</v>
      </c>
      <c r="L29" s="169" t="s">
        <v>12</v>
      </c>
      <c r="M29" s="169" t="s">
        <v>13</v>
      </c>
      <c r="N29" s="169" t="s">
        <v>4</v>
      </c>
      <c r="O29" s="169" t="s">
        <v>14</v>
      </c>
      <c r="P29" s="169" t="s">
        <v>15</v>
      </c>
      <c r="Q29" s="169" t="s">
        <v>5</v>
      </c>
      <c r="R29" s="169" t="s">
        <v>16</v>
      </c>
      <c r="S29" s="169" t="s">
        <v>17</v>
      </c>
      <c r="T29" s="169" t="s">
        <v>6</v>
      </c>
      <c r="U29" s="169" t="s">
        <v>18</v>
      </c>
      <c r="V29" s="169" t="s">
        <v>44</v>
      </c>
      <c r="W29" s="169" t="s">
        <v>45</v>
      </c>
      <c r="X29" s="170" t="s">
        <v>34</v>
      </c>
      <c r="Y29" s="300"/>
      <c r="Z29" s="300"/>
    </row>
    <row r="30" spans="3:26" ht="12" customHeight="1" x14ac:dyDescent="0.25">
      <c r="C30" s="213"/>
      <c r="D30" s="214">
        <v>13</v>
      </c>
      <c r="E30" s="172" t="s">
        <v>3</v>
      </c>
      <c r="F30" s="215">
        <v>100</v>
      </c>
      <c r="G30" s="173">
        <v>0</v>
      </c>
      <c r="H30" s="173">
        <v>0</v>
      </c>
      <c r="I30" s="173">
        <v>0</v>
      </c>
      <c r="J30" s="173">
        <v>0</v>
      </c>
      <c r="K30" s="173">
        <v>0</v>
      </c>
      <c r="L30" s="173">
        <v>0</v>
      </c>
      <c r="M30" s="173">
        <v>0</v>
      </c>
      <c r="N30" s="173">
        <v>0</v>
      </c>
      <c r="O30" s="173">
        <v>0</v>
      </c>
      <c r="P30" s="173">
        <v>0</v>
      </c>
      <c r="Q30" s="173">
        <v>0</v>
      </c>
      <c r="R30" s="173">
        <v>0</v>
      </c>
      <c r="S30" s="173">
        <v>0</v>
      </c>
      <c r="T30" s="173">
        <v>0</v>
      </c>
      <c r="U30" s="173">
        <v>0</v>
      </c>
      <c r="V30" s="173">
        <v>0</v>
      </c>
      <c r="W30" s="173">
        <v>0</v>
      </c>
      <c r="X30" s="174">
        <v>0</v>
      </c>
      <c r="Y30" s="290"/>
      <c r="Z30" s="246"/>
    </row>
    <row r="31" spans="3:26" ht="12" customHeight="1" x14ac:dyDescent="0.25">
      <c r="C31" s="213"/>
      <c r="D31" s="214">
        <v>5</v>
      </c>
      <c r="E31" s="172" t="s">
        <v>9</v>
      </c>
      <c r="F31" s="175">
        <v>0</v>
      </c>
      <c r="G31" s="215">
        <v>80</v>
      </c>
      <c r="H31" s="175">
        <v>20</v>
      </c>
      <c r="I31" s="175">
        <v>0</v>
      </c>
      <c r="J31" s="175">
        <v>0</v>
      </c>
      <c r="K31" s="175">
        <v>0</v>
      </c>
      <c r="L31" s="175">
        <v>0</v>
      </c>
      <c r="M31" s="175">
        <v>0</v>
      </c>
      <c r="N31" s="175">
        <v>0</v>
      </c>
      <c r="O31" s="175">
        <v>0</v>
      </c>
      <c r="P31" s="175">
        <v>0</v>
      </c>
      <c r="Q31" s="175">
        <v>0</v>
      </c>
      <c r="R31" s="175">
        <v>0</v>
      </c>
      <c r="S31" s="175">
        <v>0</v>
      </c>
      <c r="T31" s="175">
        <v>0</v>
      </c>
      <c r="U31" s="175">
        <v>0</v>
      </c>
      <c r="V31" s="175">
        <v>0</v>
      </c>
      <c r="W31" s="175">
        <v>0</v>
      </c>
      <c r="X31" s="176">
        <v>0</v>
      </c>
      <c r="Y31" s="290"/>
      <c r="Z31" s="287"/>
    </row>
    <row r="32" spans="3:26" ht="12" customHeight="1" x14ac:dyDescent="0.25">
      <c r="C32" s="213"/>
      <c r="D32" s="214">
        <v>3</v>
      </c>
      <c r="E32" s="172" t="s">
        <v>2</v>
      </c>
      <c r="F32" s="173">
        <v>0</v>
      </c>
      <c r="G32" s="173">
        <v>33.333332999999996</v>
      </c>
      <c r="H32" s="215">
        <v>66.666667000000004</v>
      </c>
      <c r="I32" s="173">
        <v>0</v>
      </c>
      <c r="J32" s="173">
        <v>0</v>
      </c>
      <c r="K32" s="173">
        <v>0</v>
      </c>
      <c r="L32" s="173">
        <v>0</v>
      </c>
      <c r="M32" s="173">
        <v>0</v>
      </c>
      <c r="N32" s="173">
        <v>0</v>
      </c>
      <c r="O32" s="173">
        <v>0</v>
      </c>
      <c r="P32" s="173">
        <v>0</v>
      </c>
      <c r="Q32" s="173">
        <v>0</v>
      </c>
      <c r="R32" s="173">
        <v>0</v>
      </c>
      <c r="S32" s="173">
        <v>0</v>
      </c>
      <c r="T32" s="173">
        <v>0</v>
      </c>
      <c r="U32" s="173">
        <v>0</v>
      </c>
      <c r="V32" s="173">
        <v>0</v>
      </c>
      <c r="W32" s="173">
        <v>0</v>
      </c>
      <c r="X32" s="174">
        <v>0</v>
      </c>
      <c r="Y32" s="290"/>
      <c r="Z32" s="287"/>
    </row>
    <row r="33" spans="3:26" ht="12" customHeight="1" x14ac:dyDescent="0.25">
      <c r="C33" s="213"/>
      <c r="D33" s="214">
        <v>1</v>
      </c>
      <c r="E33" s="172" t="s">
        <v>10</v>
      </c>
      <c r="F33" s="175">
        <v>0</v>
      </c>
      <c r="G33" s="175">
        <v>0</v>
      </c>
      <c r="H33" s="175">
        <v>0</v>
      </c>
      <c r="I33" s="215">
        <v>100</v>
      </c>
      <c r="J33" s="175">
        <v>0</v>
      </c>
      <c r="K33" s="175">
        <v>0</v>
      </c>
      <c r="L33" s="175">
        <v>0</v>
      </c>
      <c r="M33" s="175">
        <v>0</v>
      </c>
      <c r="N33" s="175">
        <v>0</v>
      </c>
      <c r="O33" s="175">
        <v>0</v>
      </c>
      <c r="P33" s="175">
        <v>0</v>
      </c>
      <c r="Q33" s="175">
        <v>0</v>
      </c>
      <c r="R33" s="175">
        <v>0</v>
      </c>
      <c r="S33" s="175">
        <v>0</v>
      </c>
      <c r="T33" s="175">
        <v>0</v>
      </c>
      <c r="U33" s="175">
        <v>0</v>
      </c>
      <c r="V33" s="175">
        <v>0</v>
      </c>
      <c r="W33" s="175">
        <v>0</v>
      </c>
      <c r="X33" s="176">
        <v>0</v>
      </c>
      <c r="Y33" s="290"/>
      <c r="Z33" s="287"/>
    </row>
    <row r="34" spans="3:26" ht="12" customHeight="1" x14ac:dyDescent="0.25">
      <c r="C34" s="213"/>
      <c r="D34" s="214">
        <v>2</v>
      </c>
      <c r="E34" s="172" t="s">
        <v>11</v>
      </c>
      <c r="F34" s="173">
        <v>0</v>
      </c>
      <c r="G34" s="173">
        <v>0</v>
      </c>
      <c r="H34" s="173">
        <v>0</v>
      </c>
      <c r="I34" s="173">
        <v>0</v>
      </c>
      <c r="J34" s="215">
        <v>100</v>
      </c>
      <c r="K34" s="173">
        <v>0</v>
      </c>
      <c r="L34" s="173">
        <v>0</v>
      </c>
      <c r="M34" s="173">
        <v>0</v>
      </c>
      <c r="N34" s="173">
        <v>0</v>
      </c>
      <c r="O34" s="173">
        <v>0</v>
      </c>
      <c r="P34" s="173">
        <v>0</v>
      </c>
      <c r="Q34" s="173">
        <v>0</v>
      </c>
      <c r="R34" s="173">
        <v>0</v>
      </c>
      <c r="S34" s="173">
        <v>0</v>
      </c>
      <c r="T34" s="173">
        <v>0</v>
      </c>
      <c r="U34" s="173">
        <v>0</v>
      </c>
      <c r="V34" s="173">
        <v>0</v>
      </c>
      <c r="W34" s="173">
        <v>0</v>
      </c>
      <c r="X34" s="174">
        <v>0</v>
      </c>
      <c r="Y34" s="290"/>
      <c r="Z34" s="287"/>
    </row>
    <row r="35" spans="3:26" ht="12" customHeight="1" x14ac:dyDescent="0.25">
      <c r="C35" s="213"/>
      <c r="D35" s="214">
        <v>0</v>
      </c>
      <c r="E35" s="172" t="s">
        <v>1</v>
      </c>
      <c r="F35" s="175">
        <v>0</v>
      </c>
      <c r="G35" s="175">
        <v>0</v>
      </c>
      <c r="H35" s="175">
        <v>0</v>
      </c>
      <c r="I35" s="175">
        <v>0</v>
      </c>
      <c r="J35" s="175">
        <v>0</v>
      </c>
      <c r="K35" s="215">
        <v>0</v>
      </c>
      <c r="L35" s="175">
        <v>0</v>
      </c>
      <c r="M35" s="175">
        <v>0</v>
      </c>
      <c r="N35" s="175">
        <v>0</v>
      </c>
      <c r="O35" s="175">
        <v>0</v>
      </c>
      <c r="P35" s="175">
        <v>0</v>
      </c>
      <c r="Q35" s="175">
        <v>0</v>
      </c>
      <c r="R35" s="175">
        <v>0</v>
      </c>
      <c r="S35" s="175">
        <v>0</v>
      </c>
      <c r="T35" s="175">
        <v>0</v>
      </c>
      <c r="U35" s="175">
        <v>0</v>
      </c>
      <c r="V35" s="175">
        <v>0</v>
      </c>
      <c r="W35" s="175">
        <v>0</v>
      </c>
      <c r="X35" s="176">
        <v>0</v>
      </c>
      <c r="Y35" s="290"/>
      <c r="Z35" s="287"/>
    </row>
    <row r="36" spans="3:26" ht="12" customHeight="1" x14ac:dyDescent="0.25">
      <c r="C36" s="213"/>
      <c r="D36" s="214">
        <v>1</v>
      </c>
      <c r="E36" s="172" t="s">
        <v>12</v>
      </c>
      <c r="F36" s="173">
        <v>0</v>
      </c>
      <c r="G36" s="173">
        <v>0</v>
      </c>
      <c r="H36" s="173">
        <v>0</v>
      </c>
      <c r="I36" s="173">
        <v>0</v>
      </c>
      <c r="J36" s="173">
        <v>0</v>
      </c>
      <c r="K36" s="173">
        <v>0</v>
      </c>
      <c r="L36" s="215">
        <v>0</v>
      </c>
      <c r="M36" s="173">
        <v>0</v>
      </c>
      <c r="N36" s="173">
        <v>0</v>
      </c>
      <c r="O36" s="173">
        <v>0</v>
      </c>
      <c r="P36" s="173">
        <v>0</v>
      </c>
      <c r="Q36" s="173">
        <v>0</v>
      </c>
      <c r="R36" s="173">
        <v>0</v>
      </c>
      <c r="S36" s="173">
        <v>0</v>
      </c>
      <c r="T36" s="173">
        <v>0</v>
      </c>
      <c r="U36" s="173">
        <v>0</v>
      </c>
      <c r="V36" s="173">
        <v>0</v>
      </c>
      <c r="W36" s="173">
        <v>0</v>
      </c>
      <c r="X36" s="174">
        <v>100</v>
      </c>
      <c r="Y36" s="290"/>
      <c r="Z36" s="287"/>
    </row>
    <row r="37" spans="3:26" ht="12" customHeight="1" x14ac:dyDescent="0.25">
      <c r="C37" s="213"/>
      <c r="D37" s="214">
        <v>2</v>
      </c>
      <c r="E37" s="172" t="s">
        <v>13</v>
      </c>
      <c r="F37" s="175">
        <v>0</v>
      </c>
      <c r="G37" s="175">
        <v>0</v>
      </c>
      <c r="H37" s="175">
        <v>0</v>
      </c>
      <c r="I37" s="175">
        <v>0</v>
      </c>
      <c r="J37" s="175">
        <v>0</v>
      </c>
      <c r="K37" s="175">
        <v>0</v>
      </c>
      <c r="L37" s="175">
        <v>0</v>
      </c>
      <c r="M37" s="215">
        <v>50</v>
      </c>
      <c r="N37" s="175">
        <v>0</v>
      </c>
      <c r="O37" s="175">
        <v>0</v>
      </c>
      <c r="P37" s="175">
        <v>0</v>
      </c>
      <c r="Q37" s="175">
        <v>0</v>
      </c>
      <c r="R37" s="175">
        <v>0</v>
      </c>
      <c r="S37" s="175">
        <v>0</v>
      </c>
      <c r="T37" s="175">
        <v>0</v>
      </c>
      <c r="U37" s="175">
        <v>0</v>
      </c>
      <c r="V37" s="175">
        <v>0</v>
      </c>
      <c r="W37" s="175">
        <v>0</v>
      </c>
      <c r="X37" s="176">
        <v>50</v>
      </c>
      <c r="Y37" s="290"/>
      <c r="Z37" s="287"/>
    </row>
    <row r="38" spans="3:26" ht="12" customHeight="1" x14ac:dyDescent="0.25">
      <c r="C38" s="213"/>
      <c r="D38" s="214">
        <v>2</v>
      </c>
      <c r="E38" s="172" t="s">
        <v>4</v>
      </c>
      <c r="F38" s="173">
        <v>0</v>
      </c>
      <c r="G38" s="173">
        <v>0</v>
      </c>
      <c r="H38" s="173">
        <v>0</v>
      </c>
      <c r="I38" s="173">
        <v>0</v>
      </c>
      <c r="J38" s="173">
        <v>0</v>
      </c>
      <c r="K38" s="173">
        <v>0</v>
      </c>
      <c r="L38" s="173">
        <v>0</v>
      </c>
      <c r="M38" s="173">
        <v>0</v>
      </c>
      <c r="N38" s="215">
        <v>50</v>
      </c>
      <c r="O38" s="173">
        <v>0</v>
      </c>
      <c r="P38" s="173">
        <v>0</v>
      </c>
      <c r="Q38" s="173">
        <v>0</v>
      </c>
      <c r="R38" s="173">
        <v>0</v>
      </c>
      <c r="S38" s="173">
        <v>0</v>
      </c>
      <c r="T38" s="173">
        <v>0</v>
      </c>
      <c r="U38" s="173">
        <v>0</v>
      </c>
      <c r="V38" s="173">
        <v>0</v>
      </c>
      <c r="W38" s="173">
        <v>0</v>
      </c>
      <c r="X38" s="174">
        <v>50</v>
      </c>
      <c r="Y38" s="290"/>
      <c r="Z38" s="287"/>
    </row>
    <row r="39" spans="3:26" ht="12" customHeight="1" x14ac:dyDescent="0.25">
      <c r="C39" s="213"/>
      <c r="D39" s="214">
        <v>1</v>
      </c>
      <c r="E39" s="172" t="s">
        <v>14</v>
      </c>
      <c r="F39" s="175">
        <v>0</v>
      </c>
      <c r="G39" s="175">
        <v>0</v>
      </c>
      <c r="H39" s="175">
        <v>0</v>
      </c>
      <c r="I39" s="175">
        <v>0</v>
      </c>
      <c r="J39" s="175">
        <v>0</v>
      </c>
      <c r="K39" s="175">
        <v>0</v>
      </c>
      <c r="L39" s="175">
        <v>0</v>
      </c>
      <c r="M39" s="175">
        <v>0</v>
      </c>
      <c r="N39" s="175">
        <v>100</v>
      </c>
      <c r="O39" s="215">
        <v>0</v>
      </c>
      <c r="P39" s="175">
        <v>0</v>
      </c>
      <c r="Q39" s="175">
        <v>0</v>
      </c>
      <c r="R39" s="175">
        <v>0</v>
      </c>
      <c r="S39" s="175">
        <v>0</v>
      </c>
      <c r="T39" s="175">
        <v>0</v>
      </c>
      <c r="U39" s="175">
        <v>0</v>
      </c>
      <c r="V39" s="175">
        <v>0</v>
      </c>
      <c r="W39" s="175">
        <v>0</v>
      </c>
      <c r="X39" s="176">
        <v>0</v>
      </c>
      <c r="Y39" s="290"/>
      <c r="Z39" s="287"/>
    </row>
    <row r="40" spans="3:26" ht="12" customHeight="1" x14ac:dyDescent="0.25">
      <c r="C40" s="213"/>
      <c r="D40" s="214">
        <v>2</v>
      </c>
      <c r="E40" s="172" t="s">
        <v>15</v>
      </c>
      <c r="F40" s="173">
        <v>0</v>
      </c>
      <c r="G40" s="173">
        <v>0</v>
      </c>
      <c r="H40" s="173">
        <v>0</v>
      </c>
      <c r="I40" s="173">
        <v>0</v>
      </c>
      <c r="J40" s="173">
        <v>0</v>
      </c>
      <c r="K40" s="173">
        <v>0</v>
      </c>
      <c r="L40" s="173">
        <v>0</v>
      </c>
      <c r="M40" s="173">
        <v>0</v>
      </c>
      <c r="N40" s="173">
        <v>0</v>
      </c>
      <c r="O40" s="173">
        <v>0</v>
      </c>
      <c r="P40" s="215">
        <v>50</v>
      </c>
      <c r="Q40" s="173">
        <v>0</v>
      </c>
      <c r="R40" s="173">
        <v>0</v>
      </c>
      <c r="S40" s="173">
        <v>0</v>
      </c>
      <c r="T40" s="173">
        <v>0</v>
      </c>
      <c r="U40" s="173">
        <v>0</v>
      </c>
      <c r="V40" s="173">
        <v>0</v>
      </c>
      <c r="W40" s="173">
        <v>0</v>
      </c>
      <c r="X40" s="174">
        <v>50</v>
      </c>
      <c r="Y40" s="290"/>
      <c r="Z40" s="287"/>
    </row>
    <row r="41" spans="3:26" ht="12" customHeight="1" x14ac:dyDescent="0.25">
      <c r="C41" s="213"/>
      <c r="D41" s="214">
        <v>0</v>
      </c>
      <c r="E41" s="172" t="s">
        <v>5</v>
      </c>
      <c r="F41" s="175">
        <v>0</v>
      </c>
      <c r="G41" s="175">
        <v>0</v>
      </c>
      <c r="H41" s="175">
        <v>0</v>
      </c>
      <c r="I41" s="175">
        <v>0</v>
      </c>
      <c r="J41" s="175">
        <v>0</v>
      </c>
      <c r="K41" s="175">
        <v>0</v>
      </c>
      <c r="L41" s="175">
        <v>0</v>
      </c>
      <c r="M41" s="175">
        <v>0</v>
      </c>
      <c r="N41" s="175">
        <v>0</v>
      </c>
      <c r="O41" s="175">
        <v>0</v>
      </c>
      <c r="P41" s="175">
        <v>0</v>
      </c>
      <c r="Q41" s="215">
        <v>0</v>
      </c>
      <c r="R41" s="175">
        <v>0</v>
      </c>
      <c r="S41" s="175">
        <v>0</v>
      </c>
      <c r="T41" s="175">
        <v>0</v>
      </c>
      <c r="U41" s="175">
        <v>0</v>
      </c>
      <c r="V41" s="175">
        <v>0</v>
      </c>
      <c r="W41" s="175">
        <v>0</v>
      </c>
      <c r="X41" s="176">
        <v>0</v>
      </c>
      <c r="Y41" s="290"/>
      <c r="Z41" s="287"/>
    </row>
    <row r="42" spans="3:26" ht="12" customHeight="1" x14ac:dyDescent="0.25">
      <c r="C42" s="213"/>
      <c r="D42" s="214">
        <v>0</v>
      </c>
      <c r="E42" s="172" t="s">
        <v>16</v>
      </c>
      <c r="F42" s="173">
        <v>0</v>
      </c>
      <c r="G42" s="173">
        <v>0</v>
      </c>
      <c r="H42" s="173">
        <v>0</v>
      </c>
      <c r="I42" s="173">
        <v>0</v>
      </c>
      <c r="J42" s="173">
        <v>0</v>
      </c>
      <c r="K42" s="173">
        <v>0</v>
      </c>
      <c r="L42" s="173">
        <v>0</v>
      </c>
      <c r="M42" s="173">
        <v>0</v>
      </c>
      <c r="N42" s="173">
        <v>0</v>
      </c>
      <c r="O42" s="173">
        <v>0</v>
      </c>
      <c r="P42" s="173">
        <v>0</v>
      </c>
      <c r="Q42" s="173">
        <v>0</v>
      </c>
      <c r="R42" s="215">
        <v>0</v>
      </c>
      <c r="S42" s="173">
        <v>0</v>
      </c>
      <c r="T42" s="173">
        <v>0</v>
      </c>
      <c r="U42" s="173">
        <v>0</v>
      </c>
      <c r="V42" s="173">
        <v>0</v>
      </c>
      <c r="W42" s="173">
        <v>0</v>
      </c>
      <c r="X42" s="174">
        <v>0</v>
      </c>
      <c r="Y42" s="290"/>
      <c r="Z42" s="287"/>
    </row>
    <row r="43" spans="3:26" ht="12" customHeight="1" x14ac:dyDescent="0.25">
      <c r="C43" s="213"/>
      <c r="D43" s="214">
        <v>0</v>
      </c>
      <c r="E43" s="172" t="s">
        <v>17</v>
      </c>
      <c r="F43" s="175">
        <v>0</v>
      </c>
      <c r="G43" s="175">
        <v>0</v>
      </c>
      <c r="H43" s="175">
        <v>0</v>
      </c>
      <c r="I43" s="175">
        <v>0</v>
      </c>
      <c r="J43" s="175">
        <v>0</v>
      </c>
      <c r="K43" s="175">
        <v>0</v>
      </c>
      <c r="L43" s="175">
        <v>0</v>
      </c>
      <c r="M43" s="175">
        <v>0</v>
      </c>
      <c r="N43" s="175">
        <v>0</v>
      </c>
      <c r="O43" s="175">
        <v>0</v>
      </c>
      <c r="P43" s="175">
        <v>0</v>
      </c>
      <c r="Q43" s="175">
        <v>0</v>
      </c>
      <c r="R43" s="175">
        <v>0</v>
      </c>
      <c r="S43" s="215">
        <v>0</v>
      </c>
      <c r="T43" s="175">
        <v>0</v>
      </c>
      <c r="U43" s="175">
        <v>0</v>
      </c>
      <c r="V43" s="175">
        <v>0</v>
      </c>
      <c r="W43" s="175">
        <v>0</v>
      </c>
      <c r="X43" s="176">
        <v>0</v>
      </c>
      <c r="Y43" s="290"/>
      <c r="Z43" s="287"/>
    </row>
    <row r="44" spans="3:26" ht="12" customHeight="1" x14ac:dyDescent="0.25">
      <c r="C44" s="213"/>
      <c r="D44" s="214">
        <v>1</v>
      </c>
      <c r="E44" s="172" t="s">
        <v>6</v>
      </c>
      <c r="F44" s="173">
        <v>0</v>
      </c>
      <c r="G44" s="173">
        <v>0</v>
      </c>
      <c r="H44" s="173">
        <v>0</v>
      </c>
      <c r="I44" s="173">
        <v>0</v>
      </c>
      <c r="J44" s="173">
        <v>0</v>
      </c>
      <c r="K44" s="173">
        <v>0</v>
      </c>
      <c r="L44" s="173">
        <v>0</v>
      </c>
      <c r="M44" s="173">
        <v>0</v>
      </c>
      <c r="N44" s="173">
        <v>0</v>
      </c>
      <c r="O44" s="173">
        <v>0</v>
      </c>
      <c r="P44" s="173">
        <v>0</v>
      </c>
      <c r="Q44" s="173">
        <v>0</v>
      </c>
      <c r="R44" s="173">
        <v>0</v>
      </c>
      <c r="S44" s="173">
        <v>0</v>
      </c>
      <c r="T44" s="215">
        <v>100</v>
      </c>
      <c r="U44" s="173">
        <v>0</v>
      </c>
      <c r="V44" s="173">
        <v>0</v>
      </c>
      <c r="W44" s="173">
        <v>0</v>
      </c>
      <c r="X44" s="174">
        <v>0</v>
      </c>
      <c r="Y44" s="290"/>
      <c r="Z44" s="287"/>
    </row>
    <row r="45" spans="3:26" ht="12" customHeight="1" x14ac:dyDescent="0.25">
      <c r="C45" s="213"/>
      <c r="D45" s="214">
        <v>0</v>
      </c>
      <c r="E45" s="172" t="s">
        <v>18</v>
      </c>
      <c r="F45" s="175">
        <v>0</v>
      </c>
      <c r="G45" s="175">
        <v>0</v>
      </c>
      <c r="H45" s="175">
        <v>0</v>
      </c>
      <c r="I45" s="175">
        <v>0</v>
      </c>
      <c r="J45" s="175">
        <v>0</v>
      </c>
      <c r="K45" s="175">
        <v>0</v>
      </c>
      <c r="L45" s="175">
        <v>0</v>
      </c>
      <c r="M45" s="175">
        <v>0</v>
      </c>
      <c r="N45" s="175">
        <v>0</v>
      </c>
      <c r="O45" s="175">
        <v>0</v>
      </c>
      <c r="P45" s="175">
        <v>0</v>
      </c>
      <c r="Q45" s="175">
        <v>0</v>
      </c>
      <c r="R45" s="175">
        <v>0</v>
      </c>
      <c r="S45" s="175">
        <v>0</v>
      </c>
      <c r="T45" s="175">
        <v>0</v>
      </c>
      <c r="U45" s="215">
        <v>0</v>
      </c>
      <c r="V45" s="175">
        <v>0</v>
      </c>
      <c r="W45" s="175">
        <v>0</v>
      </c>
      <c r="X45" s="176">
        <v>0</v>
      </c>
      <c r="Y45" s="290"/>
      <c r="Z45" s="287"/>
    </row>
    <row r="46" spans="3:26" ht="12" customHeight="1" x14ac:dyDescent="0.25">
      <c r="C46" s="220"/>
      <c r="D46" s="221">
        <v>0</v>
      </c>
      <c r="E46" s="179" t="s">
        <v>44</v>
      </c>
      <c r="F46" s="180">
        <v>0</v>
      </c>
      <c r="G46" s="180">
        <v>0</v>
      </c>
      <c r="H46" s="180">
        <v>0</v>
      </c>
      <c r="I46" s="180">
        <v>0</v>
      </c>
      <c r="J46" s="180">
        <v>0</v>
      </c>
      <c r="K46" s="180">
        <v>0</v>
      </c>
      <c r="L46" s="180">
        <v>0</v>
      </c>
      <c r="M46" s="180">
        <v>0</v>
      </c>
      <c r="N46" s="180">
        <v>0</v>
      </c>
      <c r="O46" s="180">
        <v>0</v>
      </c>
      <c r="P46" s="180">
        <v>0</v>
      </c>
      <c r="Q46" s="180">
        <v>0</v>
      </c>
      <c r="R46" s="180">
        <v>0</v>
      </c>
      <c r="S46" s="180">
        <v>0</v>
      </c>
      <c r="T46" s="180">
        <v>0</v>
      </c>
      <c r="U46" s="180">
        <v>0</v>
      </c>
      <c r="V46" s="222">
        <v>0</v>
      </c>
      <c r="W46" s="180">
        <v>0</v>
      </c>
      <c r="X46" s="181">
        <v>0</v>
      </c>
      <c r="Y46" s="290"/>
      <c r="Z46" s="287"/>
    </row>
    <row r="47" spans="3:26" ht="12" customHeight="1" x14ac:dyDescent="0.25">
      <c r="C47" s="246"/>
      <c r="D47" s="246"/>
      <c r="E47" s="266"/>
      <c r="F47" s="266"/>
      <c r="G47" s="266"/>
      <c r="H47" s="266"/>
      <c r="I47" s="266"/>
      <c r="J47" s="266"/>
      <c r="K47" s="266"/>
      <c r="L47" s="266"/>
      <c r="M47" s="266"/>
      <c r="N47" s="252"/>
      <c r="O47" s="252"/>
      <c r="P47" s="252"/>
      <c r="Q47" s="252"/>
      <c r="R47" s="252"/>
      <c r="S47" s="252"/>
      <c r="T47" s="252"/>
      <c r="U47" s="252"/>
      <c r="V47" s="252"/>
      <c r="W47" s="252"/>
      <c r="X47" s="252"/>
      <c r="Y47" s="300"/>
      <c r="Z47" s="287"/>
    </row>
    <row r="48" spans="3:26" ht="12" customHeight="1" x14ac:dyDescent="0.25">
      <c r="C48" s="246"/>
      <c r="D48" s="246"/>
      <c r="E48" s="266"/>
      <c r="F48" s="266"/>
      <c r="G48" s="266"/>
      <c r="H48" s="266"/>
      <c r="I48" s="266"/>
      <c r="J48" s="266"/>
      <c r="K48" s="266"/>
      <c r="L48" s="266"/>
      <c r="M48" s="266"/>
      <c r="N48" s="252"/>
      <c r="O48" s="252"/>
      <c r="P48" s="252"/>
      <c r="Q48" s="252"/>
      <c r="R48" s="252"/>
      <c r="S48" s="252"/>
      <c r="T48" s="252"/>
      <c r="U48" s="252"/>
      <c r="V48" s="252"/>
      <c r="W48" s="252"/>
      <c r="X48" s="252"/>
      <c r="Y48" s="300"/>
      <c r="Z48" s="287"/>
    </row>
    <row r="49" spans="3:27" ht="16.5" customHeight="1" x14ac:dyDescent="0.25">
      <c r="C49" s="259" t="s">
        <v>294</v>
      </c>
      <c r="D49" s="252"/>
      <c r="E49" s="246"/>
      <c r="F49" s="246"/>
      <c r="G49" s="246"/>
      <c r="H49" s="246"/>
      <c r="I49" s="246"/>
      <c r="J49" s="246"/>
      <c r="K49" s="246"/>
      <c r="L49" s="246"/>
      <c r="M49" s="246"/>
      <c r="N49" s="246"/>
      <c r="O49" s="252"/>
      <c r="P49" s="252"/>
      <c r="Q49" s="252"/>
      <c r="R49" s="252"/>
      <c r="S49" s="252"/>
      <c r="T49" s="252"/>
      <c r="U49" s="252"/>
      <c r="V49" s="252"/>
      <c r="W49" s="252"/>
      <c r="X49" s="252"/>
      <c r="Y49" s="300"/>
      <c r="Z49" s="287"/>
    </row>
    <row r="50" spans="3:27" ht="12" customHeight="1" x14ac:dyDescent="0.25">
      <c r="C50" s="208"/>
      <c r="D50" s="209" t="s">
        <v>86</v>
      </c>
      <c r="E50" s="210" t="s">
        <v>19</v>
      </c>
      <c r="F50" s="169" t="s">
        <v>3</v>
      </c>
      <c r="G50" s="169" t="s">
        <v>9</v>
      </c>
      <c r="H50" s="169" t="s">
        <v>2</v>
      </c>
      <c r="I50" s="169" t="s">
        <v>10</v>
      </c>
      <c r="J50" s="169" t="s">
        <v>11</v>
      </c>
      <c r="K50" s="169" t="s">
        <v>1</v>
      </c>
      <c r="L50" s="169" t="s">
        <v>12</v>
      </c>
      <c r="M50" s="169" t="s">
        <v>13</v>
      </c>
      <c r="N50" s="169" t="s">
        <v>4</v>
      </c>
      <c r="O50" s="169" t="s">
        <v>14</v>
      </c>
      <c r="P50" s="169" t="s">
        <v>15</v>
      </c>
      <c r="Q50" s="169" t="s">
        <v>5</v>
      </c>
      <c r="R50" s="169" t="s">
        <v>16</v>
      </c>
      <c r="S50" s="169" t="s">
        <v>17</v>
      </c>
      <c r="T50" s="169" t="s">
        <v>6</v>
      </c>
      <c r="U50" s="169" t="s">
        <v>18</v>
      </c>
      <c r="V50" s="169" t="s">
        <v>44</v>
      </c>
      <c r="W50" s="169" t="s">
        <v>45</v>
      </c>
      <c r="X50" s="170" t="s">
        <v>34</v>
      </c>
      <c r="Y50" s="300"/>
      <c r="Z50" s="287"/>
    </row>
    <row r="51" spans="3:27" ht="12" customHeight="1" x14ac:dyDescent="0.25">
      <c r="C51" s="213"/>
      <c r="D51" s="214">
        <v>13</v>
      </c>
      <c r="E51" s="385" t="s">
        <v>3</v>
      </c>
      <c r="F51" s="215">
        <v>100</v>
      </c>
      <c r="G51" s="173">
        <v>0</v>
      </c>
      <c r="H51" s="173">
        <v>0</v>
      </c>
      <c r="I51" s="173">
        <v>0</v>
      </c>
      <c r="J51" s="173">
        <v>0</v>
      </c>
      <c r="K51" s="173">
        <v>0</v>
      </c>
      <c r="L51" s="173">
        <v>0</v>
      </c>
      <c r="M51" s="173">
        <v>0</v>
      </c>
      <c r="N51" s="173">
        <v>0</v>
      </c>
      <c r="O51" s="173">
        <v>0</v>
      </c>
      <c r="P51" s="173">
        <v>0</v>
      </c>
      <c r="Q51" s="173">
        <v>0</v>
      </c>
      <c r="R51" s="173">
        <v>0</v>
      </c>
      <c r="S51" s="173">
        <v>0</v>
      </c>
      <c r="T51" s="173">
        <v>0</v>
      </c>
      <c r="U51" s="173">
        <v>0</v>
      </c>
      <c r="V51" s="173">
        <v>0</v>
      </c>
      <c r="W51" s="173">
        <v>0</v>
      </c>
      <c r="X51" s="174">
        <v>0</v>
      </c>
      <c r="Y51" s="290"/>
      <c r="Z51" s="287"/>
    </row>
    <row r="52" spans="3:27" ht="12" customHeight="1" x14ac:dyDescent="0.25">
      <c r="C52" s="213"/>
      <c r="D52" s="214">
        <v>3</v>
      </c>
      <c r="E52" s="385" t="s">
        <v>9</v>
      </c>
      <c r="F52" s="175">
        <v>0</v>
      </c>
      <c r="G52" s="215">
        <v>66.666667000000004</v>
      </c>
      <c r="H52" s="175">
        <v>33.333332999999996</v>
      </c>
      <c r="I52" s="175">
        <v>0</v>
      </c>
      <c r="J52" s="175">
        <v>0</v>
      </c>
      <c r="K52" s="175">
        <v>0</v>
      </c>
      <c r="L52" s="175">
        <v>0</v>
      </c>
      <c r="M52" s="175">
        <v>0</v>
      </c>
      <c r="N52" s="175">
        <v>0</v>
      </c>
      <c r="O52" s="175">
        <v>0</v>
      </c>
      <c r="P52" s="175">
        <v>0</v>
      </c>
      <c r="Q52" s="175">
        <v>0</v>
      </c>
      <c r="R52" s="175">
        <v>0</v>
      </c>
      <c r="S52" s="175">
        <v>0</v>
      </c>
      <c r="T52" s="175">
        <v>0</v>
      </c>
      <c r="U52" s="175">
        <v>0</v>
      </c>
      <c r="V52" s="175">
        <v>0</v>
      </c>
      <c r="W52" s="175">
        <v>0</v>
      </c>
      <c r="X52" s="176">
        <v>0</v>
      </c>
      <c r="Y52" s="290"/>
      <c r="Z52" s="287"/>
    </row>
    <row r="53" spans="3:27" ht="12" customHeight="1" x14ac:dyDescent="0.25">
      <c r="C53" s="213"/>
      <c r="D53" s="214">
        <v>2</v>
      </c>
      <c r="E53" s="385" t="s">
        <v>2</v>
      </c>
      <c r="F53" s="173">
        <v>0</v>
      </c>
      <c r="G53" s="173">
        <v>50</v>
      </c>
      <c r="H53" s="215">
        <v>0</v>
      </c>
      <c r="I53" s="173">
        <v>50</v>
      </c>
      <c r="J53" s="173">
        <v>0</v>
      </c>
      <c r="K53" s="173">
        <v>0</v>
      </c>
      <c r="L53" s="173">
        <v>0</v>
      </c>
      <c r="M53" s="173">
        <v>0</v>
      </c>
      <c r="N53" s="173">
        <v>0</v>
      </c>
      <c r="O53" s="173">
        <v>0</v>
      </c>
      <c r="P53" s="173">
        <v>0</v>
      </c>
      <c r="Q53" s="173">
        <v>0</v>
      </c>
      <c r="R53" s="173">
        <v>0</v>
      </c>
      <c r="S53" s="173">
        <v>0</v>
      </c>
      <c r="T53" s="173">
        <v>0</v>
      </c>
      <c r="U53" s="173">
        <v>0</v>
      </c>
      <c r="V53" s="173">
        <v>0</v>
      </c>
      <c r="W53" s="173">
        <v>0</v>
      </c>
      <c r="X53" s="174">
        <v>0</v>
      </c>
      <c r="Y53" s="290"/>
      <c r="Z53" s="287"/>
    </row>
    <row r="54" spans="3:27" ht="12" customHeight="1" x14ac:dyDescent="0.25">
      <c r="C54" s="213"/>
      <c r="D54" s="214">
        <v>2</v>
      </c>
      <c r="E54" s="385" t="s">
        <v>10</v>
      </c>
      <c r="F54" s="175">
        <v>0</v>
      </c>
      <c r="G54" s="175">
        <v>0</v>
      </c>
      <c r="H54" s="175">
        <v>0</v>
      </c>
      <c r="I54" s="215">
        <v>0</v>
      </c>
      <c r="J54" s="175">
        <v>100</v>
      </c>
      <c r="K54" s="175">
        <v>0</v>
      </c>
      <c r="L54" s="175">
        <v>0</v>
      </c>
      <c r="M54" s="175">
        <v>0</v>
      </c>
      <c r="N54" s="175">
        <v>0</v>
      </c>
      <c r="O54" s="175">
        <v>0</v>
      </c>
      <c r="P54" s="175">
        <v>0</v>
      </c>
      <c r="Q54" s="175">
        <v>0</v>
      </c>
      <c r="R54" s="175">
        <v>0</v>
      </c>
      <c r="S54" s="175">
        <v>0</v>
      </c>
      <c r="T54" s="175">
        <v>0</v>
      </c>
      <c r="U54" s="175">
        <v>0</v>
      </c>
      <c r="V54" s="175">
        <v>0</v>
      </c>
      <c r="W54" s="175">
        <v>0</v>
      </c>
      <c r="X54" s="176">
        <v>0</v>
      </c>
      <c r="Y54" s="290"/>
      <c r="Z54" s="287"/>
    </row>
    <row r="55" spans="3:27" ht="12" customHeight="1" x14ac:dyDescent="0.25">
      <c r="C55" s="213"/>
      <c r="D55" s="214">
        <v>0</v>
      </c>
      <c r="E55" s="385" t="s">
        <v>11</v>
      </c>
      <c r="F55" s="173">
        <v>0</v>
      </c>
      <c r="G55" s="173">
        <v>0</v>
      </c>
      <c r="H55" s="173">
        <v>0</v>
      </c>
      <c r="I55" s="173">
        <v>0</v>
      </c>
      <c r="J55" s="215">
        <v>0</v>
      </c>
      <c r="K55" s="173">
        <v>0</v>
      </c>
      <c r="L55" s="173">
        <v>0</v>
      </c>
      <c r="M55" s="173">
        <v>0</v>
      </c>
      <c r="N55" s="173">
        <v>0</v>
      </c>
      <c r="O55" s="173">
        <v>0</v>
      </c>
      <c r="P55" s="173">
        <v>0</v>
      </c>
      <c r="Q55" s="173">
        <v>0</v>
      </c>
      <c r="R55" s="173">
        <v>0</v>
      </c>
      <c r="S55" s="173">
        <v>0</v>
      </c>
      <c r="T55" s="173">
        <v>0</v>
      </c>
      <c r="U55" s="173">
        <v>0</v>
      </c>
      <c r="V55" s="173">
        <v>0</v>
      </c>
      <c r="W55" s="173">
        <v>0</v>
      </c>
      <c r="X55" s="174">
        <v>0</v>
      </c>
      <c r="Y55" s="290"/>
      <c r="Z55" s="287"/>
    </row>
    <row r="56" spans="3:27" ht="12" customHeight="1" x14ac:dyDescent="0.25">
      <c r="C56" s="213"/>
      <c r="D56" s="214">
        <v>0</v>
      </c>
      <c r="E56" s="385" t="s">
        <v>1</v>
      </c>
      <c r="F56" s="175">
        <v>0</v>
      </c>
      <c r="G56" s="175">
        <v>0</v>
      </c>
      <c r="H56" s="175">
        <v>0</v>
      </c>
      <c r="I56" s="175">
        <v>0</v>
      </c>
      <c r="J56" s="175">
        <v>0</v>
      </c>
      <c r="K56" s="215">
        <v>0</v>
      </c>
      <c r="L56" s="175">
        <v>0</v>
      </c>
      <c r="M56" s="175">
        <v>0</v>
      </c>
      <c r="N56" s="175">
        <v>0</v>
      </c>
      <c r="O56" s="175">
        <v>0</v>
      </c>
      <c r="P56" s="175">
        <v>0</v>
      </c>
      <c r="Q56" s="175">
        <v>0</v>
      </c>
      <c r="R56" s="175">
        <v>0</v>
      </c>
      <c r="S56" s="175">
        <v>0</v>
      </c>
      <c r="T56" s="175">
        <v>0</v>
      </c>
      <c r="U56" s="175">
        <v>0</v>
      </c>
      <c r="V56" s="175">
        <v>0</v>
      </c>
      <c r="W56" s="175">
        <v>0</v>
      </c>
      <c r="X56" s="176">
        <v>0</v>
      </c>
      <c r="Y56" s="290"/>
      <c r="Z56" s="287"/>
      <c r="AA56" s="125"/>
    </row>
    <row r="57" spans="3:27" ht="12" customHeight="1" x14ac:dyDescent="0.25">
      <c r="C57" s="213"/>
      <c r="D57" s="214">
        <v>0</v>
      </c>
      <c r="E57" s="385" t="s">
        <v>12</v>
      </c>
      <c r="F57" s="173">
        <v>0</v>
      </c>
      <c r="G57" s="173">
        <v>0</v>
      </c>
      <c r="H57" s="173">
        <v>0</v>
      </c>
      <c r="I57" s="173">
        <v>0</v>
      </c>
      <c r="J57" s="173">
        <v>0</v>
      </c>
      <c r="K57" s="173">
        <v>0</v>
      </c>
      <c r="L57" s="215">
        <v>0</v>
      </c>
      <c r="M57" s="173">
        <v>0</v>
      </c>
      <c r="N57" s="173">
        <v>0</v>
      </c>
      <c r="O57" s="173">
        <v>0</v>
      </c>
      <c r="P57" s="173">
        <v>0</v>
      </c>
      <c r="Q57" s="173">
        <v>0</v>
      </c>
      <c r="R57" s="173">
        <v>0</v>
      </c>
      <c r="S57" s="173">
        <v>0</v>
      </c>
      <c r="T57" s="173">
        <v>0</v>
      </c>
      <c r="U57" s="173">
        <v>0</v>
      </c>
      <c r="V57" s="173">
        <v>0</v>
      </c>
      <c r="W57" s="173">
        <v>0</v>
      </c>
      <c r="X57" s="174">
        <v>0</v>
      </c>
      <c r="Y57" s="290"/>
      <c r="Z57" s="287"/>
    </row>
    <row r="58" spans="3:27" ht="12" customHeight="1" x14ac:dyDescent="0.25">
      <c r="C58" s="213"/>
      <c r="D58" s="214">
        <v>3</v>
      </c>
      <c r="E58" s="385" t="s">
        <v>13</v>
      </c>
      <c r="F58" s="175">
        <v>0</v>
      </c>
      <c r="G58" s="175">
        <v>0</v>
      </c>
      <c r="H58" s="175">
        <v>0</v>
      </c>
      <c r="I58" s="175">
        <v>0</v>
      </c>
      <c r="J58" s="175">
        <v>0</v>
      </c>
      <c r="K58" s="175">
        <v>0</v>
      </c>
      <c r="L58" s="175">
        <v>0</v>
      </c>
      <c r="M58" s="215">
        <v>33.333332999999996</v>
      </c>
      <c r="N58" s="175">
        <v>0</v>
      </c>
      <c r="O58" s="175">
        <v>0</v>
      </c>
      <c r="P58" s="175">
        <v>0</v>
      </c>
      <c r="Q58" s="175">
        <v>0</v>
      </c>
      <c r="R58" s="175">
        <v>0</v>
      </c>
      <c r="S58" s="175">
        <v>0</v>
      </c>
      <c r="T58" s="175">
        <v>0</v>
      </c>
      <c r="U58" s="175">
        <v>0</v>
      </c>
      <c r="V58" s="175">
        <v>0</v>
      </c>
      <c r="W58" s="175">
        <v>0</v>
      </c>
      <c r="X58" s="176">
        <v>66.666667000000004</v>
      </c>
      <c r="Y58" s="290"/>
      <c r="Z58" s="287"/>
    </row>
    <row r="59" spans="3:27" ht="12" customHeight="1" x14ac:dyDescent="0.25">
      <c r="C59" s="213"/>
      <c r="D59" s="214">
        <v>1</v>
      </c>
      <c r="E59" s="385" t="s">
        <v>4</v>
      </c>
      <c r="F59" s="173">
        <v>0</v>
      </c>
      <c r="G59" s="173">
        <v>0</v>
      </c>
      <c r="H59" s="173">
        <v>0</v>
      </c>
      <c r="I59" s="173">
        <v>0</v>
      </c>
      <c r="J59" s="173">
        <v>0</v>
      </c>
      <c r="K59" s="173">
        <v>0</v>
      </c>
      <c r="L59" s="173">
        <v>0</v>
      </c>
      <c r="M59" s="173">
        <v>0</v>
      </c>
      <c r="N59" s="215">
        <v>100</v>
      </c>
      <c r="O59" s="173">
        <v>0</v>
      </c>
      <c r="P59" s="173">
        <v>0</v>
      </c>
      <c r="Q59" s="173">
        <v>0</v>
      </c>
      <c r="R59" s="173">
        <v>0</v>
      </c>
      <c r="S59" s="173">
        <v>0</v>
      </c>
      <c r="T59" s="173">
        <v>0</v>
      </c>
      <c r="U59" s="173">
        <v>0</v>
      </c>
      <c r="V59" s="173">
        <v>0</v>
      </c>
      <c r="W59" s="173">
        <v>0</v>
      </c>
      <c r="X59" s="174">
        <v>0</v>
      </c>
      <c r="Y59" s="290"/>
      <c r="Z59" s="287"/>
    </row>
    <row r="60" spans="3:27" ht="12" customHeight="1" x14ac:dyDescent="0.25">
      <c r="C60" s="213"/>
      <c r="D60" s="214">
        <v>2</v>
      </c>
      <c r="E60" s="385" t="s">
        <v>14</v>
      </c>
      <c r="F60" s="175">
        <v>0</v>
      </c>
      <c r="G60" s="175">
        <v>0</v>
      </c>
      <c r="H60" s="175">
        <v>0</v>
      </c>
      <c r="I60" s="175">
        <v>0</v>
      </c>
      <c r="J60" s="175">
        <v>0</v>
      </c>
      <c r="K60" s="175">
        <v>0</v>
      </c>
      <c r="L60" s="175">
        <v>0</v>
      </c>
      <c r="M60" s="175">
        <v>0</v>
      </c>
      <c r="N60" s="175">
        <v>50</v>
      </c>
      <c r="O60" s="215">
        <v>0</v>
      </c>
      <c r="P60" s="175">
        <v>0</v>
      </c>
      <c r="Q60" s="175">
        <v>0</v>
      </c>
      <c r="R60" s="175">
        <v>0</v>
      </c>
      <c r="S60" s="175">
        <v>0</v>
      </c>
      <c r="T60" s="175">
        <v>0</v>
      </c>
      <c r="U60" s="175">
        <v>0</v>
      </c>
      <c r="V60" s="175">
        <v>0</v>
      </c>
      <c r="W60" s="175">
        <v>0</v>
      </c>
      <c r="X60" s="176">
        <v>50</v>
      </c>
      <c r="Y60" s="290"/>
      <c r="Z60" s="287"/>
    </row>
    <row r="61" spans="3:27" ht="12" customHeight="1" x14ac:dyDescent="0.25">
      <c r="C61" s="213"/>
      <c r="D61" s="214">
        <v>2</v>
      </c>
      <c r="E61" s="385" t="s">
        <v>15</v>
      </c>
      <c r="F61" s="173">
        <v>0</v>
      </c>
      <c r="G61" s="173">
        <v>0</v>
      </c>
      <c r="H61" s="173">
        <v>0</v>
      </c>
      <c r="I61" s="173">
        <v>0</v>
      </c>
      <c r="J61" s="173">
        <v>0</v>
      </c>
      <c r="K61" s="173">
        <v>0</v>
      </c>
      <c r="L61" s="173">
        <v>0</v>
      </c>
      <c r="M61" s="173">
        <v>0</v>
      </c>
      <c r="N61" s="173">
        <v>0</v>
      </c>
      <c r="O61" s="173">
        <v>0</v>
      </c>
      <c r="P61" s="215">
        <v>50</v>
      </c>
      <c r="Q61" s="173">
        <v>0</v>
      </c>
      <c r="R61" s="173">
        <v>0</v>
      </c>
      <c r="S61" s="173">
        <v>0</v>
      </c>
      <c r="T61" s="173">
        <v>0</v>
      </c>
      <c r="U61" s="173">
        <v>0</v>
      </c>
      <c r="V61" s="173">
        <v>0</v>
      </c>
      <c r="W61" s="173">
        <v>0</v>
      </c>
      <c r="X61" s="174">
        <v>50</v>
      </c>
      <c r="Y61" s="290"/>
      <c r="Z61" s="287"/>
    </row>
    <row r="62" spans="3:27" ht="12" customHeight="1" x14ac:dyDescent="0.25">
      <c r="C62" s="213"/>
      <c r="D62" s="214">
        <v>0</v>
      </c>
      <c r="E62" s="385" t="s">
        <v>5</v>
      </c>
      <c r="F62" s="175">
        <v>0</v>
      </c>
      <c r="G62" s="175">
        <v>0</v>
      </c>
      <c r="H62" s="175">
        <v>0</v>
      </c>
      <c r="I62" s="175">
        <v>0</v>
      </c>
      <c r="J62" s="175">
        <v>0</v>
      </c>
      <c r="K62" s="175">
        <v>0</v>
      </c>
      <c r="L62" s="175">
        <v>0</v>
      </c>
      <c r="M62" s="175">
        <v>0</v>
      </c>
      <c r="N62" s="175">
        <v>0</v>
      </c>
      <c r="O62" s="175">
        <v>0</v>
      </c>
      <c r="P62" s="175">
        <v>0</v>
      </c>
      <c r="Q62" s="215">
        <v>0</v>
      </c>
      <c r="R62" s="175">
        <v>0</v>
      </c>
      <c r="S62" s="175">
        <v>0</v>
      </c>
      <c r="T62" s="175">
        <v>0</v>
      </c>
      <c r="U62" s="175">
        <v>0</v>
      </c>
      <c r="V62" s="175">
        <v>0</v>
      </c>
      <c r="W62" s="175">
        <v>0</v>
      </c>
      <c r="X62" s="176">
        <v>0</v>
      </c>
      <c r="Y62" s="290"/>
      <c r="Z62" s="287"/>
    </row>
    <row r="63" spans="3:27" ht="12" customHeight="1" x14ac:dyDescent="0.25">
      <c r="C63" s="213"/>
      <c r="D63" s="214">
        <v>0</v>
      </c>
      <c r="E63" s="385" t="s">
        <v>16</v>
      </c>
      <c r="F63" s="173">
        <v>0</v>
      </c>
      <c r="G63" s="173">
        <v>0</v>
      </c>
      <c r="H63" s="173">
        <v>0</v>
      </c>
      <c r="I63" s="173">
        <v>0</v>
      </c>
      <c r="J63" s="173">
        <v>0</v>
      </c>
      <c r="K63" s="173">
        <v>0</v>
      </c>
      <c r="L63" s="173">
        <v>0</v>
      </c>
      <c r="M63" s="173">
        <v>0</v>
      </c>
      <c r="N63" s="173">
        <v>0</v>
      </c>
      <c r="O63" s="173">
        <v>0</v>
      </c>
      <c r="P63" s="173">
        <v>0</v>
      </c>
      <c r="Q63" s="173">
        <v>0</v>
      </c>
      <c r="R63" s="215">
        <v>0</v>
      </c>
      <c r="S63" s="173">
        <v>0</v>
      </c>
      <c r="T63" s="173">
        <v>0</v>
      </c>
      <c r="U63" s="173">
        <v>0</v>
      </c>
      <c r="V63" s="173">
        <v>0</v>
      </c>
      <c r="W63" s="173">
        <v>0</v>
      </c>
      <c r="X63" s="174">
        <v>0</v>
      </c>
      <c r="Y63" s="290"/>
      <c r="Z63" s="287"/>
    </row>
    <row r="64" spans="3:27" ht="12" customHeight="1" x14ac:dyDescent="0.25">
      <c r="C64" s="213"/>
      <c r="D64" s="214">
        <v>1</v>
      </c>
      <c r="E64" s="385" t="s">
        <v>17</v>
      </c>
      <c r="F64" s="175">
        <v>0</v>
      </c>
      <c r="G64" s="175">
        <v>0</v>
      </c>
      <c r="H64" s="175">
        <v>0</v>
      </c>
      <c r="I64" s="175">
        <v>0</v>
      </c>
      <c r="J64" s="175">
        <v>0</v>
      </c>
      <c r="K64" s="175">
        <v>0</v>
      </c>
      <c r="L64" s="175">
        <v>0</v>
      </c>
      <c r="M64" s="175">
        <v>0</v>
      </c>
      <c r="N64" s="175">
        <v>0</v>
      </c>
      <c r="O64" s="175">
        <v>0</v>
      </c>
      <c r="P64" s="175">
        <v>0</v>
      </c>
      <c r="Q64" s="175">
        <v>0</v>
      </c>
      <c r="R64" s="175">
        <v>0</v>
      </c>
      <c r="S64" s="215">
        <v>0</v>
      </c>
      <c r="T64" s="175">
        <v>100</v>
      </c>
      <c r="U64" s="175">
        <v>0</v>
      </c>
      <c r="V64" s="175">
        <v>0</v>
      </c>
      <c r="W64" s="175">
        <v>0</v>
      </c>
      <c r="X64" s="176">
        <v>0</v>
      </c>
      <c r="Y64" s="290"/>
      <c r="Z64" s="287"/>
      <c r="AA64" s="125"/>
    </row>
    <row r="65" spans="3:26" ht="12" customHeight="1" x14ac:dyDescent="0.25">
      <c r="C65" s="213"/>
      <c r="D65" s="214">
        <v>0</v>
      </c>
      <c r="E65" s="385" t="s">
        <v>6</v>
      </c>
      <c r="F65" s="173">
        <v>0</v>
      </c>
      <c r="G65" s="173">
        <v>0</v>
      </c>
      <c r="H65" s="173">
        <v>0</v>
      </c>
      <c r="I65" s="173">
        <v>0</v>
      </c>
      <c r="J65" s="173">
        <v>0</v>
      </c>
      <c r="K65" s="173">
        <v>0</v>
      </c>
      <c r="L65" s="173">
        <v>0</v>
      </c>
      <c r="M65" s="173">
        <v>0</v>
      </c>
      <c r="N65" s="173">
        <v>0</v>
      </c>
      <c r="O65" s="173">
        <v>0</v>
      </c>
      <c r="P65" s="173">
        <v>0</v>
      </c>
      <c r="Q65" s="173">
        <v>0</v>
      </c>
      <c r="R65" s="173">
        <v>0</v>
      </c>
      <c r="S65" s="173">
        <v>0</v>
      </c>
      <c r="T65" s="215">
        <v>0</v>
      </c>
      <c r="U65" s="173">
        <v>0</v>
      </c>
      <c r="V65" s="173">
        <v>0</v>
      </c>
      <c r="W65" s="173">
        <v>0</v>
      </c>
      <c r="X65" s="174">
        <v>0</v>
      </c>
      <c r="Y65" s="290"/>
      <c r="Z65" s="287"/>
    </row>
    <row r="66" spans="3:26" ht="12" customHeight="1" x14ac:dyDescent="0.25">
      <c r="C66" s="213"/>
      <c r="D66" s="214">
        <v>0</v>
      </c>
      <c r="E66" s="385" t="s">
        <v>18</v>
      </c>
      <c r="F66" s="175">
        <v>0</v>
      </c>
      <c r="G66" s="175">
        <v>0</v>
      </c>
      <c r="H66" s="175">
        <v>0</v>
      </c>
      <c r="I66" s="175">
        <v>0</v>
      </c>
      <c r="J66" s="175">
        <v>0</v>
      </c>
      <c r="K66" s="175">
        <v>0</v>
      </c>
      <c r="L66" s="175">
        <v>0</v>
      </c>
      <c r="M66" s="175">
        <v>0</v>
      </c>
      <c r="N66" s="175">
        <v>0</v>
      </c>
      <c r="O66" s="175">
        <v>0</v>
      </c>
      <c r="P66" s="175">
        <v>0</v>
      </c>
      <c r="Q66" s="175">
        <v>0</v>
      </c>
      <c r="R66" s="175">
        <v>0</v>
      </c>
      <c r="S66" s="175">
        <v>0</v>
      </c>
      <c r="T66" s="175">
        <v>0</v>
      </c>
      <c r="U66" s="215">
        <v>0</v>
      </c>
      <c r="V66" s="175">
        <v>0</v>
      </c>
      <c r="W66" s="175">
        <v>0</v>
      </c>
      <c r="X66" s="176">
        <v>0</v>
      </c>
      <c r="Y66" s="290"/>
      <c r="Z66" s="287"/>
    </row>
    <row r="67" spans="3:26" ht="12" customHeight="1" x14ac:dyDescent="0.25">
      <c r="C67" s="220"/>
      <c r="D67" s="221">
        <v>0</v>
      </c>
      <c r="E67" s="386" t="s">
        <v>44</v>
      </c>
      <c r="F67" s="180">
        <v>0</v>
      </c>
      <c r="G67" s="180">
        <v>0</v>
      </c>
      <c r="H67" s="180">
        <v>0</v>
      </c>
      <c r="I67" s="180">
        <v>0</v>
      </c>
      <c r="J67" s="180">
        <v>0</v>
      </c>
      <c r="K67" s="180">
        <v>0</v>
      </c>
      <c r="L67" s="180">
        <v>0</v>
      </c>
      <c r="M67" s="180">
        <v>0</v>
      </c>
      <c r="N67" s="180">
        <v>0</v>
      </c>
      <c r="O67" s="180">
        <v>0</v>
      </c>
      <c r="P67" s="180">
        <v>0</v>
      </c>
      <c r="Q67" s="180">
        <v>0</v>
      </c>
      <c r="R67" s="180">
        <v>0</v>
      </c>
      <c r="S67" s="180">
        <v>0</v>
      </c>
      <c r="T67" s="180">
        <v>0</v>
      </c>
      <c r="U67" s="180">
        <v>0</v>
      </c>
      <c r="V67" s="222">
        <v>0</v>
      </c>
      <c r="W67" s="180">
        <v>0</v>
      </c>
      <c r="X67" s="181">
        <v>0</v>
      </c>
      <c r="Y67" s="290"/>
      <c r="Z67" s="287"/>
    </row>
    <row r="68" spans="3:26" ht="12" customHeight="1" x14ac:dyDescent="0.25">
      <c r="C68" s="246"/>
      <c r="D68" s="246"/>
      <c r="E68" s="266"/>
      <c r="F68" s="266"/>
      <c r="G68" s="266"/>
      <c r="H68" s="266"/>
      <c r="I68" s="266"/>
      <c r="J68" s="266"/>
      <c r="K68" s="266"/>
      <c r="L68" s="266"/>
      <c r="M68" s="266"/>
      <c r="N68" s="252"/>
      <c r="O68" s="252"/>
      <c r="P68" s="252"/>
      <c r="Q68" s="252"/>
      <c r="R68" s="252"/>
      <c r="S68" s="252"/>
      <c r="T68" s="252"/>
      <c r="U68" s="252"/>
      <c r="V68" s="252"/>
      <c r="W68" s="252"/>
      <c r="X68" s="252"/>
      <c r="Y68" s="300"/>
      <c r="Z68" s="287"/>
    </row>
    <row r="69" spans="3:26" ht="12" customHeight="1" x14ac:dyDescent="0.25">
      <c r="C69" s="246"/>
      <c r="D69" s="246"/>
      <c r="E69" s="266"/>
      <c r="F69" s="266"/>
      <c r="G69" s="266"/>
      <c r="H69" s="266"/>
      <c r="I69" s="266"/>
      <c r="J69" s="266"/>
      <c r="K69" s="266"/>
      <c r="L69" s="266"/>
      <c r="M69" s="266"/>
      <c r="N69" s="252"/>
      <c r="O69" s="252"/>
      <c r="P69" s="252"/>
      <c r="Q69" s="252"/>
      <c r="R69" s="252"/>
      <c r="S69" s="252"/>
      <c r="T69" s="252"/>
      <c r="U69" s="252"/>
      <c r="V69" s="252"/>
      <c r="W69" s="252"/>
      <c r="X69" s="252"/>
      <c r="Y69" s="300"/>
      <c r="Z69" s="287"/>
    </row>
    <row r="70" spans="3:26" ht="16.5" x14ac:dyDescent="0.25">
      <c r="C70" s="259" t="s">
        <v>295</v>
      </c>
      <c r="D70" s="252"/>
      <c r="E70" s="246"/>
      <c r="F70" s="246"/>
      <c r="G70" s="246"/>
      <c r="H70" s="246"/>
      <c r="I70" s="246"/>
      <c r="J70" s="246"/>
      <c r="K70" s="246"/>
      <c r="L70" s="246"/>
      <c r="M70" s="246"/>
      <c r="N70" s="246"/>
      <c r="O70" s="252"/>
      <c r="P70" s="252"/>
      <c r="Q70" s="252"/>
      <c r="R70" s="252"/>
      <c r="S70" s="252"/>
      <c r="T70" s="252"/>
      <c r="U70" s="252"/>
      <c r="V70" s="252"/>
      <c r="W70" s="252"/>
      <c r="X70" s="252"/>
      <c r="Y70" s="300"/>
      <c r="Z70" s="287"/>
    </row>
    <row r="71" spans="3:26" ht="12" customHeight="1" x14ac:dyDescent="0.25">
      <c r="C71" s="208"/>
      <c r="D71" s="209" t="s">
        <v>86</v>
      </c>
      <c r="E71" s="210" t="s">
        <v>19</v>
      </c>
      <c r="F71" s="169" t="s">
        <v>3</v>
      </c>
      <c r="G71" s="169" t="s">
        <v>9</v>
      </c>
      <c r="H71" s="169" t="s">
        <v>2</v>
      </c>
      <c r="I71" s="169" t="s">
        <v>10</v>
      </c>
      <c r="J71" s="169" t="s">
        <v>11</v>
      </c>
      <c r="K71" s="169" t="s">
        <v>1</v>
      </c>
      <c r="L71" s="169" t="s">
        <v>12</v>
      </c>
      <c r="M71" s="169" t="s">
        <v>13</v>
      </c>
      <c r="N71" s="169" t="s">
        <v>4</v>
      </c>
      <c r="O71" s="169" t="s">
        <v>14</v>
      </c>
      <c r="P71" s="169" t="s">
        <v>15</v>
      </c>
      <c r="Q71" s="169" t="s">
        <v>5</v>
      </c>
      <c r="R71" s="169" t="s">
        <v>16</v>
      </c>
      <c r="S71" s="169" t="s">
        <v>17</v>
      </c>
      <c r="T71" s="169" t="s">
        <v>6</v>
      </c>
      <c r="U71" s="169" t="s">
        <v>18</v>
      </c>
      <c r="V71" s="169" t="s">
        <v>44</v>
      </c>
      <c r="W71" s="169" t="s">
        <v>45</v>
      </c>
      <c r="X71" s="170" t="s">
        <v>34</v>
      </c>
      <c r="Y71" s="300"/>
      <c r="Z71" s="287"/>
    </row>
    <row r="72" spans="3:26" ht="12" customHeight="1" x14ac:dyDescent="0.25">
      <c r="C72" s="213"/>
      <c r="D72" s="214">
        <v>13</v>
      </c>
      <c r="E72" s="385" t="s">
        <v>3</v>
      </c>
      <c r="F72" s="215">
        <v>100</v>
      </c>
      <c r="G72" s="173">
        <v>0</v>
      </c>
      <c r="H72" s="173">
        <v>0</v>
      </c>
      <c r="I72" s="173">
        <v>0</v>
      </c>
      <c r="J72" s="173">
        <v>0</v>
      </c>
      <c r="K72" s="173">
        <v>0</v>
      </c>
      <c r="L72" s="173">
        <v>0</v>
      </c>
      <c r="M72" s="173">
        <v>0</v>
      </c>
      <c r="N72" s="173">
        <v>0</v>
      </c>
      <c r="O72" s="173">
        <v>0</v>
      </c>
      <c r="P72" s="173">
        <v>0</v>
      </c>
      <c r="Q72" s="173">
        <v>0</v>
      </c>
      <c r="R72" s="173">
        <v>0</v>
      </c>
      <c r="S72" s="173">
        <v>0</v>
      </c>
      <c r="T72" s="173">
        <v>0</v>
      </c>
      <c r="U72" s="173">
        <v>0</v>
      </c>
      <c r="V72" s="173">
        <v>0</v>
      </c>
      <c r="W72" s="173">
        <v>0</v>
      </c>
      <c r="X72" s="174">
        <v>0</v>
      </c>
      <c r="Y72" s="290"/>
      <c r="Z72" s="287"/>
    </row>
    <row r="73" spans="3:26" ht="12" customHeight="1" x14ac:dyDescent="0.25">
      <c r="C73" s="213"/>
      <c r="D73" s="214">
        <v>2</v>
      </c>
      <c r="E73" s="385" t="s">
        <v>9</v>
      </c>
      <c r="F73" s="175">
        <v>0</v>
      </c>
      <c r="G73" s="215">
        <v>100</v>
      </c>
      <c r="H73" s="175">
        <v>0</v>
      </c>
      <c r="I73" s="175">
        <v>0</v>
      </c>
      <c r="J73" s="175">
        <v>0</v>
      </c>
      <c r="K73" s="175">
        <v>0</v>
      </c>
      <c r="L73" s="175">
        <v>0</v>
      </c>
      <c r="M73" s="175">
        <v>0</v>
      </c>
      <c r="N73" s="175">
        <v>0</v>
      </c>
      <c r="O73" s="175">
        <v>0</v>
      </c>
      <c r="P73" s="175">
        <v>0</v>
      </c>
      <c r="Q73" s="175">
        <v>0</v>
      </c>
      <c r="R73" s="175">
        <v>0</v>
      </c>
      <c r="S73" s="175">
        <v>0</v>
      </c>
      <c r="T73" s="175">
        <v>0</v>
      </c>
      <c r="U73" s="175">
        <v>0</v>
      </c>
      <c r="V73" s="175">
        <v>0</v>
      </c>
      <c r="W73" s="175">
        <v>0</v>
      </c>
      <c r="X73" s="176">
        <v>0</v>
      </c>
      <c r="Y73" s="290"/>
      <c r="Z73" s="287"/>
    </row>
    <row r="74" spans="3:26" ht="12" customHeight="1" x14ac:dyDescent="0.25">
      <c r="C74" s="213"/>
      <c r="D74" s="214">
        <v>3</v>
      </c>
      <c r="E74" s="385" t="s">
        <v>2</v>
      </c>
      <c r="F74" s="173">
        <v>0</v>
      </c>
      <c r="G74" s="173">
        <v>33.333332999999996</v>
      </c>
      <c r="H74" s="215">
        <v>0</v>
      </c>
      <c r="I74" s="173">
        <v>33.333332999999996</v>
      </c>
      <c r="J74" s="173">
        <v>33.333332999999996</v>
      </c>
      <c r="K74" s="173">
        <v>0</v>
      </c>
      <c r="L74" s="173">
        <v>0</v>
      </c>
      <c r="M74" s="173">
        <v>0</v>
      </c>
      <c r="N74" s="173">
        <v>0</v>
      </c>
      <c r="O74" s="173">
        <v>0</v>
      </c>
      <c r="P74" s="173">
        <v>0</v>
      </c>
      <c r="Q74" s="173">
        <v>0</v>
      </c>
      <c r="R74" s="173">
        <v>0</v>
      </c>
      <c r="S74" s="173">
        <v>0</v>
      </c>
      <c r="T74" s="173">
        <v>0</v>
      </c>
      <c r="U74" s="173">
        <v>0</v>
      </c>
      <c r="V74" s="173">
        <v>0</v>
      </c>
      <c r="W74" s="173">
        <v>0</v>
      </c>
      <c r="X74" s="174">
        <v>0</v>
      </c>
      <c r="Y74" s="290"/>
      <c r="Z74" s="287"/>
    </row>
    <row r="75" spans="3:26" ht="12" customHeight="1" x14ac:dyDescent="0.25">
      <c r="C75" s="213"/>
      <c r="D75" s="214">
        <v>1</v>
      </c>
      <c r="E75" s="385" t="s">
        <v>10</v>
      </c>
      <c r="F75" s="175">
        <v>0</v>
      </c>
      <c r="G75" s="175">
        <v>0</v>
      </c>
      <c r="H75" s="175">
        <v>0</v>
      </c>
      <c r="I75" s="215">
        <v>0</v>
      </c>
      <c r="J75" s="175">
        <v>100</v>
      </c>
      <c r="K75" s="175">
        <v>0</v>
      </c>
      <c r="L75" s="175">
        <v>0</v>
      </c>
      <c r="M75" s="175">
        <v>0</v>
      </c>
      <c r="N75" s="175">
        <v>0</v>
      </c>
      <c r="O75" s="175">
        <v>0</v>
      </c>
      <c r="P75" s="175">
        <v>0</v>
      </c>
      <c r="Q75" s="175">
        <v>0</v>
      </c>
      <c r="R75" s="175">
        <v>0</v>
      </c>
      <c r="S75" s="175">
        <v>0</v>
      </c>
      <c r="T75" s="175">
        <v>0</v>
      </c>
      <c r="U75" s="175">
        <v>0</v>
      </c>
      <c r="V75" s="175">
        <v>0</v>
      </c>
      <c r="W75" s="175">
        <v>0</v>
      </c>
      <c r="X75" s="176">
        <v>0</v>
      </c>
      <c r="Y75" s="290"/>
      <c r="Z75" s="287"/>
    </row>
    <row r="76" spans="3:26" ht="12" customHeight="1" x14ac:dyDescent="0.25">
      <c r="C76" s="213"/>
      <c r="D76" s="214">
        <v>1</v>
      </c>
      <c r="E76" s="385" t="s">
        <v>11</v>
      </c>
      <c r="F76" s="173">
        <v>0</v>
      </c>
      <c r="G76" s="173">
        <v>0</v>
      </c>
      <c r="H76" s="173">
        <v>0</v>
      </c>
      <c r="I76" s="173">
        <v>0</v>
      </c>
      <c r="J76" s="215">
        <v>0</v>
      </c>
      <c r="K76" s="173">
        <v>0</v>
      </c>
      <c r="L76" s="173">
        <v>0</v>
      </c>
      <c r="M76" s="173">
        <v>0</v>
      </c>
      <c r="N76" s="173">
        <v>0</v>
      </c>
      <c r="O76" s="173">
        <v>0</v>
      </c>
      <c r="P76" s="173">
        <v>0</v>
      </c>
      <c r="Q76" s="173">
        <v>0</v>
      </c>
      <c r="R76" s="173">
        <v>0</v>
      </c>
      <c r="S76" s="173">
        <v>0</v>
      </c>
      <c r="T76" s="173">
        <v>0</v>
      </c>
      <c r="U76" s="173">
        <v>0</v>
      </c>
      <c r="V76" s="173">
        <v>0</v>
      </c>
      <c r="W76" s="173">
        <v>0</v>
      </c>
      <c r="X76" s="174">
        <v>100</v>
      </c>
      <c r="Y76" s="290"/>
      <c r="Z76" s="287"/>
    </row>
    <row r="77" spans="3:26" ht="12" customHeight="1" x14ac:dyDescent="0.25">
      <c r="C77" s="213"/>
      <c r="D77" s="214">
        <v>0</v>
      </c>
      <c r="E77" s="385" t="s">
        <v>1</v>
      </c>
      <c r="F77" s="175">
        <v>0</v>
      </c>
      <c r="G77" s="175">
        <v>0</v>
      </c>
      <c r="H77" s="175">
        <v>0</v>
      </c>
      <c r="I77" s="175">
        <v>0</v>
      </c>
      <c r="J77" s="175">
        <v>0</v>
      </c>
      <c r="K77" s="215">
        <v>0</v>
      </c>
      <c r="L77" s="175">
        <v>0</v>
      </c>
      <c r="M77" s="175">
        <v>0</v>
      </c>
      <c r="N77" s="175">
        <v>0</v>
      </c>
      <c r="O77" s="175">
        <v>0</v>
      </c>
      <c r="P77" s="175">
        <v>0</v>
      </c>
      <c r="Q77" s="175">
        <v>0</v>
      </c>
      <c r="R77" s="175">
        <v>0</v>
      </c>
      <c r="S77" s="175">
        <v>0</v>
      </c>
      <c r="T77" s="175">
        <v>0</v>
      </c>
      <c r="U77" s="175">
        <v>0</v>
      </c>
      <c r="V77" s="175">
        <v>0</v>
      </c>
      <c r="W77" s="175">
        <v>0</v>
      </c>
      <c r="X77" s="176">
        <v>0</v>
      </c>
      <c r="Y77" s="290"/>
      <c r="Z77" s="287"/>
    </row>
    <row r="78" spans="3:26" ht="12" customHeight="1" x14ac:dyDescent="0.25">
      <c r="C78" s="213"/>
      <c r="D78" s="214">
        <v>1</v>
      </c>
      <c r="E78" s="385" t="s">
        <v>12</v>
      </c>
      <c r="F78" s="173">
        <v>0</v>
      </c>
      <c r="G78" s="173">
        <v>0</v>
      </c>
      <c r="H78" s="173">
        <v>0</v>
      </c>
      <c r="I78" s="173">
        <v>0</v>
      </c>
      <c r="J78" s="173">
        <v>0</v>
      </c>
      <c r="K78" s="173">
        <v>0</v>
      </c>
      <c r="L78" s="215">
        <v>0</v>
      </c>
      <c r="M78" s="173">
        <v>100</v>
      </c>
      <c r="N78" s="173">
        <v>0</v>
      </c>
      <c r="O78" s="173">
        <v>0</v>
      </c>
      <c r="P78" s="173">
        <v>0</v>
      </c>
      <c r="Q78" s="173">
        <v>0</v>
      </c>
      <c r="R78" s="173">
        <v>0</v>
      </c>
      <c r="S78" s="173">
        <v>0</v>
      </c>
      <c r="T78" s="173">
        <v>0</v>
      </c>
      <c r="U78" s="173">
        <v>0</v>
      </c>
      <c r="V78" s="173">
        <v>0</v>
      </c>
      <c r="W78" s="173">
        <v>0</v>
      </c>
      <c r="X78" s="174">
        <v>0</v>
      </c>
      <c r="Y78" s="290"/>
      <c r="Z78" s="287"/>
    </row>
    <row r="79" spans="3:26" ht="12" customHeight="1" x14ac:dyDescent="0.25">
      <c r="C79" s="213"/>
      <c r="D79" s="214">
        <v>0</v>
      </c>
      <c r="E79" s="385" t="s">
        <v>13</v>
      </c>
      <c r="F79" s="175">
        <v>0</v>
      </c>
      <c r="G79" s="175">
        <v>0</v>
      </c>
      <c r="H79" s="175">
        <v>0</v>
      </c>
      <c r="I79" s="175">
        <v>0</v>
      </c>
      <c r="J79" s="175">
        <v>0</v>
      </c>
      <c r="K79" s="175">
        <v>0</v>
      </c>
      <c r="L79" s="175">
        <v>0</v>
      </c>
      <c r="M79" s="215">
        <v>0</v>
      </c>
      <c r="N79" s="175">
        <v>0</v>
      </c>
      <c r="O79" s="175">
        <v>0</v>
      </c>
      <c r="P79" s="175">
        <v>0</v>
      </c>
      <c r="Q79" s="175">
        <v>0</v>
      </c>
      <c r="R79" s="175">
        <v>0</v>
      </c>
      <c r="S79" s="175">
        <v>0</v>
      </c>
      <c r="T79" s="175">
        <v>0</v>
      </c>
      <c r="U79" s="175">
        <v>0</v>
      </c>
      <c r="V79" s="175">
        <v>0</v>
      </c>
      <c r="W79" s="175">
        <v>0</v>
      </c>
      <c r="X79" s="176">
        <v>0</v>
      </c>
      <c r="Y79" s="290"/>
      <c r="Z79" s="287"/>
    </row>
    <row r="80" spans="3:26" ht="12" customHeight="1" x14ac:dyDescent="0.25">
      <c r="C80" s="213"/>
      <c r="D80" s="214">
        <v>2</v>
      </c>
      <c r="E80" s="385" t="s">
        <v>4</v>
      </c>
      <c r="F80" s="173">
        <v>0</v>
      </c>
      <c r="G80" s="173">
        <v>0</v>
      </c>
      <c r="H80" s="173">
        <v>0</v>
      </c>
      <c r="I80" s="173">
        <v>0</v>
      </c>
      <c r="J80" s="173">
        <v>0</v>
      </c>
      <c r="K80" s="173">
        <v>0</v>
      </c>
      <c r="L80" s="173">
        <v>0</v>
      </c>
      <c r="M80" s="173">
        <v>0</v>
      </c>
      <c r="N80" s="215">
        <v>50</v>
      </c>
      <c r="O80" s="173">
        <v>0</v>
      </c>
      <c r="P80" s="173">
        <v>0</v>
      </c>
      <c r="Q80" s="173">
        <v>0</v>
      </c>
      <c r="R80" s="173">
        <v>0</v>
      </c>
      <c r="S80" s="173">
        <v>0</v>
      </c>
      <c r="T80" s="173">
        <v>0</v>
      </c>
      <c r="U80" s="173">
        <v>0</v>
      </c>
      <c r="V80" s="173">
        <v>0</v>
      </c>
      <c r="W80" s="173">
        <v>0</v>
      </c>
      <c r="X80" s="174">
        <v>50</v>
      </c>
      <c r="Y80" s="290"/>
      <c r="Z80" s="287"/>
    </row>
    <row r="81" spans="3:26" ht="12" customHeight="1" x14ac:dyDescent="0.25">
      <c r="C81" s="213"/>
      <c r="D81" s="214">
        <v>2</v>
      </c>
      <c r="E81" s="385" t="s">
        <v>14</v>
      </c>
      <c r="F81" s="175">
        <v>0</v>
      </c>
      <c r="G81" s="175">
        <v>0</v>
      </c>
      <c r="H81" s="175">
        <v>0</v>
      </c>
      <c r="I81" s="175">
        <v>0</v>
      </c>
      <c r="J81" s="175">
        <v>0</v>
      </c>
      <c r="K81" s="175">
        <v>0</v>
      </c>
      <c r="L81" s="175">
        <v>0</v>
      </c>
      <c r="M81" s="175">
        <v>0</v>
      </c>
      <c r="N81" s="175">
        <v>50</v>
      </c>
      <c r="O81" s="215">
        <v>0</v>
      </c>
      <c r="P81" s="175">
        <v>0</v>
      </c>
      <c r="Q81" s="175">
        <v>0</v>
      </c>
      <c r="R81" s="175">
        <v>0</v>
      </c>
      <c r="S81" s="175">
        <v>0</v>
      </c>
      <c r="T81" s="175">
        <v>0</v>
      </c>
      <c r="U81" s="175">
        <v>0</v>
      </c>
      <c r="V81" s="175">
        <v>0</v>
      </c>
      <c r="W81" s="175">
        <v>0</v>
      </c>
      <c r="X81" s="176">
        <v>50</v>
      </c>
      <c r="Y81" s="290"/>
      <c r="Z81" s="287"/>
    </row>
    <row r="82" spans="3:26" ht="12" customHeight="1" x14ac:dyDescent="0.25">
      <c r="C82" s="213"/>
      <c r="D82" s="214">
        <v>0</v>
      </c>
      <c r="E82" s="385" t="s">
        <v>15</v>
      </c>
      <c r="F82" s="173">
        <v>0</v>
      </c>
      <c r="G82" s="173">
        <v>0</v>
      </c>
      <c r="H82" s="173">
        <v>0</v>
      </c>
      <c r="I82" s="173">
        <v>0</v>
      </c>
      <c r="J82" s="173">
        <v>0</v>
      </c>
      <c r="K82" s="173">
        <v>0</v>
      </c>
      <c r="L82" s="173">
        <v>0</v>
      </c>
      <c r="M82" s="173">
        <v>0</v>
      </c>
      <c r="N82" s="173">
        <v>0</v>
      </c>
      <c r="O82" s="173">
        <v>0</v>
      </c>
      <c r="P82" s="215">
        <v>0</v>
      </c>
      <c r="Q82" s="173">
        <v>0</v>
      </c>
      <c r="R82" s="173">
        <v>0</v>
      </c>
      <c r="S82" s="173">
        <v>0</v>
      </c>
      <c r="T82" s="173">
        <v>0</v>
      </c>
      <c r="U82" s="173">
        <v>0</v>
      </c>
      <c r="V82" s="173">
        <v>0</v>
      </c>
      <c r="W82" s="173">
        <v>0</v>
      </c>
      <c r="X82" s="174">
        <v>0</v>
      </c>
      <c r="Y82" s="290"/>
      <c r="Z82" s="287"/>
    </row>
    <row r="83" spans="3:26" ht="12" customHeight="1" x14ac:dyDescent="0.25">
      <c r="C83" s="213"/>
      <c r="D83" s="214">
        <v>2</v>
      </c>
      <c r="E83" s="385" t="s">
        <v>5</v>
      </c>
      <c r="F83" s="175">
        <v>0</v>
      </c>
      <c r="G83" s="175">
        <v>0</v>
      </c>
      <c r="H83" s="175">
        <v>0</v>
      </c>
      <c r="I83" s="175">
        <v>0</v>
      </c>
      <c r="J83" s="175">
        <v>0</v>
      </c>
      <c r="K83" s="175">
        <v>0</v>
      </c>
      <c r="L83" s="175">
        <v>0</v>
      </c>
      <c r="M83" s="175">
        <v>0</v>
      </c>
      <c r="N83" s="175">
        <v>0</v>
      </c>
      <c r="O83" s="175">
        <v>0</v>
      </c>
      <c r="P83" s="175">
        <v>50</v>
      </c>
      <c r="Q83" s="215">
        <v>0</v>
      </c>
      <c r="R83" s="175">
        <v>0</v>
      </c>
      <c r="S83" s="175">
        <v>0</v>
      </c>
      <c r="T83" s="175">
        <v>0</v>
      </c>
      <c r="U83" s="175">
        <v>0</v>
      </c>
      <c r="V83" s="175">
        <v>0</v>
      </c>
      <c r="W83" s="175">
        <v>0</v>
      </c>
      <c r="X83" s="176">
        <v>50</v>
      </c>
      <c r="Y83" s="290"/>
      <c r="Z83" s="287"/>
    </row>
    <row r="84" spans="3:26" ht="12" customHeight="1" x14ac:dyDescent="0.25">
      <c r="C84" s="213"/>
      <c r="D84" s="214">
        <v>0</v>
      </c>
      <c r="E84" s="385" t="s">
        <v>16</v>
      </c>
      <c r="F84" s="173">
        <v>0</v>
      </c>
      <c r="G84" s="173">
        <v>0</v>
      </c>
      <c r="H84" s="173">
        <v>0</v>
      </c>
      <c r="I84" s="173">
        <v>0</v>
      </c>
      <c r="J84" s="173">
        <v>0</v>
      </c>
      <c r="K84" s="173">
        <v>0</v>
      </c>
      <c r="L84" s="173">
        <v>0</v>
      </c>
      <c r="M84" s="173">
        <v>0</v>
      </c>
      <c r="N84" s="173">
        <v>0</v>
      </c>
      <c r="O84" s="173">
        <v>0</v>
      </c>
      <c r="P84" s="173">
        <v>0</v>
      </c>
      <c r="Q84" s="173">
        <v>0</v>
      </c>
      <c r="R84" s="215">
        <v>0</v>
      </c>
      <c r="S84" s="173">
        <v>0</v>
      </c>
      <c r="T84" s="173">
        <v>0</v>
      </c>
      <c r="U84" s="173">
        <v>0</v>
      </c>
      <c r="V84" s="173">
        <v>0</v>
      </c>
      <c r="W84" s="173">
        <v>0</v>
      </c>
      <c r="X84" s="174">
        <v>0</v>
      </c>
      <c r="Y84" s="290"/>
      <c r="Z84" s="287"/>
    </row>
    <row r="85" spans="3:26" ht="12" customHeight="1" x14ac:dyDescent="0.25">
      <c r="C85" s="213"/>
      <c r="D85" s="214">
        <v>0</v>
      </c>
      <c r="E85" s="385" t="s">
        <v>17</v>
      </c>
      <c r="F85" s="175">
        <v>0</v>
      </c>
      <c r="G85" s="175">
        <v>0</v>
      </c>
      <c r="H85" s="175">
        <v>0</v>
      </c>
      <c r="I85" s="175">
        <v>0</v>
      </c>
      <c r="J85" s="175">
        <v>0</v>
      </c>
      <c r="K85" s="175">
        <v>0</v>
      </c>
      <c r="L85" s="175">
        <v>0</v>
      </c>
      <c r="M85" s="175">
        <v>0</v>
      </c>
      <c r="N85" s="175">
        <v>0</v>
      </c>
      <c r="O85" s="175">
        <v>0</v>
      </c>
      <c r="P85" s="175">
        <v>0</v>
      </c>
      <c r="Q85" s="175">
        <v>0</v>
      </c>
      <c r="R85" s="175">
        <v>0</v>
      </c>
      <c r="S85" s="215">
        <v>0</v>
      </c>
      <c r="T85" s="175">
        <v>0</v>
      </c>
      <c r="U85" s="175">
        <v>0</v>
      </c>
      <c r="V85" s="175">
        <v>0</v>
      </c>
      <c r="W85" s="175">
        <v>0</v>
      </c>
      <c r="X85" s="176">
        <v>0</v>
      </c>
      <c r="Y85" s="290"/>
      <c r="Z85" s="287"/>
    </row>
    <row r="86" spans="3:26" ht="12" customHeight="1" x14ac:dyDescent="0.25">
      <c r="C86" s="213"/>
      <c r="D86" s="214">
        <v>0</v>
      </c>
      <c r="E86" s="385" t="s">
        <v>6</v>
      </c>
      <c r="F86" s="173">
        <v>0</v>
      </c>
      <c r="G86" s="173">
        <v>0</v>
      </c>
      <c r="H86" s="173">
        <v>0</v>
      </c>
      <c r="I86" s="173">
        <v>0</v>
      </c>
      <c r="J86" s="173">
        <v>0</v>
      </c>
      <c r="K86" s="173">
        <v>0</v>
      </c>
      <c r="L86" s="173">
        <v>0</v>
      </c>
      <c r="M86" s="173">
        <v>0</v>
      </c>
      <c r="N86" s="173">
        <v>0</v>
      </c>
      <c r="O86" s="173">
        <v>0</v>
      </c>
      <c r="P86" s="173">
        <v>0</v>
      </c>
      <c r="Q86" s="173">
        <v>0</v>
      </c>
      <c r="R86" s="173">
        <v>0</v>
      </c>
      <c r="S86" s="173">
        <v>0</v>
      </c>
      <c r="T86" s="215">
        <v>0</v>
      </c>
      <c r="U86" s="173">
        <v>0</v>
      </c>
      <c r="V86" s="173">
        <v>0</v>
      </c>
      <c r="W86" s="173">
        <v>0</v>
      </c>
      <c r="X86" s="174">
        <v>0</v>
      </c>
      <c r="Y86" s="290"/>
      <c r="Z86" s="287"/>
    </row>
    <row r="87" spans="3:26" ht="12" customHeight="1" x14ac:dyDescent="0.25">
      <c r="C87" s="213"/>
      <c r="D87" s="214">
        <v>0</v>
      </c>
      <c r="E87" s="385" t="s">
        <v>18</v>
      </c>
      <c r="F87" s="175">
        <v>0</v>
      </c>
      <c r="G87" s="175">
        <v>0</v>
      </c>
      <c r="H87" s="175">
        <v>0</v>
      </c>
      <c r="I87" s="175">
        <v>0</v>
      </c>
      <c r="J87" s="175">
        <v>0</v>
      </c>
      <c r="K87" s="175">
        <v>0</v>
      </c>
      <c r="L87" s="175">
        <v>0</v>
      </c>
      <c r="M87" s="175">
        <v>0</v>
      </c>
      <c r="N87" s="175">
        <v>0</v>
      </c>
      <c r="O87" s="175">
        <v>0</v>
      </c>
      <c r="P87" s="175">
        <v>0</v>
      </c>
      <c r="Q87" s="175">
        <v>0</v>
      </c>
      <c r="R87" s="175">
        <v>0</v>
      </c>
      <c r="S87" s="175">
        <v>0</v>
      </c>
      <c r="T87" s="175">
        <v>0</v>
      </c>
      <c r="U87" s="215">
        <v>0</v>
      </c>
      <c r="V87" s="175">
        <v>0</v>
      </c>
      <c r="W87" s="175">
        <v>0</v>
      </c>
      <c r="X87" s="176">
        <v>0</v>
      </c>
      <c r="Y87" s="290"/>
      <c r="Z87" s="287"/>
    </row>
    <row r="88" spans="3:26" ht="12" customHeight="1" x14ac:dyDescent="0.25">
      <c r="C88" s="220"/>
      <c r="D88" s="221">
        <v>0</v>
      </c>
      <c r="E88" s="386" t="s">
        <v>44</v>
      </c>
      <c r="F88" s="180">
        <v>0</v>
      </c>
      <c r="G88" s="180">
        <v>0</v>
      </c>
      <c r="H88" s="180">
        <v>0</v>
      </c>
      <c r="I88" s="180">
        <v>0</v>
      </c>
      <c r="J88" s="180">
        <v>0</v>
      </c>
      <c r="K88" s="180">
        <v>0</v>
      </c>
      <c r="L88" s="180">
        <v>0</v>
      </c>
      <c r="M88" s="180">
        <v>0</v>
      </c>
      <c r="N88" s="180">
        <v>0</v>
      </c>
      <c r="O88" s="180">
        <v>0</v>
      </c>
      <c r="P88" s="180">
        <v>0</v>
      </c>
      <c r="Q88" s="180">
        <v>0</v>
      </c>
      <c r="R88" s="180">
        <v>0</v>
      </c>
      <c r="S88" s="180">
        <v>0</v>
      </c>
      <c r="T88" s="180">
        <v>0</v>
      </c>
      <c r="U88" s="180">
        <v>0</v>
      </c>
      <c r="V88" s="222">
        <v>0</v>
      </c>
      <c r="W88" s="180">
        <v>0</v>
      </c>
      <c r="X88" s="181">
        <v>0</v>
      </c>
      <c r="Y88" s="290"/>
      <c r="Z88" s="287"/>
    </row>
    <row r="89" spans="3:26" ht="12" customHeight="1" x14ac:dyDescent="0.25">
      <c r="C89" s="246"/>
      <c r="D89" s="246"/>
      <c r="E89" s="266"/>
      <c r="F89" s="266"/>
      <c r="G89" s="266"/>
      <c r="H89" s="266"/>
      <c r="I89" s="266"/>
      <c r="J89" s="266"/>
      <c r="K89" s="266"/>
      <c r="L89" s="266"/>
      <c r="M89" s="266"/>
      <c r="N89" s="252"/>
      <c r="O89" s="252"/>
      <c r="P89" s="252"/>
      <c r="Q89" s="252"/>
      <c r="R89" s="252"/>
      <c r="S89" s="252"/>
      <c r="T89" s="252"/>
      <c r="U89" s="252"/>
      <c r="V89" s="252"/>
      <c r="W89" s="252"/>
      <c r="X89" s="252"/>
      <c r="Y89" s="300"/>
      <c r="Z89" s="287"/>
    </row>
    <row r="90" spans="3:26" ht="12" customHeight="1" x14ac:dyDescent="0.25">
      <c r="C90" s="246"/>
      <c r="D90" s="246"/>
      <c r="E90" s="266"/>
      <c r="F90" s="266"/>
      <c r="G90" s="266"/>
      <c r="H90" s="266"/>
      <c r="I90" s="266"/>
      <c r="J90" s="266"/>
      <c r="K90" s="266"/>
      <c r="L90" s="266"/>
      <c r="M90" s="266"/>
      <c r="N90" s="252"/>
      <c r="O90" s="252"/>
      <c r="P90" s="252"/>
      <c r="Q90" s="252"/>
      <c r="R90" s="252"/>
      <c r="S90" s="252"/>
      <c r="T90" s="252"/>
      <c r="U90" s="252"/>
      <c r="V90" s="252"/>
      <c r="W90" s="252"/>
      <c r="X90" s="252"/>
      <c r="Y90" s="300"/>
      <c r="Z90" s="287"/>
    </row>
    <row r="91" spans="3:26" ht="16.5" customHeight="1" x14ac:dyDescent="0.25">
      <c r="C91" s="259" t="s">
        <v>296</v>
      </c>
      <c r="D91" s="252"/>
      <c r="E91" s="246"/>
      <c r="F91" s="246"/>
      <c r="G91" s="246"/>
      <c r="H91" s="246"/>
      <c r="I91" s="246"/>
      <c r="J91" s="246"/>
      <c r="K91" s="246"/>
      <c r="L91" s="246"/>
      <c r="M91" s="246"/>
      <c r="N91" s="246"/>
      <c r="O91" s="252"/>
      <c r="P91" s="252"/>
      <c r="Q91" s="252"/>
      <c r="R91" s="252"/>
      <c r="S91" s="252"/>
      <c r="T91" s="252"/>
      <c r="U91" s="252"/>
      <c r="V91" s="252"/>
      <c r="W91" s="252"/>
      <c r="X91" s="252"/>
      <c r="Y91" s="300"/>
      <c r="Z91" s="287"/>
    </row>
    <row r="92" spans="3:26" ht="12" customHeight="1" x14ac:dyDescent="0.25">
      <c r="C92" s="208"/>
      <c r="D92" s="209" t="s">
        <v>86</v>
      </c>
      <c r="E92" s="210" t="s">
        <v>19</v>
      </c>
      <c r="F92" s="169" t="s">
        <v>3</v>
      </c>
      <c r="G92" s="169" t="s">
        <v>9</v>
      </c>
      <c r="H92" s="169" t="s">
        <v>2</v>
      </c>
      <c r="I92" s="169" t="s">
        <v>10</v>
      </c>
      <c r="J92" s="169" t="s">
        <v>11</v>
      </c>
      <c r="K92" s="169" t="s">
        <v>1</v>
      </c>
      <c r="L92" s="169" t="s">
        <v>12</v>
      </c>
      <c r="M92" s="169" t="s">
        <v>13</v>
      </c>
      <c r="N92" s="169" t="s">
        <v>4</v>
      </c>
      <c r="O92" s="169" t="s">
        <v>14</v>
      </c>
      <c r="P92" s="169" t="s">
        <v>15</v>
      </c>
      <c r="Q92" s="169" t="s">
        <v>5</v>
      </c>
      <c r="R92" s="169" t="s">
        <v>16</v>
      </c>
      <c r="S92" s="169" t="s">
        <v>17</v>
      </c>
      <c r="T92" s="169" t="s">
        <v>6</v>
      </c>
      <c r="U92" s="169" t="s">
        <v>18</v>
      </c>
      <c r="V92" s="169" t="s">
        <v>44</v>
      </c>
      <c r="W92" s="169" t="s">
        <v>45</v>
      </c>
      <c r="X92" s="170" t="s">
        <v>34</v>
      </c>
      <c r="Y92" s="300"/>
      <c r="Z92" s="287"/>
    </row>
    <row r="93" spans="3:26" ht="12" customHeight="1" x14ac:dyDescent="0.25">
      <c r="C93" s="213"/>
      <c r="D93" s="214">
        <v>13</v>
      </c>
      <c r="E93" s="385" t="s">
        <v>3</v>
      </c>
      <c r="F93" s="215">
        <v>92.307692000000003</v>
      </c>
      <c r="G93" s="173">
        <v>0</v>
      </c>
      <c r="H93" s="173">
        <v>0</v>
      </c>
      <c r="I93" s="173">
        <v>7.6923080000000006</v>
      </c>
      <c r="J93" s="173">
        <v>0</v>
      </c>
      <c r="K93" s="173">
        <v>0</v>
      </c>
      <c r="L93" s="173">
        <v>0</v>
      </c>
      <c r="M93" s="173">
        <v>0</v>
      </c>
      <c r="N93" s="173">
        <v>0</v>
      </c>
      <c r="O93" s="173">
        <v>0</v>
      </c>
      <c r="P93" s="173">
        <v>0</v>
      </c>
      <c r="Q93" s="173">
        <v>0</v>
      </c>
      <c r="R93" s="173">
        <v>0</v>
      </c>
      <c r="S93" s="173">
        <v>0</v>
      </c>
      <c r="T93" s="173">
        <v>0</v>
      </c>
      <c r="U93" s="173">
        <v>0</v>
      </c>
      <c r="V93" s="173">
        <v>0</v>
      </c>
      <c r="W93" s="173">
        <v>0</v>
      </c>
      <c r="X93" s="174">
        <v>0</v>
      </c>
      <c r="Y93" s="290"/>
      <c r="Z93" s="287"/>
    </row>
    <row r="94" spans="3:26" ht="12" customHeight="1" x14ac:dyDescent="0.25">
      <c r="C94" s="213"/>
      <c r="D94" s="214">
        <v>1</v>
      </c>
      <c r="E94" s="385" t="s">
        <v>9</v>
      </c>
      <c r="F94" s="175">
        <v>0</v>
      </c>
      <c r="G94" s="215">
        <v>100</v>
      </c>
      <c r="H94" s="175">
        <v>0</v>
      </c>
      <c r="I94" s="175">
        <v>0</v>
      </c>
      <c r="J94" s="175">
        <v>0</v>
      </c>
      <c r="K94" s="175">
        <v>0</v>
      </c>
      <c r="L94" s="175">
        <v>0</v>
      </c>
      <c r="M94" s="175">
        <v>0</v>
      </c>
      <c r="N94" s="175">
        <v>0</v>
      </c>
      <c r="O94" s="175">
        <v>0</v>
      </c>
      <c r="P94" s="175">
        <v>0</v>
      </c>
      <c r="Q94" s="175">
        <v>0</v>
      </c>
      <c r="R94" s="175">
        <v>0</v>
      </c>
      <c r="S94" s="175">
        <v>0</v>
      </c>
      <c r="T94" s="175">
        <v>0</v>
      </c>
      <c r="U94" s="175">
        <v>0</v>
      </c>
      <c r="V94" s="175">
        <v>0</v>
      </c>
      <c r="W94" s="175">
        <v>0</v>
      </c>
      <c r="X94" s="176">
        <v>0</v>
      </c>
      <c r="Y94" s="290"/>
      <c r="Z94" s="287"/>
    </row>
    <row r="95" spans="3:26" ht="12" customHeight="1" x14ac:dyDescent="0.25">
      <c r="C95" s="213"/>
      <c r="D95" s="214">
        <v>0</v>
      </c>
      <c r="E95" s="385" t="s">
        <v>2</v>
      </c>
      <c r="F95" s="173">
        <v>0</v>
      </c>
      <c r="G95" s="173">
        <v>0</v>
      </c>
      <c r="H95" s="215">
        <v>0</v>
      </c>
      <c r="I95" s="173">
        <v>0</v>
      </c>
      <c r="J95" s="173">
        <v>0</v>
      </c>
      <c r="K95" s="173">
        <v>0</v>
      </c>
      <c r="L95" s="173">
        <v>0</v>
      </c>
      <c r="M95" s="173">
        <v>0</v>
      </c>
      <c r="N95" s="173">
        <v>0</v>
      </c>
      <c r="O95" s="173">
        <v>0</v>
      </c>
      <c r="P95" s="173">
        <v>0</v>
      </c>
      <c r="Q95" s="173">
        <v>0</v>
      </c>
      <c r="R95" s="173">
        <v>0</v>
      </c>
      <c r="S95" s="173">
        <v>0</v>
      </c>
      <c r="T95" s="173">
        <v>0</v>
      </c>
      <c r="U95" s="173">
        <v>0</v>
      </c>
      <c r="V95" s="173">
        <v>0</v>
      </c>
      <c r="W95" s="173">
        <v>0</v>
      </c>
      <c r="X95" s="174">
        <v>0</v>
      </c>
      <c r="Y95" s="290"/>
      <c r="Z95" s="287"/>
    </row>
    <row r="96" spans="3:26" ht="12" customHeight="1" x14ac:dyDescent="0.25">
      <c r="C96" s="213"/>
      <c r="D96" s="214">
        <v>0</v>
      </c>
      <c r="E96" s="385" t="s">
        <v>10</v>
      </c>
      <c r="F96" s="175">
        <v>0</v>
      </c>
      <c r="G96" s="175">
        <v>0</v>
      </c>
      <c r="H96" s="175">
        <v>0</v>
      </c>
      <c r="I96" s="215">
        <v>0</v>
      </c>
      <c r="J96" s="175">
        <v>0</v>
      </c>
      <c r="K96" s="175">
        <v>0</v>
      </c>
      <c r="L96" s="175">
        <v>0</v>
      </c>
      <c r="M96" s="175">
        <v>0</v>
      </c>
      <c r="N96" s="175">
        <v>0</v>
      </c>
      <c r="O96" s="175">
        <v>0</v>
      </c>
      <c r="P96" s="175">
        <v>0</v>
      </c>
      <c r="Q96" s="175">
        <v>0</v>
      </c>
      <c r="R96" s="175">
        <v>0</v>
      </c>
      <c r="S96" s="175">
        <v>0</v>
      </c>
      <c r="T96" s="175">
        <v>0</v>
      </c>
      <c r="U96" s="175">
        <v>0</v>
      </c>
      <c r="V96" s="175">
        <v>0</v>
      </c>
      <c r="W96" s="175">
        <v>0</v>
      </c>
      <c r="X96" s="176">
        <v>0</v>
      </c>
      <c r="Y96" s="290"/>
      <c r="Z96" s="287"/>
    </row>
    <row r="97" spans="3:26" ht="12" customHeight="1" x14ac:dyDescent="0.25">
      <c r="C97" s="213"/>
      <c r="D97" s="214">
        <v>1</v>
      </c>
      <c r="E97" s="385" t="s">
        <v>11</v>
      </c>
      <c r="F97" s="173">
        <v>0</v>
      </c>
      <c r="G97" s="173">
        <v>0</v>
      </c>
      <c r="H97" s="173">
        <v>0</v>
      </c>
      <c r="I97" s="173">
        <v>0</v>
      </c>
      <c r="J97" s="215">
        <v>100</v>
      </c>
      <c r="K97" s="173">
        <v>0</v>
      </c>
      <c r="L97" s="173">
        <v>0</v>
      </c>
      <c r="M97" s="173">
        <v>0</v>
      </c>
      <c r="N97" s="173">
        <v>0</v>
      </c>
      <c r="O97" s="173">
        <v>0</v>
      </c>
      <c r="P97" s="173">
        <v>0</v>
      </c>
      <c r="Q97" s="173">
        <v>0</v>
      </c>
      <c r="R97" s="173">
        <v>0</v>
      </c>
      <c r="S97" s="173">
        <v>0</v>
      </c>
      <c r="T97" s="173">
        <v>0</v>
      </c>
      <c r="U97" s="173">
        <v>0</v>
      </c>
      <c r="V97" s="173">
        <v>0</v>
      </c>
      <c r="W97" s="173">
        <v>0</v>
      </c>
      <c r="X97" s="174">
        <v>0</v>
      </c>
      <c r="Y97" s="290"/>
      <c r="Z97" s="287"/>
    </row>
    <row r="98" spans="3:26" ht="12" customHeight="1" x14ac:dyDescent="0.25">
      <c r="C98" s="213"/>
      <c r="D98" s="214">
        <v>1</v>
      </c>
      <c r="E98" s="385" t="s">
        <v>1</v>
      </c>
      <c r="F98" s="175">
        <v>0</v>
      </c>
      <c r="G98" s="175">
        <v>0</v>
      </c>
      <c r="H98" s="175">
        <v>0</v>
      </c>
      <c r="I98" s="175">
        <v>0</v>
      </c>
      <c r="J98" s="175">
        <v>0</v>
      </c>
      <c r="K98" s="215">
        <v>0</v>
      </c>
      <c r="L98" s="175">
        <v>0</v>
      </c>
      <c r="M98" s="175">
        <v>0</v>
      </c>
      <c r="N98" s="175">
        <v>0</v>
      </c>
      <c r="O98" s="175">
        <v>0</v>
      </c>
      <c r="P98" s="175">
        <v>0</v>
      </c>
      <c r="Q98" s="175">
        <v>0</v>
      </c>
      <c r="R98" s="175">
        <v>0</v>
      </c>
      <c r="S98" s="175">
        <v>0</v>
      </c>
      <c r="T98" s="175">
        <v>0</v>
      </c>
      <c r="U98" s="175">
        <v>0</v>
      </c>
      <c r="V98" s="175">
        <v>0</v>
      </c>
      <c r="W98" s="175">
        <v>0</v>
      </c>
      <c r="X98" s="176">
        <v>100</v>
      </c>
      <c r="Y98" s="290"/>
      <c r="Z98" s="287"/>
    </row>
    <row r="99" spans="3:26" ht="12" customHeight="1" x14ac:dyDescent="0.25">
      <c r="C99" s="213"/>
      <c r="D99" s="214">
        <v>0</v>
      </c>
      <c r="E99" s="385" t="s">
        <v>12</v>
      </c>
      <c r="F99" s="173">
        <v>0</v>
      </c>
      <c r="G99" s="173">
        <v>0</v>
      </c>
      <c r="H99" s="173">
        <v>0</v>
      </c>
      <c r="I99" s="173">
        <v>0</v>
      </c>
      <c r="J99" s="173">
        <v>0</v>
      </c>
      <c r="K99" s="173">
        <v>0</v>
      </c>
      <c r="L99" s="215">
        <v>0</v>
      </c>
      <c r="M99" s="173">
        <v>0</v>
      </c>
      <c r="N99" s="173">
        <v>0</v>
      </c>
      <c r="O99" s="173">
        <v>0</v>
      </c>
      <c r="P99" s="173">
        <v>0</v>
      </c>
      <c r="Q99" s="173">
        <v>0</v>
      </c>
      <c r="R99" s="173">
        <v>0</v>
      </c>
      <c r="S99" s="173">
        <v>0</v>
      </c>
      <c r="T99" s="173">
        <v>0</v>
      </c>
      <c r="U99" s="173">
        <v>0</v>
      </c>
      <c r="V99" s="173">
        <v>0</v>
      </c>
      <c r="W99" s="173">
        <v>0</v>
      </c>
      <c r="X99" s="174">
        <v>0</v>
      </c>
      <c r="Y99" s="290"/>
      <c r="Z99" s="287"/>
    </row>
    <row r="100" spans="3:26" ht="12" customHeight="1" x14ac:dyDescent="0.25">
      <c r="C100" s="213"/>
      <c r="D100" s="214">
        <v>0</v>
      </c>
      <c r="E100" s="385" t="s">
        <v>13</v>
      </c>
      <c r="F100" s="175">
        <v>0</v>
      </c>
      <c r="G100" s="175">
        <v>0</v>
      </c>
      <c r="H100" s="175">
        <v>0</v>
      </c>
      <c r="I100" s="175">
        <v>0</v>
      </c>
      <c r="J100" s="175">
        <v>0</v>
      </c>
      <c r="K100" s="175">
        <v>0</v>
      </c>
      <c r="L100" s="175">
        <v>0</v>
      </c>
      <c r="M100" s="215">
        <v>0</v>
      </c>
      <c r="N100" s="175">
        <v>0</v>
      </c>
      <c r="O100" s="175">
        <v>0</v>
      </c>
      <c r="P100" s="175">
        <v>0</v>
      </c>
      <c r="Q100" s="175">
        <v>0</v>
      </c>
      <c r="R100" s="175">
        <v>0</v>
      </c>
      <c r="S100" s="175">
        <v>0</v>
      </c>
      <c r="T100" s="175">
        <v>0</v>
      </c>
      <c r="U100" s="175">
        <v>0</v>
      </c>
      <c r="V100" s="175">
        <v>0</v>
      </c>
      <c r="W100" s="175">
        <v>0</v>
      </c>
      <c r="X100" s="176">
        <v>0</v>
      </c>
      <c r="Y100" s="290"/>
      <c r="Z100" s="287"/>
    </row>
    <row r="101" spans="3:26" ht="12" customHeight="1" x14ac:dyDescent="0.25">
      <c r="C101" s="213"/>
      <c r="D101" s="214">
        <v>2</v>
      </c>
      <c r="E101" s="385" t="s">
        <v>4</v>
      </c>
      <c r="F101" s="173">
        <v>0</v>
      </c>
      <c r="G101" s="173">
        <v>0</v>
      </c>
      <c r="H101" s="173">
        <v>0</v>
      </c>
      <c r="I101" s="173">
        <v>0</v>
      </c>
      <c r="J101" s="173">
        <v>0</v>
      </c>
      <c r="K101" s="173">
        <v>0</v>
      </c>
      <c r="L101" s="173">
        <v>0</v>
      </c>
      <c r="M101" s="173">
        <v>50</v>
      </c>
      <c r="N101" s="215">
        <v>0</v>
      </c>
      <c r="O101" s="173">
        <v>0</v>
      </c>
      <c r="P101" s="173">
        <v>0</v>
      </c>
      <c r="Q101" s="173">
        <v>0</v>
      </c>
      <c r="R101" s="173">
        <v>0</v>
      </c>
      <c r="S101" s="173">
        <v>0</v>
      </c>
      <c r="T101" s="173">
        <v>0</v>
      </c>
      <c r="U101" s="173">
        <v>0</v>
      </c>
      <c r="V101" s="173">
        <v>0</v>
      </c>
      <c r="W101" s="173">
        <v>0</v>
      </c>
      <c r="X101" s="174">
        <v>50</v>
      </c>
      <c r="Y101" s="290"/>
      <c r="Z101" s="287"/>
    </row>
    <row r="102" spans="3:26" ht="12" customHeight="1" x14ac:dyDescent="0.25">
      <c r="C102" s="213"/>
      <c r="D102" s="214">
        <v>1</v>
      </c>
      <c r="E102" s="385" t="s">
        <v>14</v>
      </c>
      <c r="F102" s="175">
        <v>0</v>
      </c>
      <c r="G102" s="175">
        <v>0</v>
      </c>
      <c r="H102" s="175">
        <v>0</v>
      </c>
      <c r="I102" s="175">
        <v>0</v>
      </c>
      <c r="J102" s="175">
        <v>0</v>
      </c>
      <c r="K102" s="175">
        <v>0</v>
      </c>
      <c r="L102" s="175">
        <v>0</v>
      </c>
      <c r="M102" s="175">
        <v>0</v>
      </c>
      <c r="N102" s="175">
        <v>100</v>
      </c>
      <c r="O102" s="215">
        <v>0</v>
      </c>
      <c r="P102" s="175">
        <v>0</v>
      </c>
      <c r="Q102" s="175">
        <v>0</v>
      </c>
      <c r="R102" s="175">
        <v>0</v>
      </c>
      <c r="S102" s="175">
        <v>0</v>
      </c>
      <c r="T102" s="175">
        <v>0</v>
      </c>
      <c r="U102" s="175">
        <v>0</v>
      </c>
      <c r="V102" s="175">
        <v>0</v>
      </c>
      <c r="W102" s="175">
        <v>0</v>
      </c>
      <c r="X102" s="176">
        <v>0</v>
      </c>
      <c r="Y102" s="290"/>
      <c r="Z102" s="287"/>
    </row>
    <row r="103" spans="3:26" ht="12" customHeight="1" x14ac:dyDescent="0.25">
      <c r="C103" s="213"/>
      <c r="D103" s="214">
        <v>0</v>
      </c>
      <c r="E103" s="385" t="s">
        <v>15</v>
      </c>
      <c r="F103" s="173">
        <v>0</v>
      </c>
      <c r="G103" s="173">
        <v>0</v>
      </c>
      <c r="H103" s="173">
        <v>0</v>
      </c>
      <c r="I103" s="173">
        <v>0</v>
      </c>
      <c r="J103" s="173">
        <v>0</v>
      </c>
      <c r="K103" s="173">
        <v>0</v>
      </c>
      <c r="L103" s="173">
        <v>0</v>
      </c>
      <c r="M103" s="173">
        <v>0</v>
      </c>
      <c r="N103" s="173">
        <v>0</v>
      </c>
      <c r="O103" s="173">
        <v>0</v>
      </c>
      <c r="P103" s="215">
        <v>0</v>
      </c>
      <c r="Q103" s="173">
        <v>0</v>
      </c>
      <c r="R103" s="173">
        <v>0</v>
      </c>
      <c r="S103" s="173">
        <v>0</v>
      </c>
      <c r="T103" s="173">
        <v>0</v>
      </c>
      <c r="U103" s="173">
        <v>0</v>
      </c>
      <c r="V103" s="173">
        <v>0</v>
      </c>
      <c r="W103" s="173">
        <v>0</v>
      </c>
      <c r="X103" s="174">
        <v>0</v>
      </c>
      <c r="Y103" s="290"/>
      <c r="Z103" s="287"/>
    </row>
    <row r="104" spans="3:26" ht="12" customHeight="1" x14ac:dyDescent="0.25">
      <c r="C104" s="213"/>
      <c r="D104" s="214">
        <v>0</v>
      </c>
      <c r="E104" s="385" t="s">
        <v>5</v>
      </c>
      <c r="F104" s="175">
        <v>0</v>
      </c>
      <c r="G104" s="175">
        <v>0</v>
      </c>
      <c r="H104" s="175">
        <v>0</v>
      </c>
      <c r="I104" s="175">
        <v>0</v>
      </c>
      <c r="J104" s="175">
        <v>0</v>
      </c>
      <c r="K104" s="175">
        <v>0</v>
      </c>
      <c r="L104" s="175">
        <v>0</v>
      </c>
      <c r="M104" s="175">
        <v>0</v>
      </c>
      <c r="N104" s="175">
        <v>0</v>
      </c>
      <c r="O104" s="175">
        <v>0</v>
      </c>
      <c r="P104" s="175">
        <v>0</v>
      </c>
      <c r="Q104" s="215">
        <v>0</v>
      </c>
      <c r="R104" s="175">
        <v>0</v>
      </c>
      <c r="S104" s="175">
        <v>0</v>
      </c>
      <c r="T104" s="175">
        <v>0</v>
      </c>
      <c r="U104" s="175">
        <v>0</v>
      </c>
      <c r="V104" s="175">
        <v>0</v>
      </c>
      <c r="W104" s="175">
        <v>0</v>
      </c>
      <c r="X104" s="176">
        <v>0</v>
      </c>
      <c r="Y104" s="290"/>
      <c r="Z104" s="287"/>
    </row>
    <row r="105" spans="3:26" ht="12" customHeight="1" x14ac:dyDescent="0.25">
      <c r="C105" s="213"/>
      <c r="D105" s="214">
        <v>1</v>
      </c>
      <c r="E105" s="385" t="s">
        <v>16</v>
      </c>
      <c r="F105" s="173">
        <v>0</v>
      </c>
      <c r="G105" s="173">
        <v>0</v>
      </c>
      <c r="H105" s="173">
        <v>0</v>
      </c>
      <c r="I105" s="173">
        <v>0</v>
      </c>
      <c r="J105" s="173">
        <v>0</v>
      </c>
      <c r="K105" s="173">
        <v>0</v>
      </c>
      <c r="L105" s="173">
        <v>0</v>
      </c>
      <c r="M105" s="173">
        <v>0</v>
      </c>
      <c r="N105" s="173">
        <v>0</v>
      </c>
      <c r="O105" s="173">
        <v>0</v>
      </c>
      <c r="P105" s="173">
        <v>100</v>
      </c>
      <c r="Q105" s="173">
        <v>0</v>
      </c>
      <c r="R105" s="215">
        <v>0</v>
      </c>
      <c r="S105" s="173">
        <v>0</v>
      </c>
      <c r="T105" s="173">
        <v>0</v>
      </c>
      <c r="U105" s="173">
        <v>0</v>
      </c>
      <c r="V105" s="173">
        <v>0</v>
      </c>
      <c r="W105" s="173">
        <v>0</v>
      </c>
      <c r="X105" s="174">
        <v>0</v>
      </c>
      <c r="Y105" s="290"/>
      <c r="Z105" s="287"/>
    </row>
    <row r="106" spans="3:26" ht="12" customHeight="1" x14ac:dyDescent="0.25">
      <c r="C106" s="213"/>
      <c r="D106" s="214">
        <v>0</v>
      </c>
      <c r="E106" s="385" t="s">
        <v>17</v>
      </c>
      <c r="F106" s="175">
        <v>0</v>
      </c>
      <c r="G106" s="175">
        <v>0</v>
      </c>
      <c r="H106" s="175">
        <v>0</v>
      </c>
      <c r="I106" s="175">
        <v>0</v>
      </c>
      <c r="J106" s="175">
        <v>0</v>
      </c>
      <c r="K106" s="175">
        <v>0</v>
      </c>
      <c r="L106" s="175">
        <v>0</v>
      </c>
      <c r="M106" s="175">
        <v>0</v>
      </c>
      <c r="N106" s="175">
        <v>0</v>
      </c>
      <c r="O106" s="175">
        <v>0</v>
      </c>
      <c r="P106" s="175">
        <v>0</v>
      </c>
      <c r="Q106" s="175">
        <v>0</v>
      </c>
      <c r="R106" s="175">
        <v>0</v>
      </c>
      <c r="S106" s="215">
        <v>0</v>
      </c>
      <c r="T106" s="175">
        <v>0</v>
      </c>
      <c r="U106" s="175">
        <v>0</v>
      </c>
      <c r="V106" s="175">
        <v>0</v>
      </c>
      <c r="W106" s="175">
        <v>0</v>
      </c>
      <c r="X106" s="176">
        <v>0</v>
      </c>
      <c r="Y106" s="290"/>
      <c r="Z106" s="287"/>
    </row>
    <row r="107" spans="3:26" ht="12" customHeight="1" x14ac:dyDescent="0.25">
      <c r="C107" s="213"/>
      <c r="D107" s="214">
        <v>1</v>
      </c>
      <c r="E107" s="385" t="s">
        <v>6</v>
      </c>
      <c r="F107" s="173">
        <v>0</v>
      </c>
      <c r="G107" s="173">
        <v>0</v>
      </c>
      <c r="H107" s="173">
        <v>0</v>
      </c>
      <c r="I107" s="173">
        <v>0</v>
      </c>
      <c r="J107" s="173">
        <v>0</v>
      </c>
      <c r="K107" s="173">
        <v>0</v>
      </c>
      <c r="L107" s="173">
        <v>0</v>
      </c>
      <c r="M107" s="173">
        <v>0</v>
      </c>
      <c r="N107" s="173">
        <v>0</v>
      </c>
      <c r="O107" s="173">
        <v>0</v>
      </c>
      <c r="P107" s="173">
        <v>0</v>
      </c>
      <c r="Q107" s="173">
        <v>0</v>
      </c>
      <c r="R107" s="173">
        <v>0</v>
      </c>
      <c r="S107" s="173">
        <v>0</v>
      </c>
      <c r="T107" s="215">
        <v>0</v>
      </c>
      <c r="U107" s="173">
        <v>0</v>
      </c>
      <c r="V107" s="173">
        <v>0</v>
      </c>
      <c r="W107" s="173">
        <v>0</v>
      </c>
      <c r="X107" s="174">
        <v>100</v>
      </c>
      <c r="Y107" s="290"/>
      <c r="Z107" s="287"/>
    </row>
    <row r="108" spans="3:26" ht="12" customHeight="1" x14ac:dyDescent="0.25">
      <c r="C108" s="213"/>
      <c r="D108" s="214">
        <v>0</v>
      </c>
      <c r="E108" s="385" t="s">
        <v>18</v>
      </c>
      <c r="F108" s="175">
        <v>0</v>
      </c>
      <c r="G108" s="175">
        <v>0</v>
      </c>
      <c r="H108" s="175">
        <v>0</v>
      </c>
      <c r="I108" s="175">
        <v>0</v>
      </c>
      <c r="J108" s="175">
        <v>0</v>
      </c>
      <c r="K108" s="175">
        <v>0</v>
      </c>
      <c r="L108" s="175">
        <v>0</v>
      </c>
      <c r="M108" s="175">
        <v>0</v>
      </c>
      <c r="N108" s="175">
        <v>0</v>
      </c>
      <c r="O108" s="175">
        <v>0</v>
      </c>
      <c r="P108" s="175">
        <v>0</v>
      </c>
      <c r="Q108" s="175">
        <v>0</v>
      </c>
      <c r="R108" s="175">
        <v>0</v>
      </c>
      <c r="S108" s="175">
        <v>0</v>
      </c>
      <c r="T108" s="175">
        <v>0</v>
      </c>
      <c r="U108" s="215">
        <v>0</v>
      </c>
      <c r="V108" s="175">
        <v>0</v>
      </c>
      <c r="W108" s="175">
        <v>0</v>
      </c>
      <c r="X108" s="176">
        <v>0</v>
      </c>
      <c r="Y108" s="290"/>
      <c r="Z108" s="287"/>
    </row>
    <row r="109" spans="3:26" ht="12" customHeight="1" x14ac:dyDescent="0.25">
      <c r="C109" s="220"/>
      <c r="D109" s="221">
        <v>0</v>
      </c>
      <c r="E109" s="386" t="s">
        <v>44</v>
      </c>
      <c r="F109" s="180">
        <v>0</v>
      </c>
      <c r="G109" s="180">
        <v>0</v>
      </c>
      <c r="H109" s="180">
        <v>0</v>
      </c>
      <c r="I109" s="180">
        <v>0</v>
      </c>
      <c r="J109" s="180">
        <v>0</v>
      </c>
      <c r="K109" s="180">
        <v>0</v>
      </c>
      <c r="L109" s="180">
        <v>0</v>
      </c>
      <c r="M109" s="180">
        <v>0</v>
      </c>
      <c r="N109" s="180">
        <v>0</v>
      </c>
      <c r="O109" s="180">
        <v>0</v>
      </c>
      <c r="P109" s="180">
        <v>0</v>
      </c>
      <c r="Q109" s="180">
        <v>0</v>
      </c>
      <c r="R109" s="180">
        <v>0</v>
      </c>
      <c r="S109" s="180">
        <v>0</v>
      </c>
      <c r="T109" s="180">
        <v>0</v>
      </c>
      <c r="U109" s="180">
        <v>0</v>
      </c>
      <c r="V109" s="222">
        <v>0</v>
      </c>
      <c r="W109" s="180">
        <v>0</v>
      </c>
      <c r="X109" s="181">
        <v>0</v>
      </c>
      <c r="Y109" s="290"/>
      <c r="Z109" s="287"/>
    </row>
    <row r="110" spans="3:26" ht="12" customHeight="1" x14ac:dyDescent="0.25">
      <c r="C110" s="287"/>
      <c r="D110" s="287"/>
      <c r="E110" s="337"/>
      <c r="F110" s="337"/>
      <c r="G110" s="337"/>
      <c r="H110" s="337"/>
      <c r="I110" s="337"/>
      <c r="J110" s="337"/>
      <c r="K110" s="337"/>
      <c r="L110" s="337"/>
      <c r="M110" s="337"/>
      <c r="N110" s="300"/>
      <c r="O110" s="300"/>
      <c r="P110" s="300"/>
      <c r="Q110" s="300"/>
      <c r="R110" s="300"/>
      <c r="S110" s="300"/>
      <c r="T110" s="300"/>
      <c r="U110" s="300"/>
      <c r="V110" s="300"/>
      <c r="W110" s="300"/>
      <c r="X110" s="300"/>
      <c r="Y110" s="300"/>
      <c r="Z110" s="300"/>
    </row>
    <row r="111" spans="3:26" ht="12" customHeight="1" x14ac:dyDescent="0.25">
      <c r="C111" s="287"/>
      <c r="D111" s="287"/>
      <c r="E111" s="337"/>
      <c r="F111" s="337"/>
      <c r="G111" s="337"/>
      <c r="H111" s="337"/>
      <c r="I111" s="337"/>
      <c r="J111" s="337"/>
      <c r="K111" s="337"/>
      <c r="L111" s="337"/>
      <c r="M111" s="337"/>
      <c r="N111" s="300"/>
      <c r="O111" s="300"/>
      <c r="P111" s="300"/>
      <c r="Q111" s="300"/>
      <c r="R111" s="300"/>
      <c r="S111" s="300"/>
      <c r="T111" s="300"/>
      <c r="U111" s="300"/>
      <c r="V111" s="300"/>
      <c r="W111" s="300"/>
      <c r="X111" s="300"/>
      <c r="Y111" s="300"/>
      <c r="Z111" s="300"/>
    </row>
    <row r="112" spans="3:26" ht="12" customHeight="1" x14ac:dyDescent="0.25">
      <c r="C112" s="300"/>
      <c r="D112" s="300"/>
      <c r="E112" s="287"/>
      <c r="F112" s="287"/>
      <c r="G112" s="287"/>
      <c r="H112" s="338"/>
      <c r="I112" s="287"/>
      <c r="J112" s="287"/>
      <c r="K112" s="287"/>
      <c r="L112" s="287"/>
      <c r="M112" s="287"/>
      <c r="N112" s="287"/>
      <c r="O112" s="300"/>
      <c r="P112" s="300"/>
      <c r="Q112" s="300"/>
      <c r="R112" s="300"/>
      <c r="S112" s="300"/>
      <c r="T112" s="300"/>
      <c r="U112" s="300"/>
      <c r="V112" s="300"/>
      <c r="W112" s="300"/>
      <c r="X112" s="300"/>
      <c r="Y112" s="300"/>
      <c r="Z112" s="300"/>
    </row>
    <row r="113" spans="8:8" ht="12" customHeight="1" x14ac:dyDescent="0.25">
      <c r="H113" s="140"/>
    </row>
    <row r="114" spans="8:8" ht="12" customHeight="1" x14ac:dyDescent="0.25">
      <c r="H114" s="140"/>
    </row>
    <row r="115" spans="8:8" ht="12" customHeight="1" x14ac:dyDescent="0.25">
      <c r="H115" s="140"/>
    </row>
    <row r="116" spans="8:8" ht="12" customHeight="1" x14ac:dyDescent="0.25">
      <c r="H116" s="140"/>
    </row>
    <row r="117" spans="8:8" ht="12" customHeight="1" x14ac:dyDescent="0.25">
      <c r="H117" s="140"/>
    </row>
    <row r="118" spans="8:8" ht="12" customHeight="1" x14ac:dyDescent="0.25">
      <c r="H118" s="140"/>
    </row>
    <row r="119" spans="8:8" ht="12" customHeight="1" x14ac:dyDescent="0.25">
      <c r="H119" s="140"/>
    </row>
    <row r="120" spans="8:8" ht="12" customHeight="1" x14ac:dyDescent="0.25">
      <c r="H120" s="140"/>
    </row>
    <row r="121" spans="8:8" ht="12" customHeight="1" x14ac:dyDescent="0.25">
      <c r="H121" s="140"/>
    </row>
    <row r="122" spans="8:8" ht="12" customHeight="1" x14ac:dyDescent="0.25">
      <c r="H122" s="140"/>
    </row>
    <row r="123" spans="8:8" ht="12" customHeight="1" x14ac:dyDescent="0.25">
      <c r="H123" s="140"/>
    </row>
    <row r="124" spans="8:8" ht="12" customHeight="1" x14ac:dyDescent="0.25">
      <c r="H124" s="140"/>
    </row>
    <row r="125" spans="8:8" ht="12" customHeight="1" x14ac:dyDescent="0.25">
      <c r="H125" s="140"/>
    </row>
    <row r="126" spans="8:8" ht="12" customHeight="1" x14ac:dyDescent="0.25">
      <c r="H126" s="140"/>
    </row>
    <row r="127" spans="8:8" ht="12" customHeight="1" x14ac:dyDescent="0.25">
      <c r="H127" s="140"/>
    </row>
    <row r="128" spans="8:8" ht="12" customHeight="1" x14ac:dyDescent="0.25">
      <c r="H128" s="140"/>
    </row>
    <row r="129" spans="8:8" ht="12" customHeight="1" x14ac:dyDescent="0.25">
      <c r="H129" s="140"/>
    </row>
  </sheetData>
  <hyperlinks>
    <hyperlink ref="H1" location="Cover!A1" display="Back to Toc" xr:uid="{00000000-0004-0000-1200-000000000000}"/>
  </hyperlinks>
  <printOptions gridLines="1"/>
  <pageMargins left="0.25" right="0.1" top="0.5" bottom="0.25" header="0.5" footer="0.5"/>
  <pageSetup scale="60" orientation="landscape" r:id="rId1"/>
  <headerFooter alignWithMargins="0"/>
  <rowBreaks count="1" manualBreakCount="1">
    <brk id="48"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1"/>
  <dimension ref="B1:V159"/>
  <sheetViews>
    <sheetView zoomScaleNormal="100" workbookViewId="0">
      <selection activeCell="H1" sqref="H1"/>
    </sheetView>
  </sheetViews>
  <sheetFormatPr defaultColWidth="10.42578125" defaultRowHeight="12" customHeight="1" x14ac:dyDescent="0.25"/>
  <cols>
    <col min="1" max="2" width="2.7109375" style="91" customWidth="1"/>
    <col min="3" max="3" width="1.42578125" style="91" customWidth="1"/>
    <col min="4" max="4" width="29.7109375" style="91" customWidth="1"/>
    <col min="5" max="14" width="11.28515625" style="91" customWidth="1"/>
    <col min="15" max="15" width="10.42578125" style="91"/>
    <col min="16" max="22" width="11.5703125" style="438" customWidth="1"/>
    <col min="23" max="16384" width="10.42578125" style="91"/>
  </cols>
  <sheetData>
    <row r="1" spans="2:22" s="42" customFormat="1" ht="12" customHeight="1" x14ac:dyDescent="0.25">
      <c r="C1" s="90"/>
      <c r="H1" s="159" t="s">
        <v>136</v>
      </c>
      <c r="P1" s="438"/>
      <c r="Q1" s="438"/>
      <c r="R1" s="438"/>
      <c r="S1" s="438"/>
      <c r="T1" s="438"/>
      <c r="U1" s="438"/>
      <c r="V1" s="438"/>
    </row>
    <row r="2" spans="2:22" s="42" customFormat="1" ht="12" customHeight="1" x14ac:dyDescent="0.25">
      <c r="C2" s="90"/>
      <c r="P2" s="438"/>
      <c r="Q2" s="438"/>
      <c r="R2" s="438"/>
      <c r="S2" s="438"/>
      <c r="T2" s="438"/>
      <c r="U2" s="438"/>
      <c r="V2" s="438"/>
    </row>
    <row r="3" spans="2:22" s="42" customFormat="1" ht="12" customHeight="1" x14ac:dyDescent="0.25">
      <c r="C3" s="90"/>
      <c r="P3" s="438"/>
      <c r="Q3" s="438"/>
      <c r="R3" s="438"/>
      <c r="S3" s="438"/>
      <c r="T3" s="438"/>
      <c r="U3" s="438"/>
      <c r="V3" s="438"/>
    </row>
    <row r="4" spans="2:22" ht="12" customHeight="1" x14ac:dyDescent="0.25">
      <c r="E4" s="92"/>
      <c r="F4" s="92"/>
      <c r="G4" s="92"/>
      <c r="H4" s="92"/>
      <c r="I4" s="92"/>
      <c r="J4" s="92"/>
      <c r="K4" s="92"/>
      <c r="L4" s="92"/>
      <c r="M4" s="92"/>
      <c r="N4" s="92"/>
      <c r="P4" s="439"/>
      <c r="Q4" s="439"/>
      <c r="R4" s="439"/>
      <c r="U4" s="439"/>
      <c r="V4" s="439"/>
    </row>
    <row r="5" spans="2:22" ht="12" customHeight="1" x14ac:dyDescent="0.25">
      <c r="B5" s="164"/>
      <c r="C5" s="164"/>
      <c r="D5" s="164"/>
      <c r="E5" s="165"/>
      <c r="F5" s="165"/>
      <c r="G5" s="165"/>
      <c r="H5" s="165"/>
      <c r="I5" s="165"/>
      <c r="J5" s="165"/>
      <c r="K5" s="165"/>
      <c r="L5" s="165"/>
      <c r="M5" s="165"/>
      <c r="N5" s="165"/>
      <c r="O5" s="42"/>
      <c r="P5" s="439"/>
      <c r="Q5" s="439"/>
      <c r="R5" s="439"/>
      <c r="U5" s="439"/>
      <c r="V5" s="439"/>
    </row>
    <row r="6" spans="2:22" ht="14.25" x14ac:dyDescent="0.25">
      <c r="B6" s="164"/>
      <c r="C6" s="166" t="s">
        <v>181</v>
      </c>
      <c r="D6" s="164"/>
      <c r="E6" s="165"/>
      <c r="F6" s="165"/>
      <c r="G6" s="165"/>
      <c r="H6" s="165"/>
      <c r="I6" s="165"/>
      <c r="J6" s="165"/>
      <c r="K6" s="165"/>
      <c r="L6" s="165"/>
      <c r="M6" s="165"/>
      <c r="N6" s="165"/>
      <c r="P6" s="439"/>
      <c r="Q6" s="439"/>
      <c r="R6" s="439"/>
      <c r="U6" s="439"/>
      <c r="V6" s="439"/>
    </row>
    <row r="7" spans="2:22" ht="12" customHeight="1" x14ac:dyDescent="0.25">
      <c r="B7" s="164"/>
      <c r="C7" s="167"/>
      <c r="D7" s="168" t="s">
        <v>19</v>
      </c>
      <c r="E7" s="169" t="s">
        <v>26</v>
      </c>
      <c r="F7" s="169" t="s">
        <v>25</v>
      </c>
      <c r="G7" s="169" t="s">
        <v>24</v>
      </c>
      <c r="H7" s="169" t="s">
        <v>23</v>
      </c>
      <c r="I7" s="169" t="s">
        <v>22</v>
      </c>
      <c r="J7" s="169" t="s">
        <v>131</v>
      </c>
      <c r="K7" s="169" t="s">
        <v>132</v>
      </c>
      <c r="L7" s="169" t="s">
        <v>133</v>
      </c>
      <c r="M7" s="169" t="s">
        <v>134</v>
      </c>
      <c r="N7" s="170" t="s">
        <v>32</v>
      </c>
      <c r="O7" s="392"/>
      <c r="P7" s="439"/>
      <c r="Q7" s="445"/>
      <c r="R7" s="439"/>
      <c r="U7" s="445"/>
      <c r="V7" s="445"/>
    </row>
    <row r="8" spans="2:22" ht="12" customHeight="1" x14ac:dyDescent="0.25">
      <c r="B8" s="164"/>
      <c r="C8" s="171"/>
      <c r="D8" s="172" t="s">
        <v>3</v>
      </c>
      <c r="E8" s="173">
        <v>0.11148272017837239</v>
      </c>
      <c r="F8" s="173">
        <v>0.22909507445589922</v>
      </c>
      <c r="G8" s="173">
        <v>0.35169988276670583</v>
      </c>
      <c r="H8" s="173">
        <v>0.48019207683073228</v>
      </c>
      <c r="I8" s="173">
        <v>0.6112469437652811</v>
      </c>
      <c r="J8" s="173">
        <v>0.74719800747198006</v>
      </c>
      <c r="K8" s="173">
        <v>0.88832487309644681</v>
      </c>
      <c r="L8" s="173">
        <v>1.0349288486416559</v>
      </c>
      <c r="M8" s="173">
        <v>1.1889035667107</v>
      </c>
      <c r="N8" s="174">
        <v>1.345895020188425</v>
      </c>
      <c r="O8" s="461"/>
      <c r="P8" s="439"/>
      <c r="Q8" s="446"/>
      <c r="R8" s="439"/>
      <c r="U8" s="446"/>
      <c r="V8" s="446"/>
    </row>
    <row r="9" spans="2:22" ht="12" customHeight="1" x14ac:dyDescent="0.25">
      <c r="B9" s="164"/>
      <c r="C9" s="171"/>
      <c r="D9" s="172" t="s">
        <v>2</v>
      </c>
      <c r="E9" s="175">
        <v>4.754358161648177E-2</v>
      </c>
      <c r="F9" s="175">
        <v>4.8701298701298704E-2</v>
      </c>
      <c r="G9" s="175">
        <v>4.987531172069825E-2</v>
      </c>
      <c r="H9" s="175">
        <v>5.1046452271567129E-2</v>
      </c>
      <c r="I9" s="175">
        <v>5.2310374891020049E-2</v>
      </c>
      <c r="J9" s="175">
        <v>5.3590568060021437E-2</v>
      </c>
      <c r="K9" s="175">
        <v>5.5005500550055E-2</v>
      </c>
      <c r="L9" s="175">
        <v>5.642279480910288E-2</v>
      </c>
      <c r="M9" s="175">
        <v>5.7881535790082962E-2</v>
      </c>
      <c r="N9" s="176">
        <v>7.9160894518108066E-2</v>
      </c>
      <c r="O9" s="461"/>
      <c r="P9" s="439"/>
      <c r="Q9" s="446"/>
      <c r="R9" s="439"/>
      <c r="U9" s="446"/>
      <c r="V9" s="446"/>
    </row>
    <row r="10" spans="2:22" ht="12" customHeight="1" x14ac:dyDescent="0.25">
      <c r="B10" s="164"/>
      <c r="C10" s="171"/>
      <c r="D10" s="172" t="s">
        <v>1</v>
      </c>
      <c r="E10" s="173">
        <v>4.399257014370906E-2</v>
      </c>
      <c r="F10" s="173">
        <v>0.13720906596198801</v>
      </c>
      <c r="G10" s="173">
        <v>0.23301382195625689</v>
      </c>
      <c r="H10" s="173">
        <v>0.31552726266260722</v>
      </c>
      <c r="I10" s="173">
        <v>0.42235593612589689</v>
      </c>
      <c r="J10" s="173">
        <v>0.52752849866601992</v>
      </c>
      <c r="K10" s="173">
        <v>0.7129670889299129</v>
      </c>
      <c r="L10" s="173">
        <v>0.86432160804020086</v>
      </c>
      <c r="M10" s="173">
        <v>1.0477134362169052</v>
      </c>
      <c r="N10" s="174">
        <v>1.213119664519994</v>
      </c>
      <c r="O10" s="461"/>
      <c r="P10" s="439"/>
      <c r="Q10" s="446"/>
      <c r="R10" s="439"/>
      <c r="U10" s="446"/>
      <c r="V10" s="446"/>
    </row>
    <row r="11" spans="2:22" ht="12" customHeight="1" x14ac:dyDescent="0.25">
      <c r="B11" s="164"/>
      <c r="C11" s="171"/>
      <c r="D11" s="172" t="s">
        <v>4</v>
      </c>
      <c r="E11" s="175">
        <v>0.12031697299091401</v>
      </c>
      <c r="F11" s="175">
        <v>0.3254893336265669</v>
      </c>
      <c r="G11" s="175">
        <v>0.58272341615775491</v>
      </c>
      <c r="H11" s="175">
        <v>0.85834780451500892</v>
      </c>
      <c r="I11" s="175">
        <v>1.1655629139072849</v>
      </c>
      <c r="J11" s="175">
        <v>1.489831756641931</v>
      </c>
      <c r="K11" s="175">
        <v>1.7343150976693238</v>
      </c>
      <c r="L11" s="175">
        <v>1.9919794885280389</v>
      </c>
      <c r="M11" s="175">
        <v>2.2675413576725623</v>
      </c>
      <c r="N11" s="176">
        <v>2.582306132001873</v>
      </c>
      <c r="O11" s="461"/>
      <c r="P11" s="439"/>
      <c r="Q11" s="446"/>
      <c r="R11" s="439"/>
      <c r="U11" s="446"/>
      <c r="V11" s="446"/>
    </row>
    <row r="12" spans="2:22" ht="12" customHeight="1" x14ac:dyDescent="0.25">
      <c r="B12" s="164"/>
      <c r="C12" s="171"/>
      <c r="D12" s="172" t="s">
        <v>5</v>
      </c>
      <c r="E12" s="173">
        <v>0.57437694704049846</v>
      </c>
      <c r="F12" s="173">
        <v>1.6414141414141419</v>
      </c>
      <c r="G12" s="173">
        <v>2.782490668476417</v>
      </c>
      <c r="H12" s="173">
        <v>3.7253469685902116</v>
      </c>
      <c r="I12" s="173">
        <v>4.5191040843214747</v>
      </c>
      <c r="J12" s="173">
        <v>5.2925189529394938</v>
      </c>
      <c r="K12" s="173">
        <v>5.9560643564356459</v>
      </c>
      <c r="L12" s="173">
        <v>6.5403320476270332</v>
      </c>
      <c r="M12" s="173">
        <v>6.9424198250728875</v>
      </c>
      <c r="N12" s="174">
        <v>7.4849094567404419</v>
      </c>
      <c r="O12" s="461"/>
      <c r="P12" s="439"/>
      <c r="Q12" s="446"/>
      <c r="R12" s="439"/>
      <c r="U12" s="446"/>
      <c r="V12" s="446"/>
    </row>
    <row r="13" spans="2:22" ht="12" customHeight="1" x14ac:dyDescent="0.25">
      <c r="B13" s="164"/>
      <c r="C13" s="171"/>
      <c r="D13" s="172" t="s">
        <v>6</v>
      </c>
      <c r="E13" s="175">
        <v>2.111054247697032</v>
      </c>
      <c r="F13" s="175">
        <v>5.109997215260373</v>
      </c>
      <c r="G13" s="175">
        <v>7.73172569706104</v>
      </c>
      <c r="H13" s="175">
        <v>9.7792313982011443</v>
      </c>
      <c r="I13" s="175">
        <v>10.89549581627203</v>
      </c>
      <c r="J13" s="175">
        <v>11.484540042250819</v>
      </c>
      <c r="K13" s="175">
        <v>12.216728471363821</v>
      </c>
      <c r="L13" s="175">
        <v>12.836347595941769</v>
      </c>
      <c r="M13" s="175">
        <v>13.139728636039038</v>
      </c>
      <c r="N13" s="176">
        <v>13.060582218725411</v>
      </c>
      <c r="O13" s="461"/>
      <c r="P13" s="439"/>
      <c r="Q13" s="446"/>
      <c r="R13" s="439"/>
      <c r="U13" s="446"/>
      <c r="V13" s="446"/>
    </row>
    <row r="14" spans="2:22" ht="12" customHeight="1" x14ac:dyDescent="0.25">
      <c r="B14" s="164"/>
      <c r="C14" s="171"/>
      <c r="D14" s="172" t="s">
        <v>44</v>
      </c>
      <c r="E14" s="173">
        <v>22.968490878938642</v>
      </c>
      <c r="F14" s="173">
        <v>30.346051464063891</v>
      </c>
      <c r="G14" s="173">
        <v>35.174418604651159</v>
      </c>
      <c r="H14" s="173">
        <v>36.219640971488907</v>
      </c>
      <c r="I14" s="173">
        <v>37.858719646799123</v>
      </c>
      <c r="J14" s="173">
        <v>39.206534422403735</v>
      </c>
      <c r="K14" s="173">
        <v>41.490683229813655</v>
      </c>
      <c r="L14" s="173">
        <v>41.847826086956516</v>
      </c>
      <c r="M14" s="173">
        <v>41.793313069908812</v>
      </c>
      <c r="N14" s="174">
        <v>41.025641025641022</v>
      </c>
      <c r="O14" s="461"/>
      <c r="P14" s="439"/>
      <c r="Q14" s="446"/>
      <c r="R14" s="446"/>
      <c r="U14" s="446"/>
      <c r="V14" s="446"/>
    </row>
    <row r="15" spans="2:22" ht="12" customHeight="1" x14ac:dyDescent="0.25">
      <c r="B15" s="164"/>
      <c r="C15" s="177"/>
      <c r="D15" s="172"/>
      <c r="E15" s="175"/>
      <c r="F15" s="175"/>
      <c r="G15" s="175"/>
      <c r="H15" s="175"/>
      <c r="I15" s="175"/>
      <c r="J15" s="175"/>
      <c r="K15" s="175"/>
      <c r="L15" s="175"/>
      <c r="M15" s="175"/>
      <c r="N15" s="176"/>
      <c r="O15" s="392"/>
      <c r="P15" s="439"/>
      <c r="Q15" s="446"/>
      <c r="R15" s="447"/>
      <c r="U15" s="447"/>
      <c r="V15" s="447"/>
    </row>
    <row r="16" spans="2:22" ht="12" customHeight="1" x14ac:dyDescent="0.25">
      <c r="B16" s="164"/>
      <c r="C16" s="171"/>
      <c r="D16" s="172" t="s">
        <v>7</v>
      </c>
      <c r="E16" s="173">
        <v>8.1131200741770992E-2</v>
      </c>
      <c r="F16" s="173">
        <v>0.21437527808113899</v>
      </c>
      <c r="G16" s="173">
        <v>0.37074700224566748</v>
      </c>
      <c r="H16" s="173">
        <v>0.5274872023147118</v>
      </c>
      <c r="I16" s="173">
        <v>0.7047199850159207</v>
      </c>
      <c r="J16" s="173">
        <v>0.88541409756819411</v>
      </c>
      <c r="K16" s="173">
        <v>1.060337640683618</v>
      </c>
      <c r="L16" s="173">
        <v>1.222878595483907</v>
      </c>
      <c r="M16" s="173">
        <v>1.4021707245526549</v>
      </c>
      <c r="N16" s="174">
        <v>1.5859609609609611</v>
      </c>
      <c r="O16" s="392"/>
      <c r="P16" s="439"/>
      <c r="Q16" s="446"/>
      <c r="R16" s="446"/>
      <c r="S16" s="446"/>
      <c r="U16" s="446"/>
      <c r="V16" s="446"/>
    </row>
    <row r="17" spans="2:22" ht="12" customHeight="1" x14ac:dyDescent="0.25">
      <c r="B17" s="164"/>
      <c r="C17" s="171"/>
      <c r="D17" s="172" t="s">
        <v>8</v>
      </c>
      <c r="E17" s="175">
        <v>2.5966621747693588</v>
      </c>
      <c r="F17" s="175">
        <v>4.8560040419918034</v>
      </c>
      <c r="G17" s="175">
        <v>6.7967046280591221</v>
      </c>
      <c r="H17" s="175">
        <v>8.1631317098716938</v>
      </c>
      <c r="I17" s="175">
        <v>9.197194076383477</v>
      </c>
      <c r="J17" s="175">
        <v>9.9885101493680555</v>
      </c>
      <c r="K17" s="175">
        <v>10.82240369545492</v>
      </c>
      <c r="L17" s="175">
        <v>11.394996884180539</v>
      </c>
      <c r="M17" s="175">
        <v>11.67488160819561</v>
      </c>
      <c r="N17" s="176">
        <v>11.969809716168809</v>
      </c>
      <c r="O17" s="392"/>
      <c r="P17" s="439"/>
      <c r="Q17" s="446"/>
      <c r="R17" s="446"/>
      <c r="S17" s="446"/>
      <c r="T17" s="446"/>
      <c r="U17" s="446"/>
      <c r="V17" s="446"/>
    </row>
    <row r="18" spans="2:22" ht="12" customHeight="1" x14ac:dyDescent="0.25">
      <c r="B18" s="164"/>
      <c r="C18" s="178"/>
      <c r="D18" s="179" t="s">
        <v>51</v>
      </c>
      <c r="E18" s="180">
        <v>0.76412147139117947</v>
      </c>
      <c r="F18" s="180">
        <v>1.443672965699758</v>
      </c>
      <c r="G18" s="180">
        <v>2.0357871605713389</v>
      </c>
      <c r="H18" s="180">
        <v>2.464870610902568</v>
      </c>
      <c r="I18" s="180">
        <v>2.8139023317201932</v>
      </c>
      <c r="J18" s="180">
        <v>3.102554056827298</v>
      </c>
      <c r="K18" s="180">
        <v>3.4034886253390622</v>
      </c>
      <c r="L18" s="180">
        <v>3.6305021176173118</v>
      </c>
      <c r="M18" s="180">
        <v>3.7941355176992153</v>
      </c>
      <c r="N18" s="181">
        <v>3.9468277945619343</v>
      </c>
      <c r="O18" s="392"/>
      <c r="P18" s="439"/>
      <c r="Q18" s="446"/>
      <c r="R18" s="446"/>
      <c r="S18" s="446"/>
      <c r="T18" s="446"/>
      <c r="U18" s="446"/>
      <c r="V18" s="446"/>
    </row>
    <row r="19" spans="2:22" ht="12" customHeight="1" x14ac:dyDescent="0.25">
      <c r="B19" s="164"/>
      <c r="C19" s="164"/>
      <c r="D19" s="164"/>
      <c r="E19" s="182"/>
      <c r="F19" s="182"/>
      <c r="G19" s="182"/>
      <c r="H19" s="182"/>
      <c r="I19" s="182"/>
      <c r="J19" s="182"/>
      <c r="K19" s="182"/>
      <c r="L19" s="182"/>
      <c r="M19" s="182"/>
      <c r="N19" s="182"/>
      <c r="O19" s="392"/>
      <c r="P19" s="445"/>
      <c r="Q19" s="446"/>
      <c r="R19" s="445"/>
      <c r="S19" s="445"/>
      <c r="T19" s="445"/>
      <c r="U19" s="445"/>
      <c r="V19" s="445"/>
    </row>
    <row r="20" spans="2:22" ht="12" customHeight="1" x14ac:dyDescent="0.25">
      <c r="B20" s="164"/>
      <c r="C20" s="164"/>
      <c r="D20" s="164"/>
      <c r="E20" s="182"/>
      <c r="F20" s="182"/>
      <c r="G20" s="182"/>
      <c r="H20" s="182"/>
      <c r="I20" s="182"/>
      <c r="J20" s="182"/>
      <c r="K20" s="182"/>
      <c r="L20" s="182"/>
      <c r="M20" s="182"/>
      <c r="N20" s="182"/>
      <c r="O20" s="437"/>
      <c r="P20" s="448"/>
      <c r="Q20" s="446"/>
      <c r="R20" s="447"/>
      <c r="S20" s="447"/>
      <c r="T20" s="447"/>
      <c r="U20" s="447"/>
      <c r="V20" s="447"/>
    </row>
    <row r="21" spans="2:22" ht="14.25" x14ac:dyDescent="0.25">
      <c r="B21" s="164"/>
      <c r="C21" s="166" t="s">
        <v>181</v>
      </c>
      <c r="D21" s="164"/>
      <c r="E21" s="182"/>
      <c r="F21" s="182"/>
      <c r="G21" s="182"/>
      <c r="H21" s="182"/>
      <c r="I21" s="182"/>
      <c r="J21" s="182"/>
      <c r="K21" s="182"/>
      <c r="L21" s="182"/>
      <c r="M21" s="182"/>
      <c r="N21" s="182"/>
      <c r="O21" s="403"/>
      <c r="P21" s="449"/>
      <c r="Q21" s="449"/>
      <c r="R21" s="449"/>
      <c r="S21" s="449"/>
      <c r="T21" s="449"/>
      <c r="U21" s="449"/>
      <c r="V21" s="449"/>
    </row>
    <row r="22" spans="2:22" ht="12" customHeight="1" x14ac:dyDescent="0.25">
      <c r="B22" s="164"/>
      <c r="C22" s="183" t="s">
        <v>27</v>
      </c>
      <c r="D22" s="184"/>
      <c r="E22" s="182"/>
      <c r="F22" s="182"/>
      <c r="G22" s="182"/>
      <c r="H22" s="182"/>
      <c r="I22" s="182"/>
      <c r="J22" s="182"/>
      <c r="K22" s="182"/>
      <c r="L22" s="182"/>
      <c r="M22" s="182"/>
      <c r="N22" s="182"/>
      <c r="O22" s="403"/>
      <c r="P22" s="449"/>
      <c r="Q22" s="449"/>
      <c r="R22" s="449"/>
      <c r="S22" s="449"/>
      <c r="T22" s="449"/>
      <c r="U22" s="449"/>
      <c r="V22" s="449"/>
    </row>
    <row r="23" spans="2:22" ht="12" customHeight="1" x14ac:dyDescent="0.25">
      <c r="B23" s="164"/>
      <c r="C23" s="167"/>
      <c r="D23" s="168" t="s">
        <v>19</v>
      </c>
      <c r="E23" s="185" t="s">
        <v>26</v>
      </c>
      <c r="F23" s="185" t="s">
        <v>25</v>
      </c>
      <c r="G23" s="185" t="s">
        <v>24</v>
      </c>
      <c r="H23" s="185" t="s">
        <v>23</v>
      </c>
      <c r="I23" s="185" t="s">
        <v>22</v>
      </c>
      <c r="J23" s="169" t="s">
        <v>131</v>
      </c>
      <c r="K23" s="169" t="s">
        <v>132</v>
      </c>
      <c r="L23" s="169" t="s">
        <v>133</v>
      </c>
      <c r="M23" s="169" t="s">
        <v>134</v>
      </c>
      <c r="N23" s="204" t="s">
        <v>32</v>
      </c>
      <c r="O23" s="403"/>
      <c r="P23" s="449"/>
      <c r="Q23" s="449"/>
      <c r="R23" s="449"/>
      <c r="S23" s="449"/>
      <c r="T23" s="449"/>
      <c r="U23" s="449"/>
      <c r="V23" s="449"/>
    </row>
    <row r="24" spans="2:22" ht="12" customHeight="1" x14ac:dyDescent="0.25">
      <c r="B24" s="164"/>
      <c r="C24" s="171"/>
      <c r="D24" s="172" t="s">
        <v>3</v>
      </c>
      <c r="E24" s="173">
        <v>0.11148272017837239</v>
      </c>
      <c r="F24" s="173">
        <v>0.22909507445589922</v>
      </c>
      <c r="G24" s="173">
        <v>0.35169988276670583</v>
      </c>
      <c r="H24" s="173">
        <v>0.48019207683073228</v>
      </c>
      <c r="I24" s="186">
        <v>0.6112469437652811</v>
      </c>
      <c r="J24" s="186">
        <v>0.74719800747198006</v>
      </c>
      <c r="K24" s="186">
        <v>0.88832487309644681</v>
      </c>
      <c r="L24" s="186">
        <v>1.0349288486416559</v>
      </c>
      <c r="M24" s="186">
        <v>1.1889035667107</v>
      </c>
      <c r="N24" s="174">
        <v>1.345895020188425</v>
      </c>
      <c r="O24" s="403"/>
      <c r="P24" s="449"/>
      <c r="Q24" s="449"/>
      <c r="R24" s="449"/>
      <c r="S24" s="449"/>
      <c r="T24" s="449"/>
      <c r="U24" s="449"/>
      <c r="V24" s="449"/>
    </row>
    <row r="25" spans="2:22" ht="12" customHeight="1" x14ac:dyDescent="0.25">
      <c r="B25" s="164"/>
      <c r="C25" s="171"/>
      <c r="D25" s="172" t="s">
        <v>9</v>
      </c>
      <c r="E25" s="175">
        <v>0</v>
      </c>
      <c r="F25" s="175">
        <v>0</v>
      </c>
      <c r="G25" s="175">
        <v>0</v>
      </c>
      <c r="H25" s="175">
        <v>0</v>
      </c>
      <c r="I25" s="175">
        <v>0</v>
      </c>
      <c r="J25" s="175">
        <v>0</v>
      </c>
      <c r="K25" s="175">
        <v>0</v>
      </c>
      <c r="L25" s="175">
        <v>0</v>
      </c>
      <c r="M25" s="175">
        <v>0</v>
      </c>
      <c r="N25" s="176">
        <v>0</v>
      </c>
      <c r="O25" s="403"/>
      <c r="P25" s="449"/>
      <c r="Q25" s="449"/>
      <c r="R25" s="449"/>
      <c r="S25" s="449"/>
      <c r="T25" s="449"/>
      <c r="U25" s="449"/>
      <c r="V25" s="449"/>
    </row>
    <row r="26" spans="2:22" ht="12" customHeight="1" x14ac:dyDescent="0.25">
      <c r="B26" s="164"/>
      <c r="C26" s="171"/>
      <c r="D26" s="172" t="s">
        <v>2</v>
      </c>
      <c r="E26" s="173">
        <v>0</v>
      </c>
      <c r="F26" s="173">
        <v>0</v>
      </c>
      <c r="G26" s="173">
        <v>0</v>
      </c>
      <c r="H26" s="173">
        <v>0</v>
      </c>
      <c r="I26" s="173">
        <v>0</v>
      </c>
      <c r="J26" s="173">
        <v>0</v>
      </c>
      <c r="K26" s="173">
        <v>0</v>
      </c>
      <c r="L26" s="173">
        <v>0</v>
      </c>
      <c r="M26" s="173">
        <v>0</v>
      </c>
      <c r="N26" s="174">
        <v>0</v>
      </c>
      <c r="O26" s="403"/>
      <c r="P26" s="449"/>
      <c r="Q26" s="449"/>
      <c r="R26" s="449"/>
      <c r="S26" s="449"/>
      <c r="T26" s="449"/>
      <c r="U26" s="449"/>
      <c r="V26" s="449"/>
    </row>
    <row r="27" spans="2:22" ht="12" customHeight="1" x14ac:dyDescent="0.25">
      <c r="B27" s="164"/>
      <c r="C27" s="171"/>
      <c r="D27" s="172" t="s">
        <v>144</v>
      </c>
      <c r="E27" s="175">
        <v>7.6511094108645747E-2</v>
      </c>
      <c r="F27" s="175">
        <v>7.8698845750262328E-2</v>
      </c>
      <c r="G27" s="175">
        <v>8.1037277147487846E-2</v>
      </c>
      <c r="H27" s="175">
        <v>8.347245409015025E-2</v>
      </c>
      <c r="I27" s="175">
        <v>8.6132644272179162E-2</v>
      </c>
      <c r="J27" s="175">
        <v>8.8888888888888906E-2</v>
      </c>
      <c r="K27" s="175">
        <v>9.1939932577382769E-2</v>
      </c>
      <c r="L27" s="175">
        <v>9.4996833438885375E-2</v>
      </c>
      <c r="M27" s="175">
        <v>9.8489822718319117E-2</v>
      </c>
      <c r="N27" s="176">
        <v>0.13600816048962941</v>
      </c>
      <c r="O27" s="403"/>
      <c r="P27" s="449"/>
      <c r="Q27" s="449"/>
      <c r="R27" s="449"/>
      <c r="S27" s="449"/>
      <c r="T27" s="449"/>
      <c r="U27" s="449"/>
      <c r="V27" s="449"/>
    </row>
    <row r="28" spans="2:22" ht="12" customHeight="1" x14ac:dyDescent="0.25">
      <c r="B28" s="164"/>
      <c r="C28" s="171"/>
      <c r="D28" s="172" t="s">
        <v>11</v>
      </c>
      <c r="E28" s="173">
        <v>0</v>
      </c>
      <c r="F28" s="173">
        <v>5.7284704983769336E-2</v>
      </c>
      <c r="G28" s="173">
        <v>9.899029895070284E-2</v>
      </c>
      <c r="H28" s="173">
        <v>0.14364867638005341</v>
      </c>
      <c r="I28" s="173">
        <v>0.1912858660998937</v>
      </c>
      <c r="J28" s="173">
        <v>0.24239753195240188</v>
      </c>
      <c r="K28" s="173">
        <v>0.2980284273269142</v>
      </c>
      <c r="L28" s="173">
        <v>0.3353293413173653</v>
      </c>
      <c r="M28" s="173">
        <v>0.37546933667083848</v>
      </c>
      <c r="N28" s="174">
        <v>0.39349422875131168</v>
      </c>
      <c r="O28" s="403"/>
      <c r="P28" s="449"/>
      <c r="Q28" s="449"/>
      <c r="R28" s="449"/>
      <c r="S28" s="449"/>
      <c r="T28" s="449"/>
      <c r="U28" s="449"/>
      <c r="V28" s="449"/>
    </row>
    <row r="29" spans="2:22" ht="12" customHeight="1" x14ac:dyDescent="0.25">
      <c r="B29" s="164"/>
      <c r="C29" s="171"/>
      <c r="D29" s="172" t="s">
        <v>1</v>
      </c>
      <c r="E29" s="175">
        <v>6.51890482398957E-2</v>
      </c>
      <c r="F29" s="175">
        <v>0.1899592944369064</v>
      </c>
      <c r="G29" s="175">
        <v>0.3393185352749894</v>
      </c>
      <c r="H29" s="175">
        <v>0.48932384341637009</v>
      </c>
      <c r="I29" s="175">
        <v>0.65369649805447472</v>
      </c>
      <c r="J29" s="175">
        <v>0.81606006202056458</v>
      </c>
      <c r="K29" s="175">
        <v>1.0265183917878531</v>
      </c>
      <c r="L29" s="175">
        <v>1.257861635220126</v>
      </c>
      <c r="M29" s="175">
        <v>1.5586390420072231</v>
      </c>
      <c r="N29" s="176">
        <v>1.7936316001612249</v>
      </c>
      <c r="O29" s="403"/>
      <c r="P29" s="449"/>
      <c r="Q29" s="449"/>
      <c r="R29" s="449"/>
      <c r="S29" s="449"/>
      <c r="T29" s="449"/>
      <c r="U29" s="449"/>
      <c r="V29" s="449"/>
    </row>
    <row r="30" spans="2:22" ht="12" customHeight="1" x14ac:dyDescent="0.25">
      <c r="B30" s="164"/>
      <c r="C30" s="171"/>
      <c r="D30" s="172" t="s">
        <v>145</v>
      </c>
      <c r="E30" s="173">
        <v>5.4340442874609436E-2</v>
      </c>
      <c r="F30" s="173">
        <v>0.1414227124876255</v>
      </c>
      <c r="G30" s="173">
        <v>0.22192632046160671</v>
      </c>
      <c r="H30" s="173">
        <v>0.26364764267990071</v>
      </c>
      <c r="I30" s="173">
        <v>0.3574910627234319</v>
      </c>
      <c r="J30" s="173">
        <v>0.4461987300497684</v>
      </c>
      <c r="K30" s="173">
        <v>0.70883315158124305</v>
      </c>
      <c r="L30" s="173">
        <v>0.86788813886210214</v>
      </c>
      <c r="M30" s="173">
        <v>1.0472279260780291</v>
      </c>
      <c r="N30" s="174">
        <v>1.266375545851528</v>
      </c>
      <c r="O30" s="403"/>
      <c r="P30" s="449"/>
      <c r="Q30" s="449"/>
      <c r="R30" s="449"/>
      <c r="S30" s="449"/>
      <c r="T30" s="449"/>
      <c r="U30" s="449"/>
      <c r="V30" s="449"/>
    </row>
    <row r="31" spans="2:22" ht="12" customHeight="1" x14ac:dyDescent="0.25">
      <c r="B31" s="164"/>
      <c r="C31" s="171"/>
      <c r="D31" s="172" t="s">
        <v>13</v>
      </c>
      <c r="E31" s="175">
        <v>7.4460163812360383E-2</v>
      </c>
      <c r="F31" s="175">
        <v>0.1310959622443629</v>
      </c>
      <c r="G31" s="175">
        <v>0.24903154399557281</v>
      </c>
      <c r="H31" s="175">
        <v>0.44085231447465101</v>
      </c>
      <c r="I31" s="175">
        <v>0.59570465590217903</v>
      </c>
      <c r="J31" s="175">
        <v>0.92405913978494614</v>
      </c>
      <c r="K31" s="175">
        <v>1.0634462869502519</v>
      </c>
      <c r="L31" s="175">
        <v>1.183776440908209</v>
      </c>
      <c r="M31" s="175">
        <v>1.318267419962335</v>
      </c>
      <c r="N31" s="176">
        <v>1.5275877792977659</v>
      </c>
      <c r="O31" s="403"/>
      <c r="P31" s="449"/>
      <c r="Q31" s="449"/>
      <c r="R31" s="449"/>
      <c r="S31" s="449"/>
      <c r="T31" s="449"/>
      <c r="U31" s="449"/>
      <c r="V31" s="449"/>
    </row>
    <row r="32" spans="2:22" ht="12" customHeight="1" x14ac:dyDescent="0.25">
      <c r="B32" s="164"/>
      <c r="C32" s="171"/>
      <c r="D32" s="172" t="s">
        <v>4</v>
      </c>
      <c r="E32" s="173">
        <v>6.9541029207232277E-2</v>
      </c>
      <c r="F32" s="173">
        <v>0.29455081001472749</v>
      </c>
      <c r="G32" s="173">
        <v>0.53246753246753253</v>
      </c>
      <c r="H32" s="173">
        <v>0.7754084741068954</v>
      </c>
      <c r="I32" s="173">
        <v>1.147902869757174</v>
      </c>
      <c r="J32" s="173">
        <v>1.449501246882793</v>
      </c>
      <c r="K32" s="173">
        <v>1.7258546299369399</v>
      </c>
      <c r="L32" s="173">
        <v>2.04766107678729</v>
      </c>
      <c r="M32" s="173">
        <v>2.3379585630108339</v>
      </c>
      <c r="N32" s="174">
        <v>2.6086956521739131</v>
      </c>
      <c r="O32" s="403"/>
      <c r="P32" s="449"/>
      <c r="Q32" s="449"/>
      <c r="R32" s="449"/>
      <c r="S32" s="449"/>
      <c r="T32" s="449"/>
      <c r="U32" s="449"/>
      <c r="V32" s="449"/>
    </row>
    <row r="33" spans="2:22" ht="12" customHeight="1" x14ac:dyDescent="0.25">
      <c r="B33" s="164"/>
      <c r="C33" s="171"/>
      <c r="D33" s="172" t="s">
        <v>146</v>
      </c>
      <c r="E33" s="175">
        <v>0.22920318187946609</v>
      </c>
      <c r="F33" s="175">
        <v>0.57479522919959758</v>
      </c>
      <c r="G33" s="175">
        <v>1.0118043844856661</v>
      </c>
      <c r="H33" s="175">
        <v>1.419712793733682</v>
      </c>
      <c r="I33" s="175">
        <v>1.8242413611647079</v>
      </c>
      <c r="J33" s="175">
        <v>2.1759697256386001</v>
      </c>
      <c r="K33" s="175">
        <v>2.5108046923235228</v>
      </c>
      <c r="L33" s="175">
        <v>2.8681994081493292</v>
      </c>
      <c r="M33" s="175">
        <v>3.3132530120481931</v>
      </c>
      <c r="N33" s="176">
        <v>3.8312048861743468</v>
      </c>
      <c r="O33" s="403"/>
      <c r="P33" s="449"/>
      <c r="Q33" s="449"/>
      <c r="R33" s="449"/>
      <c r="S33" s="449"/>
      <c r="T33" s="449"/>
      <c r="U33" s="449"/>
      <c r="V33" s="449"/>
    </row>
    <row r="34" spans="2:22" ht="12" customHeight="1" x14ac:dyDescent="0.25">
      <c r="B34" s="164"/>
      <c r="C34" s="171"/>
      <c r="D34" s="172" t="s">
        <v>15</v>
      </c>
      <c r="E34" s="173">
        <v>0.2467781738415136</v>
      </c>
      <c r="F34" s="173">
        <v>1.2262773722627729</v>
      </c>
      <c r="G34" s="173">
        <v>2.2670807453416151</v>
      </c>
      <c r="H34" s="173">
        <v>3.1280869278893646</v>
      </c>
      <c r="I34" s="173">
        <v>3.7988040801969762</v>
      </c>
      <c r="J34" s="173">
        <v>4.4213763936947341</v>
      </c>
      <c r="K34" s="173">
        <v>5.0875729774812344</v>
      </c>
      <c r="L34" s="173">
        <v>5.8423913043478253</v>
      </c>
      <c r="M34" s="173">
        <v>6.5581854043392509</v>
      </c>
      <c r="N34" s="174">
        <v>7.4931129476584006</v>
      </c>
      <c r="O34" s="403"/>
      <c r="P34" s="449"/>
      <c r="Q34" s="449"/>
      <c r="R34" s="449"/>
      <c r="S34" s="449"/>
      <c r="T34" s="449"/>
      <c r="U34" s="449"/>
      <c r="V34" s="449"/>
    </row>
    <row r="35" spans="2:22" ht="12" customHeight="1" x14ac:dyDescent="0.25">
      <c r="B35" s="164"/>
      <c r="C35" s="171"/>
      <c r="D35" s="172" t="s">
        <v>5</v>
      </c>
      <c r="E35" s="175">
        <v>0.47746941211578625</v>
      </c>
      <c r="F35" s="175">
        <v>1.452081316553727</v>
      </c>
      <c r="G35" s="175">
        <v>2.1882598124348727</v>
      </c>
      <c r="H35" s="175">
        <v>3.5538752362948962</v>
      </c>
      <c r="I35" s="175">
        <v>4.7344586249485392</v>
      </c>
      <c r="J35" s="175">
        <v>5.5925432756324884</v>
      </c>
      <c r="K35" s="175">
        <v>6.1634018155757282</v>
      </c>
      <c r="L35" s="175">
        <v>6.553147574819401</v>
      </c>
      <c r="M35" s="175">
        <v>6.8500842223469958</v>
      </c>
      <c r="N35" s="176">
        <v>7.098765432098765</v>
      </c>
      <c r="O35" s="403"/>
      <c r="P35" s="449"/>
      <c r="Q35" s="449"/>
      <c r="R35" s="449"/>
      <c r="S35" s="449"/>
      <c r="T35" s="449"/>
      <c r="U35" s="449"/>
      <c r="V35" s="449"/>
    </row>
    <row r="36" spans="2:22" ht="12" customHeight="1" x14ac:dyDescent="0.25">
      <c r="B36" s="164"/>
      <c r="C36" s="171"/>
      <c r="D36" s="172" t="s">
        <v>147</v>
      </c>
      <c r="E36" s="173">
        <v>1.0384850335980449</v>
      </c>
      <c r="F36" s="173">
        <v>2.315436241610739</v>
      </c>
      <c r="G36" s="173">
        <v>4.0116703136396792</v>
      </c>
      <c r="H36" s="173">
        <v>4.62085308056872</v>
      </c>
      <c r="I36" s="173">
        <v>5.1768766177739431</v>
      </c>
      <c r="J36" s="173">
        <v>6.0364997660271413</v>
      </c>
      <c r="K36" s="173">
        <v>6.7916877850988335</v>
      </c>
      <c r="L36" s="173">
        <v>7.3747936158503018</v>
      </c>
      <c r="M36" s="173">
        <v>7.5044669446098871</v>
      </c>
      <c r="N36" s="174">
        <v>7.8827361563517924</v>
      </c>
      <c r="O36" s="403"/>
      <c r="P36" s="449"/>
      <c r="Q36" s="449"/>
      <c r="R36" s="449"/>
      <c r="S36" s="449"/>
      <c r="T36" s="449"/>
      <c r="U36" s="449"/>
      <c r="V36" s="449"/>
    </row>
    <row r="37" spans="2:22" ht="12" customHeight="1" x14ac:dyDescent="0.25">
      <c r="B37" s="164"/>
      <c r="C37" s="171"/>
      <c r="D37" s="172" t="s">
        <v>17</v>
      </c>
      <c r="E37" s="175">
        <v>1.5290519877675841</v>
      </c>
      <c r="F37" s="175">
        <v>3.8903297517599111</v>
      </c>
      <c r="G37" s="175">
        <v>6.1495176848874591</v>
      </c>
      <c r="H37" s="175">
        <v>7.8621908127208471</v>
      </c>
      <c r="I37" s="175">
        <v>9.1434071222329152</v>
      </c>
      <c r="J37" s="175">
        <v>9.5437860513896169</v>
      </c>
      <c r="K37" s="175">
        <v>10.29579067121729</v>
      </c>
      <c r="L37" s="175">
        <v>10.83076923076923</v>
      </c>
      <c r="M37" s="175">
        <v>11.170928667563929</v>
      </c>
      <c r="N37" s="176">
        <v>11.011904761904761</v>
      </c>
      <c r="O37" s="403"/>
      <c r="P37" s="449"/>
      <c r="Q37" s="449"/>
      <c r="R37" s="449"/>
      <c r="S37" s="449"/>
      <c r="T37" s="449"/>
      <c r="U37" s="449"/>
      <c r="V37" s="449"/>
    </row>
    <row r="38" spans="2:22" ht="12" customHeight="1" x14ac:dyDescent="0.25">
      <c r="B38" s="164"/>
      <c r="C38" s="171"/>
      <c r="D38" s="172" t="s">
        <v>6</v>
      </c>
      <c r="E38" s="173">
        <v>2.0469798657718119</v>
      </c>
      <c r="F38" s="173">
        <v>5.2631578947368434</v>
      </c>
      <c r="G38" s="173">
        <v>8.524980174464714</v>
      </c>
      <c r="H38" s="173">
        <v>11.2736660929432</v>
      </c>
      <c r="I38" s="173">
        <v>12.47637051039697</v>
      </c>
      <c r="J38" s="173">
        <v>13.167259786476871</v>
      </c>
      <c r="K38" s="173">
        <v>14.06926406926407</v>
      </c>
      <c r="L38" s="173">
        <v>14.82122260668973</v>
      </c>
      <c r="M38" s="173">
        <v>15.408608858390521</v>
      </c>
      <c r="N38" s="174">
        <v>15.958904109589039</v>
      </c>
      <c r="O38" s="403"/>
      <c r="P38" s="449"/>
      <c r="Q38" s="449"/>
      <c r="R38" s="449"/>
      <c r="S38" s="449"/>
      <c r="T38" s="449"/>
      <c r="U38" s="449"/>
      <c r="V38" s="449"/>
    </row>
    <row r="39" spans="2:22" ht="12" customHeight="1" x14ac:dyDescent="0.25">
      <c r="B39" s="164"/>
      <c r="C39" s="171"/>
      <c r="D39" s="172" t="s">
        <v>148</v>
      </c>
      <c r="E39" s="175">
        <v>3.1167459059693607</v>
      </c>
      <c r="F39" s="175">
        <v>6.7544361763022334</v>
      </c>
      <c r="G39" s="175">
        <v>8.9230769230769216</v>
      </c>
      <c r="H39" s="175">
        <v>10.347085789129009</v>
      </c>
      <c r="I39" s="175">
        <v>11.103302881236822</v>
      </c>
      <c r="J39" s="175">
        <v>11.77794448612153</v>
      </c>
      <c r="K39" s="175">
        <v>12.179487179487181</v>
      </c>
      <c r="L39" s="175">
        <v>12.68085106382979</v>
      </c>
      <c r="M39" s="175">
        <v>12.5</v>
      </c>
      <c r="N39" s="176">
        <v>11.59563924677899</v>
      </c>
      <c r="O39" s="403"/>
      <c r="P39" s="449"/>
      <c r="Q39" s="449"/>
      <c r="R39" s="449"/>
      <c r="S39" s="449"/>
      <c r="T39" s="449"/>
      <c r="U39" s="449"/>
      <c r="V39" s="449"/>
    </row>
    <row r="40" spans="2:22" ht="12" customHeight="1" x14ac:dyDescent="0.25">
      <c r="B40" s="164"/>
      <c r="C40" s="171"/>
      <c r="D40" s="172" t="s">
        <v>44</v>
      </c>
      <c r="E40" s="173">
        <v>22.968490878938642</v>
      </c>
      <c r="F40" s="173">
        <v>30.346051464063891</v>
      </c>
      <c r="G40" s="173">
        <v>35.174418604651159</v>
      </c>
      <c r="H40" s="173">
        <v>36.219640971488907</v>
      </c>
      <c r="I40" s="173">
        <v>37.858719646799123</v>
      </c>
      <c r="J40" s="173">
        <v>39.206534422403735</v>
      </c>
      <c r="K40" s="173">
        <v>41.490683229813655</v>
      </c>
      <c r="L40" s="173">
        <v>41.847826086956516</v>
      </c>
      <c r="M40" s="173">
        <v>41.793313069908812</v>
      </c>
      <c r="N40" s="174">
        <v>41.025641025641022</v>
      </c>
      <c r="O40" s="403"/>
      <c r="P40" s="449"/>
      <c r="Q40" s="449"/>
      <c r="R40" s="449"/>
      <c r="S40" s="449"/>
      <c r="T40" s="449"/>
      <c r="U40" s="449"/>
      <c r="V40" s="449"/>
    </row>
    <row r="41" spans="2:22" ht="12" customHeight="1" x14ac:dyDescent="0.25">
      <c r="B41" s="164"/>
      <c r="C41" s="171"/>
      <c r="D41" s="172"/>
      <c r="E41" s="175"/>
      <c r="F41" s="175"/>
      <c r="G41" s="175"/>
      <c r="H41" s="175"/>
      <c r="I41" s="175"/>
      <c r="J41" s="175"/>
      <c r="K41" s="175"/>
      <c r="L41" s="175"/>
      <c r="M41" s="175"/>
      <c r="N41" s="176"/>
      <c r="O41" s="403"/>
      <c r="P41" s="449"/>
      <c r="Q41" s="449"/>
      <c r="R41" s="449"/>
      <c r="S41" s="449"/>
      <c r="T41" s="449"/>
      <c r="U41" s="449"/>
      <c r="V41" s="449"/>
    </row>
    <row r="42" spans="2:22" ht="12" customHeight="1" x14ac:dyDescent="0.25">
      <c r="B42" s="164"/>
      <c r="C42" s="171"/>
      <c r="D42" s="172" t="s">
        <v>7</v>
      </c>
      <c r="E42" s="173">
        <v>8.1131200741770992E-2</v>
      </c>
      <c r="F42" s="173">
        <v>0.21437527808113899</v>
      </c>
      <c r="G42" s="173">
        <v>0.37074700224566748</v>
      </c>
      <c r="H42" s="173">
        <v>0.5274872023147118</v>
      </c>
      <c r="I42" s="173">
        <v>0.7047199850159207</v>
      </c>
      <c r="J42" s="173">
        <v>0.88541409756819411</v>
      </c>
      <c r="K42" s="173">
        <v>1.060337640683618</v>
      </c>
      <c r="L42" s="173">
        <v>1.222878595483907</v>
      </c>
      <c r="M42" s="173">
        <v>1.4021707245526549</v>
      </c>
      <c r="N42" s="174">
        <v>1.5859609609609611</v>
      </c>
      <c r="O42" s="403"/>
      <c r="P42" s="449"/>
      <c r="Q42" s="449"/>
      <c r="R42" s="449"/>
      <c r="S42" s="449"/>
      <c r="T42" s="449"/>
      <c r="U42" s="449"/>
      <c r="V42" s="449"/>
    </row>
    <row r="43" spans="2:22" ht="12" customHeight="1" x14ac:dyDescent="0.25">
      <c r="B43" s="164"/>
      <c r="C43" s="171"/>
      <c r="D43" s="172" t="s">
        <v>8</v>
      </c>
      <c r="E43" s="175">
        <v>2.5966621747693588</v>
      </c>
      <c r="F43" s="175">
        <v>4.8560040419918034</v>
      </c>
      <c r="G43" s="175">
        <v>6.7967046280591221</v>
      </c>
      <c r="H43" s="175">
        <v>8.1631317098716938</v>
      </c>
      <c r="I43" s="175">
        <v>9.197194076383477</v>
      </c>
      <c r="J43" s="175">
        <v>9.9885101493680555</v>
      </c>
      <c r="K43" s="175">
        <v>10.82240369545492</v>
      </c>
      <c r="L43" s="175">
        <v>11.394996884180539</v>
      </c>
      <c r="M43" s="175">
        <v>11.67488160819561</v>
      </c>
      <c r="N43" s="176">
        <v>11.969809716168809</v>
      </c>
      <c r="O43" s="403"/>
      <c r="P43" s="449"/>
      <c r="Q43" s="449"/>
      <c r="R43" s="449"/>
      <c r="S43" s="449"/>
      <c r="T43" s="449"/>
      <c r="U43" s="449"/>
      <c r="V43" s="449"/>
    </row>
    <row r="44" spans="2:22" ht="12" customHeight="1" x14ac:dyDescent="0.25">
      <c r="B44" s="164"/>
      <c r="C44" s="178"/>
      <c r="D44" s="179" t="s">
        <v>51</v>
      </c>
      <c r="E44" s="180">
        <v>0.76412147139117947</v>
      </c>
      <c r="F44" s="180">
        <v>1.443672965699758</v>
      </c>
      <c r="G44" s="180">
        <v>2.0357871605713389</v>
      </c>
      <c r="H44" s="180">
        <v>2.464870610902568</v>
      </c>
      <c r="I44" s="180">
        <v>2.8139023317201932</v>
      </c>
      <c r="J44" s="180">
        <v>3.102554056827298</v>
      </c>
      <c r="K44" s="180">
        <v>3.4034886253390622</v>
      </c>
      <c r="L44" s="180">
        <v>3.6305021176173118</v>
      </c>
      <c r="M44" s="180">
        <v>3.7941355176992153</v>
      </c>
      <c r="N44" s="181">
        <v>3.9468277945619343</v>
      </c>
      <c r="O44" s="403"/>
      <c r="P44" s="449"/>
      <c r="Q44" s="449"/>
      <c r="R44" s="449"/>
      <c r="S44" s="449"/>
      <c r="T44" s="449"/>
      <c r="U44" s="449"/>
      <c r="V44" s="449"/>
    </row>
    <row r="45" spans="2:22" ht="12" customHeight="1" x14ac:dyDescent="0.25">
      <c r="B45" s="164"/>
      <c r="C45" s="187" t="s">
        <v>356</v>
      </c>
      <c r="D45" s="164"/>
      <c r="E45" s="182"/>
      <c r="F45" s="182"/>
      <c r="G45" s="182"/>
      <c r="H45" s="182"/>
      <c r="I45" s="182"/>
      <c r="J45" s="182"/>
      <c r="K45" s="182"/>
      <c r="L45" s="182"/>
      <c r="M45" s="182"/>
      <c r="N45" s="182"/>
      <c r="O45" s="403"/>
      <c r="P45" s="449"/>
      <c r="Q45" s="449"/>
      <c r="R45" s="449"/>
      <c r="S45" s="449"/>
      <c r="T45" s="514"/>
      <c r="U45" s="449"/>
      <c r="V45" s="449"/>
    </row>
    <row r="46" spans="2:22" ht="12" customHeight="1" x14ac:dyDescent="0.25">
      <c r="B46" s="164"/>
      <c r="C46" s="164"/>
      <c r="D46" s="164"/>
      <c r="E46" s="182"/>
      <c r="F46" s="182"/>
      <c r="G46" s="182"/>
      <c r="H46" s="182"/>
      <c r="I46" s="182"/>
      <c r="J46" s="182"/>
      <c r="K46" s="182"/>
      <c r="L46" s="182"/>
      <c r="M46" s="182"/>
      <c r="N46" s="182"/>
      <c r="O46" s="164"/>
      <c r="R46" s="449"/>
      <c r="S46" s="449"/>
      <c r="T46" s="449"/>
    </row>
    <row r="47" spans="2:22" ht="14.25" x14ac:dyDescent="0.25">
      <c r="B47" s="164"/>
      <c r="C47" s="166" t="s">
        <v>91</v>
      </c>
      <c r="D47" s="164"/>
      <c r="E47" s="182"/>
      <c r="F47" s="182"/>
      <c r="G47" s="182"/>
      <c r="H47" s="182"/>
      <c r="I47" s="166"/>
      <c r="J47" s="166"/>
      <c r="K47" s="166"/>
      <c r="L47" s="166"/>
      <c r="M47" s="166"/>
      <c r="N47" s="182"/>
      <c r="O47" s="164"/>
      <c r="R47" s="449"/>
      <c r="S47" s="449"/>
      <c r="T47" s="449"/>
    </row>
    <row r="48" spans="2:22" ht="12" customHeight="1" x14ac:dyDescent="0.25">
      <c r="B48" s="164"/>
      <c r="C48" s="188" t="s">
        <v>159</v>
      </c>
      <c r="D48" s="189"/>
      <c r="E48" s="190"/>
      <c r="F48" s="190"/>
      <c r="G48" s="190"/>
      <c r="H48" s="190"/>
      <c r="I48" s="188"/>
      <c r="J48" s="188"/>
      <c r="K48" s="166"/>
      <c r="L48" s="166"/>
      <c r="M48" s="166"/>
      <c r="N48" s="166"/>
      <c r="O48" s="166"/>
      <c r="R48" s="449"/>
      <c r="S48" s="449"/>
      <c r="T48" s="449"/>
    </row>
    <row r="49" spans="2:22" ht="12" customHeight="1" x14ac:dyDescent="0.25">
      <c r="B49" s="164"/>
      <c r="C49" s="167"/>
      <c r="D49" s="168" t="s">
        <v>19</v>
      </c>
      <c r="E49" s="389" t="s">
        <v>3</v>
      </c>
      <c r="F49" s="389" t="s">
        <v>2</v>
      </c>
      <c r="G49" s="389" t="s">
        <v>1</v>
      </c>
      <c r="H49" s="389" t="s">
        <v>4</v>
      </c>
      <c r="I49" s="389" t="s">
        <v>5</v>
      </c>
      <c r="J49" s="170" t="s">
        <v>6</v>
      </c>
      <c r="K49" s="166"/>
      <c r="L49" s="166"/>
      <c r="M49" s="166"/>
      <c r="N49" s="166"/>
      <c r="O49" s="166"/>
      <c r="R49" s="449"/>
      <c r="S49" s="449"/>
      <c r="T49" s="449"/>
    </row>
    <row r="50" spans="2:22" ht="12" customHeight="1" x14ac:dyDescent="0.25">
      <c r="B50" s="164"/>
      <c r="C50" s="178"/>
      <c r="D50" s="386" t="s">
        <v>182</v>
      </c>
      <c r="E50" s="180">
        <v>0</v>
      </c>
      <c r="F50" s="180">
        <v>0</v>
      </c>
      <c r="G50" s="180">
        <v>2.5075225677031087E-2</v>
      </c>
      <c r="H50" s="180">
        <v>0.19243641231593039</v>
      </c>
      <c r="I50" s="180">
        <v>1.6897081413210451</v>
      </c>
      <c r="J50" s="181">
        <v>8.1447963800904972</v>
      </c>
      <c r="K50" s="166"/>
      <c r="L50" s="449"/>
      <c r="M50" s="449"/>
      <c r="N50" s="514"/>
      <c r="O50" s="514"/>
      <c r="P50" s="514"/>
      <c r="Q50" s="514"/>
      <c r="R50" s="514"/>
      <c r="S50" s="449"/>
      <c r="T50" s="449"/>
    </row>
    <row r="51" spans="2:22" ht="12" customHeight="1" x14ac:dyDescent="0.25">
      <c r="B51" s="164"/>
      <c r="C51" s="191"/>
      <c r="D51" s="192"/>
      <c r="E51" s="182"/>
      <c r="F51" s="182"/>
      <c r="G51" s="182"/>
      <c r="H51" s="182"/>
      <c r="I51" s="182"/>
      <c r="J51" s="182"/>
      <c r="K51" s="166"/>
      <c r="L51" s="449"/>
      <c r="M51" s="449"/>
      <c r="N51" s="514"/>
      <c r="O51" s="514"/>
      <c r="P51" s="514"/>
      <c r="Q51" s="514"/>
      <c r="R51" s="514"/>
      <c r="S51" s="514"/>
      <c r="T51" s="514"/>
      <c r="U51" s="514"/>
      <c r="V51" s="514"/>
    </row>
    <row r="52" spans="2:22" ht="12" customHeight="1" x14ac:dyDescent="0.25">
      <c r="B52" s="164"/>
      <c r="C52" s="193" t="s">
        <v>160</v>
      </c>
      <c r="D52" s="191"/>
      <c r="E52" s="182"/>
      <c r="F52" s="182"/>
      <c r="G52" s="182"/>
      <c r="H52" s="182"/>
      <c r="I52" s="182"/>
      <c r="J52" s="182"/>
      <c r="K52" s="166"/>
      <c r="L52" s="449"/>
      <c r="M52" s="449"/>
      <c r="N52" s="166"/>
      <c r="O52" s="166"/>
      <c r="R52" s="449"/>
      <c r="S52" s="449"/>
      <c r="T52" s="449"/>
    </row>
    <row r="53" spans="2:22" ht="12" customHeight="1" x14ac:dyDescent="0.25">
      <c r="B53" s="164"/>
      <c r="C53" s="167"/>
      <c r="D53" s="168" t="s">
        <v>19</v>
      </c>
      <c r="E53" s="389" t="s">
        <v>3</v>
      </c>
      <c r="F53" s="389" t="s">
        <v>2</v>
      </c>
      <c r="G53" s="389" t="s">
        <v>1</v>
      </c>
      <c r="H53" s="389" t="s">
        <v>4</v>
      </c>
      <c r="I53" s="389" t="s">
        <v>5</v>
      </c>
      <c r="J53" s="170" t="s">
        <v>6</v>
      </c>
      <c r="K53" s="166"/>
      <c r="L53" s="449"/>
      <c r="M53" s="449"/>
      <c r="N53" s="514"/>
      <c r="O53" s="514"/>
      <c r="P53" s="514"/>
      <c r="Q53" s="514"/>
      <c r="R53" s="514"/>
      <c r="S53" s="514"/>
      <c r="T53" s="514"/>
      <c r="U53" s="514"/>
      <c r="V53" s="514"/>
    </row>
    <row r="54" spans="2:22" ht="12" customHeight="1" x14ac:dyDescent="0.25">
      <c r="B54" s="164"/>
      <c r="C54" s="171"/>
      <c r="D54" s="172">
        <v>2020</v>
      </c>
      <c r="E54" s="173">
        <v>0</v>
      </c>
      <c r="F54" s="173">
        <v>0</v>
      </c>
      <c r="G54" s="173">
        <v>0</v>
      </c>
      <c r="H54" s="173">
        <v>0.30864197530864201</v>
      </c>
      <c r="I54" s="173">
        <v>3.3492822966507179</v>
      </c>
      <c r="J54" s="174">
        <v>8.6538461538461533</v>
      </c>
      <c r="K54" s="166"/>
      <c r="L54" s="449"/>
      <c r="M54" s="449"/>
      <c r="N54" s="514"/>
      <c r="O54" s="514"/>
      <c r="P54" s="514"/>
      <c r="Q54" s="514"/>
      <c r="R54" s="514"/>
      <c r="S54" s="514"/>
      <c r="T54" s="514"/>
      <c r="U54" s="514"/>
      <c r="V54" s="514"/>
    </row>
    <row r="55" spans="2:22" ht="12" customHeight="1" x14ac:dyDescent="0.25">
      <c r="B55" s="164"/>
      <c r="C55" s="178"/>
      <c r="D55" s="179">
        <v>2019</v>
      </c>
      <c r="E55" s="194">
        <v>0</v>
      </c>
      <c r="F55" s="194">
        <v>0</v>
      </c>
      <c r="G55" s="194">
        <v>0</v>
      </c>
      <c r="H55" s="194">
        <v>0.3125</v>
      </c>
      <c r="I55" s="194">
        <v>1.7628205128205132</v>
      </c>
      <c r="J55" s="195">
        <v>12.248995983935739</v>
      </c>
      <c r="K55" s="166"/>
      <c r="L55" s="166"/>
      <c r="M55" s="166"/>
      <c r="N55" s="166"/>
      <c r="O55" s="166"/>
    </row>
    <row r="56" spans="2:22" ht="12" customHeight="1" x14ac:dyDescent="0.25">
      <c r="B56" s="164"/>
      <c r="C56" s="191"/>
      <c r="D56" s="182"/>
      <c r="E56" s="182"/>
      <c r="F56" s="182"/>
      <c r="G56" s="182"/>
      <c r="H56" s="182"/>
      <c r="I56" s="182"/>
      <c r="J56" s="182"/>
      <c r="K56" s="182"/>
      <c r="L56" s="182"/>
      <c r="M56" s="182"/>
      <c r="N56" s="164"/>
      <c r="O56" s="164"/>
      <c r="P56" s="440"/>
      <c r="R56" s="440"/>
      <c r="S56" s="440"/>
      <c r="T56" s="440"/>
      <c r="U56" s="440"/>
    </row>
    <row r="57" spans="2:22" ht="12" customHeight="1" x14ac:dyDescent="0.25">
      <c r="B57" s="164"/>
      <c r="C57" s="193" t="s">
        <v>161</v>
      </c>
      <c r="D57" s="191"/>
      <c r="E57" s="182"/>
      <c r="F57" s="182"/>
      <c r="G57" s="182"/>
      <c r="H57" s="182"/>
      <c r="I57" s="182"/>
      <c r="J57" s="182"/>
      <c r="K57" s="182"/>
      <c r="L57" s="182"/>
      <c r="M57" s="182"/>
      <c r="N57" s="164"/>
      <c r="O57" s="196"/>
      <c r="P57" s="441"/>
      <c r="Q57" s="441"/>
      <c r="R57" s="441"/>
      <c r="S57" s="441"/>
      <c r="T57" s="441"/>
      <c r="U57" s="440"/>
    </row>
    <row r="58" spans="2:22" ht="12" customHeight="1" x14ac:dyDescent="0.25">
      <c r="B58" s="164"/>
      <c r="C58" s="197"/>
      <c r="D58" s="168" t="s">
        <v>19</v>
      </c>
      <c r="E58" s="389" t="s">
        <v>3</v>
      </c>
      <c r="F58" s="389" t="s">
        <v>9</v>
      </c>
      <c r="G58" s="389" t="s">
        <v>2</v>
      </c>
      <c r="H58" s="389" t="s">
        <v>144</v>
      </c>
      <c r="I58" s="389" t="s">
        <v>11</v>
      </c>
      <c r="J58" s="389" t="s">
        <v>1</v>
      </c>
      <c r="K58" s="198" t="s">
        <v>145</v>
      </c>
      <c r="L58" s="198" t="s">
        <v>13</v>
      </c>
      <c r="M58" s="389" t="s">
        <v>4</v>
      </c>
      <c r="N58" s="389" t="s">
        <v>146</v>
      </c>
      <c r="O58" s="389" t="s">
        <v>15</v>
      </c>
      <c r="P58" s="389" t="s">
        <v>5</v>
      </c>
      <c r="Q58" s="389" t="s">
        <v>147</v>
      </c>
      <c r="R58" s="389" t="s">
        <v>17</v>
      </c>
      <c r="S58" s="198" t="s">
        <v>6</v>
      </c>
      <c r="T58" s="170" t="s">
        <v>148</v>
      </c>
      <c r="U58" s="440"/>
    </row>
    <row r="59" spans="2:22" ht="12" customHeight="1" x14ac:dyDescent="0.25">
      <c r="B59" s="164"/>
      <c r="C59" s="199"/>
      <c r="D59" s="386" t="s">
        <v>182</v>
      </c>
      <c r="E59" s="502">
        <v>0</v>
      </c>
      <c r="F59" s="502">
        <v>0</v>
      </c>
      <c r="G59" s="502">
        <v>0</v>
      </c>
      <c r="H59" s="502">
        <v>0</v>
      </c>
      <c r="I59" s="502">
        <v>0</v>
      </c>
      <c r="J59" s="502">
        <v>0</v>
      </c>
      <c r="K59" s="502">
        <v>6.548788474132286E-2</v>
      </c>
      <c r="L59" s="502">
        <v>7.7180344738873169E-2</v>
      </c>
      <c r="M59" s="502">
        <v>0.14669926650366749</v>
      </c>
      <c r="N59" s="502">
        <v>0.3522012578616352</v>
      </c>
      <c r="O59" s="502">
        <v>0.77922077922077926</v>
      </c>
      <c r="P59" s="502">
        <v>0.94062316284538505</v>
      </c>
      <c r="Q59" s="502">
        <v>3.6030341340075855</v>
      </c>
      <c r="R59" s="502">
        <v>5.8398950131233596</v>
      </c>
      <c r="S59" s="502">
        <v>8.4778420038535636</v>
      </c>
      <c r="T59" s="503">
        <v>11.48272017837235</v>
      </c>
      <c r="U59" s="440"/>
    </row>
    <row r="60" spans="2:22" ht="12" customHeight="1" x14ac:dyDescent="0.25">
      <c r="B60" s="164"/>
      <c r="C60" s="191"/>
      <c r="D60" s="182"/>
      <c r="E60" s="182"/>
      <c r="F60" s="182"/>
      <c r="G60" s="182"/>
      <c r="H60" s="182"/>
      <c r="I60" s="182"/>
      <c r="J60" s="182"/>
      <c r="K60" s="182"/>
      <c r="L60" s="182"/>
      <c r="M60" s="182"/>
      <c r="N60" s="182"/>
      <c r="O60" s="182"/>
      <c r="P60" s="442"/>
      <c r="Q60" s="442"/>
      <c r="R60" s="442"/>
      <c r="S60" s="442"/>
      <c r="T60" s="442"/>
      <c r="U60" s="440"/>
    </row>
    <row r="61" spans="2:22" ht="12" customHeight="1" x14ac:dyDescent="0.25">
      <c r="B61" s="164"/>
      <c r="C61" s="193" t="s">
        <v>160</v>
      </c>
      <c r="D61" s="191"/>
      <c r="E61" s="182"/>
      <c r="F61" s="182"/>
      <c r="G61" s="182"/>
      <c r="H61" s="182"/>
      <c r="I61" s="182"/>
      <c r="J61" s="182"/>
      <c r="K61" s="200"/>
      <c r="L61" s="182"/>
      <c r="M61" s="182"/>
      <c r="N61" s="182"/>
      <c r="O61" s="182"/>
      <c r="P61" s="442"/>
      <c r="Q61" s="442"/>
      <c r="R61" s="442"/>
      <c r="S61" s="442"/>
      <c r="T61" s="442"/>
      <c r="U61" s="440"/>
    </row>
    <row r="62" spans="2:22" ht="12" customHeight="1" x14ac:dyDescent="0.25">
      <c r="B62" s="164"/>
      <c r="C62" s="197"/>
      <c r="D62" s="168" t="s">
        <v>19</v>
      </c>
      <c r="E62" s="389" t="s">
        <v>3</v>
      </c>
      <c r="F62" s="389" t="s">
        <v>9</v>
      </c>
      <c r="G62" s="389" t="s">
        <v>2</v>
      </c>
      <c r="H62" s="389" t="s">
        <v>144</v>
      </c>
      <c r="I62" s="389" t="s">
        <v>11</v>
      </c>
      <c r="J62" s="389" t="s">
        <v>1</v>
      </c>
      <c r="K62" s="198" t="s">
        <v>145</v>
      </c>
      <c r="L62" s="198" t="s">
        <v>13</v>
      </c>
      <c r="M62" s="389" t="s">
        <v>4</v>
      </c>
      <c r="N62" s="389" t="s">
        <v>146</v>
      </c>
      <c r="O62" s="389" t="s">
        <v>15</v>
      </c>
      <c r="P62" s="389" t="s">
        <v>5</v>
      </c>
      <c r="Q62" s="389" t="s">
        <v>147</v>
      </c>
      <c r="R62" s="389" t="s">
        <v>17</v>
      </c>
      <c r="S62" s="389" t="s">
        <v>6</v>
      </c>
      <c r="T62" s="170" t="s">
        <v>148</v>
      </c>
      <c r="U62" s="440"/>
    </row>
    <row r="63" spans="2:22" ht="12" customHeight="1" x14ac:dyDescent="0.25">
      <c r="B63" s="164"/>
      <c r="C63" s="171"/>
      <c r="D63" s="385">
        <v>2020</v>
      </c>
      <c r="E63" s="173">
        <v>0</v>
      </c>
      <c r="F63" s="173">
        <v>0</v>
      </c>
      <c r="G63" s="173">
        <v>0</v>
      </c>
      <c r="H63" s="173">
        <v>0</v>
      </c>
      <c r="I63" s="173">
        <v>0</v>
      </c>
      <c r="J63" s="173">
        <v>0</v>
      </c>
      <c r="K63" s="173">
        <v>0</v>
      </c>
      <c r="L63" s="173">
        <v>0</v>
      </c>
      <c r="M63" s="173">
        <v>0.41841004184100405</v>
      </c>
      <c r="N63" s="173">
        <v>0.50632911392405067</v>
      </c>
      <c r="O63" s="173">
        <v>0.54644808743169404</v>
      </c>
      <c r="P63" s="173">
        <v>0.85470085470085477</v>
      </c>
      <c r="Q63" s="173">
        <v>8.5714285714285712</v>
      </c>
      <c r="R63" s="173">
        <v>7.1428571428571423</v>
      </c>
      <c r="S63" s="173">
        <v>9.0909090909090917</v>
      </c>
      <c r="T63" s="174">
        <v>11.22448979591837</v>
      </c>
      <c r="U63" s="440"/>
    </row>
    <row r="64" spans="2:22" ht="12" customHeight="1" x14ac:dyDescent="0.25">
      <c r="B64" s="164"/>
      <c r="C64" s="178"/>
      <c r="D64" s="386">
        <v>2019</v>
      </c>
      <c r="E64" s="194">
        <v>0</v>
      </c>
      <c r="F64" s="194">
        <v>0</v>
      </c>
      <c r="G64" s="194">
        <v>0</v>
      </c>
      <c r="H64" s="194">
        <v>0</v>
      </c>
      <c r="I64" s="194">
        <v>0</v>
      </c>
      <c r="J64" s="194">
        <v>0</v>
      </c>
      <c r="K64" s="194">
        <v>0</v>
      </c>
      <c r="L64" s="194">
        <v>0</v>
      </c>
      <c r="M64" s="194">
        <v>0</v>
      </c>
      <c r="N64" s="194">
        <v>0.93676814988290402</v>
      </c>
      <c r="O64" s="194">
        <v>0.51546391752577314</v>
      </c>
      <c r="P64" s="194">
        <v>0.92592592592592582</v>
      </c>
      <c r="Q64" s="194">
        <v>3.7383177570093462</v>
      </c>
      <c r="R64" s="194">
        <v>7.5268817204301079</v>
      </c>
      <c r="S64" s="194">
        <v>16.34615384615385</v>
      </c>
      <c r="T64" s="195">
        <v>12.5</v>
      </c>
      <c r="U64" s="440"/>
    </row>
    <row r="65" spans="2:22" ht="12" customHeight="1" x14ac:dyDescent="0.25">
      <c r="B65" s="164"/>
      <c r="C65" s="187" t="s">
        <v>356</v>
      </c>
      <c r="D65" s="187"/>
      <c r="E65" s="182"/>
      <c r="F65" s="182"/>
      <c r="G65" s="182"/>
      <c r="H65" s="182"/>
      <c r="I65" s="182"/>
      <c r="J65" s="182"/>
      <c r="K65" s="182"/>
      <c r="L65" s="182"/>
      <c r="M65" s="182"/>
      <c r="N65" s="182"/>
      <c r="O65" s="164"/>
      <c r="P65" s="440"/>
      <c r="Q65" s="440"/>
      <c r="R65" s="440"/>
      <c r="S65" s="440"/>
      <c r="T65" s="440"/>
      <c r="U65" s="440"/>
    </row>
    <row r="66" spans="2:22" ht="12" customHeight="1" x14ac:dyDescent="0.25">
      <c r="B66" s="164"/>
      <c r="C66" s="164"/>
      <c r="D66" s="164"/>
      <c r="E66" s="182"/>
      <c r="F66" s="182"/>
      <c r="G66" s="182"/>
      <c r="H66" s="182"/>
      <c r="I66" s="182"/>
      <c r="J66" s="182"/>
      <c r="K66" s="182"/>
      <c r="L66" s="182"/>
      <c r="M66" s="182"/>
      <c r="N66" s="182"/>
      <c r="O66" s="164"/>
      <c r="P66" s="440"/>
      <c r="Q66" s="440"/>
      <c r="R66" s="440"/>
      <c r="S66" s="440"/>
      <c r="T66" s="440"/>
      <c r="U66" s="440"/>
    </row>
    <row r="67" spans="2:22" ht="14.25" x14ac:dyDescent="0.25">
      <c r="B67" s="164"/>
      <c r="C67" s="166" t="s">
        <v>61</v>
      </c>
      <c r="D67" s="164"/>
      <c r="E67" s="182"/>
      <c r="F67" s="182"/>
      <c r="G67" s="182"/>
      <c r="H67" s="182"/>
      <c r="I67" s="182"/>
      <c r="J67" s="182"/>
      <c r="K67" s="182"/>
      <c r="L67" s="182"/>
      <c r="M67" s="182"/>
      <c r="N67" s="182"/>
      <c r="O67" s="164"/>
      <c r="P67" s="440"/>
      <c r="Q67" s="440"/>
      <c r="R67" s="440"/>
      <c r="S67" s="440"/>
      <c r="T67" s="440"/>
      <c r="U67" s="440"/>
    </row>
    <row r="68" spans="2:22" s="42" customFormat="1" ht="17.649999999999999" customHeight="1" x14ac:dyDescent="0.25">
      <c r="B68" s="189"/>
      <c r="C68" s="188" t="s">
        <v>183</v>
      </c>
      <c r="D68" s="189"/>
      <c r="E68" s="190"/>
      <c r="F68" s="190"/>
      <c r="G68" s="190"/>
      <c r="H68" s="190"/>
      <c r="I68" s="190"/>
      <c r="J68" s="190"/>
      <c r="K68" s="190"/>
      <c r="L68" s="190"/>
      <c r="M68" s="190"/>
      <c r="N68" s="190"/>
      <c r="O68" s="201"/>
      <c r="P68" s="438"/>
      <c r="Q68" s="438"/>
      <c r="R68" s="438"/>
      <c r="S68" s="438"/>
      <c r="T68" s="438"/>
      <c r="U68" s="438"/>
      <c r="V68" s="438"/>
    </row>
    <row r="69" spans="2:22" ht="12" customHeight="1" x14ac:dyDescent="0.25">
      <c r="B69" s="164"/>
      <c r="C69" s="167"/>
      <c r="D69" s="168" t="s">
        <v>19</v>
      </c>
      <c r="E69" s="169" t="s">
        <v>26</v>
      </c>
      <c r="F69" s="169" t="s">
        <v>25</v>
      </c>
      <c r="G69" s="169" t="s">
        <v>24</v>
      </c>
      <c r="H69" s="169" t="s">
        <v>23</v>
      </c>
      <c r="I69" s="169" t="s">
        <v>22</v>
      </c>
      <c r="J69" s="169" t="s">
        <v>131</v>
      </c>
      <c r="K69" s="169" t="s">
        <v>132</v>
      </c>
      <c r="L69" s="169" t="s">
        <v>133</v>
      </c>
      <c r="M69" s="169" t="s">
        <v>134</v>
      </c>
      <c r="N69" s="170" t="s">
        <v>32</v>
      </c>
      <c r="O69" s="164"/>
    </row>
    <row r="70" spans="2:22" ht="12" customHeight="1" x14ac:dyDescent="0.25">
      <c r="B70" s="164"/>
      <c r="C70" s="171"/>
      <c r="D70" s="172" t="s">
        <v>3</v>
      </c>
      <c r="E70" s="173">
        <v>0.1290322580645161</v>
      </c>
      <c r="F70" s="173">
        <v>0.26595744680851058</v>
      </c>
      <c r="G70" s="173">
        <v>0.40983606557377045</v>
      </c>
      <c r="H70" s="173">
        <v>0.56179775280898869</v>
      </c>
      <c r="I70" s="173">
        <v>0.7163323782234956</v>
      </c>
      <c r="J70" s="173">
        <v>0.8771929824561403</v>
      </c>
      <c r="K70" s="173">
        <v>1.044776119402985</v>
      </c>
      <c r="L70" s="173">
        <v>1.219512195121951</v>
      </c>
      <c r="M70" s="173">
        <v>1.40405616224649</v>
      </c>
      <c r="N70" s="174">
        <v>1.5923566878980893</v>
      </c>
      <c r="O70" s="164"/>
      <c r="P70" s="443"/>
      <c r="Q70" s="439"/>
    </row>
    <row r="71" spans="2:22" ht="12" customHeight="1" x14ac:dyDescent="0.25">
      <c r="B71" s="164"/>
      <c r="C71" s="171"/>
      <c r="D71" s="172" t="s">
        <v>2</v>
      </c>
      <c r="E71" s="175">
        <v>6.0180541624874628E-2</v>
      </c>
      <c r="F71" s="175">
        <v>6.1753808151502679E-2</v>
      </c>
      <c r="G71" s="175">
        <v>6.3357972544878571E-2</v>
      </c>
      <c r="H71" s="175">
        <v>6.4991334488734842E-2</v>
      </c>
      <c r="I71" s="175">
        <v>6.6770531938571118E-2</v>
      </c>
      <c r="J71" s="175">
        <v>6.8461889548151536E-2</v>
      </c>
      <c r="K71" s="175">
        <v>7.0274068868587489E-2</v>
      </c>
      <c r="L71" s="175">
        <v>7.2115384615384623E-2</v>
      </c>
      <c r="M71" s="175">
        <v>7.3982737361282372E-2</v>
      </c>
      <c r="N71" s="176">
        <v>0.1011378002528445</v>
      </c>
      <c r="O71" s="164"/>
      <c r="P71" s="443"/>
    </row>
    <row r="72" spans="2:22" ht="12" customHeight="1" x14ac:dyDescent="0.25">
      <c r="B72" s="164"/>
      <c r="C72" s="171"/>
      <c r="D72" s="172" t="s">
        <v>1</v>
      </c>
      <c r="E72" s="173">
        <v>6.2597809076682318E-2</v>
      </c>
      <c r="F72" s="173">
        <v>0.16306563391765189</v>
      </c>
      <c r="G72" s="173">
        <v>0.26378488767869301</v>
      </c>
      <c r="H72" s="173">
        <v>0.35612535612535606</v>
      </c>
      <c r="I72" s="173">
        <v>0.4471355379599441</v>
      </c>
      <c r="J72" s="173">
        <v>0.55636896046852125</v>
      </c>
      <c r="K72" s="173">
        <v>0.76875768757687557</v>
      </c>
      <c r="L72" s="173">
        <v>0.96101932836626713</v>
      </c>
      <c r="M72" s="173">
        <v>1.1665141811527902</v>
      </c>
      <c r="N72" s="174">
        <v>1.356753482737735</v>
      </c>
      <c r="O72" s="164"/>
      <c r="P72" s="443"/>
    </row>
    <row r="73" spans="2:22" ht="12" customHeight="1" x14ac:dyDescent="0.25">
      <c r="B73" s="164"/>
      <c r="C73" s="171"/>
      <c r="D73" s="172" t="s">
        <v>4</v>
      </c>
      <c r="E73" s="175">
        <v>0.12908777969018931</v>
      </c>
      <c r="F73" s="175">
        <v>0.41997729852440407</v>
      </c>
      <c r="G73" s="175">
        <v>0.76701821668264614</v>
      </c>
      <c r="H73" s="175">
        <v>1.079639273466277</v>
      </c>
      <c r="I73" s="175">
        <v>1.494949494949495</v>
      </c>
      <c r="J73" s="175">
        <v>1.9230769230769229</v>
      </c>
      <c r="K73" s="175">
        <v>2.2464994614556089</v>
      </c>
      <c r="L73" s="175">
        <v>2.6189292226089842</v>
      </c>
      <c r="M73" s="175">
        <v>3.0172413793103448</v>
      </c>
      <c r="N73" s="176">
        <v>3.4137728075338445</v>
      </c>
      <c r="O73" s="164"/>
      <c r="P73" s="443"/>
    </row>
    <row r="74" spans="2:22" ht="12" customHeight="1" x14ac:dyDescent="0.25">
      <c r="B74" s="164"/>
      <c r="C74" s="171"/>
      <c r="D74" s="172" t="s">
        <v>5</v>
      </c>
      <c r="E74" s="173">
        <v>0.54573804573804574</v>
      </c>
      <c r="F74" s="173">
        <v>1.6088765603328701</v>
      </c>
      <c r="G74" s="173">
        <v>2.7243115190997922</v>
      </c>
      <c r="H74" s="173">
        <v>3.5804816223067171</v>
      </c>
      <c r="I74" s="173">
        <v>4.1580756013745708</v>
      </c>
      <c r="J74" s="173">
        <v>4.7922126544365407</v>
      </c>
      <c r="K74" s="173">
        <v>5.3955375253549684</v>
      </c>
      <c r="L74" s="173">
        <v>6.0193321616871689</v>
      </c>
      <c r="M74" s="173">
        <v>6.5558194774346799</v>
      </c>
      <c r="N74" s="174">
        <v>7.2717895822588972</v>
      </c>
      <c r="O74" s="164"/>
      <c r="P74" s="443"/>
    </row>
    <row r="75" spans="2:22" ht="12" customHeight="1" x14ac:dyDescent="0.25">
      <c r="B75" s="164"/>
      <c r="C75" s="171"/>
      <c r="D75" s="172" t="s">
        <v>6</v>
      </c>
      <c r="E75" s="175">
        <v>0.95693779904306231</v>
      </c>
      <c r="F75" s="175">
        <v>2.1446746637586331</v>
      </c>
      <c r="G75" s="175">
        <v>2.9902912621359223</v>
      </c>
      <c r="H75" s="175">
        <v>4.0596520298260153</v>
      </c>
      <c r="I75" s="175">
        <v>4.9115044247787623</v>
      </c>
      <c r="J75" s="175">
        <v>5.5712936732766769</v>
      </c>
      <c r="K75" s="175">
        <v>6.2972292191435768</v>
      </c>
      <c r="L75" s="175">
        <v>6.8891280947255105</v>
      </c>
      <c r="M75" s="175">
        <v>7.2580645161290311</v>
      </c>
      <c r="N75" s="176">
        <v>7.2955974842767297</v>
      </c>
      <c r="O75" s="164"/>
      <c r="P75" s="443"/>
    </row>
    <row r="76" spans="2:22" ht="12" customHeight="1" x14ac:dyDescent="0.25">
      <c r="B76" s="164"/>
      <c r="C76" s="171"/>
      <c r="D76" s="172" t="s">
        <v>44</v>
      </c>
      <c r="E76" s="173">
        <v>14.634146341463419</v>
      </c>
      <c r="F76" s="173">
        <v>16.836734693877549</v>
      </c>
      <c r="G76" s="173">
        <v>17.78975741239892</v>
      </c>
      <c r="H76" s="173">
        <v>19.154929577464792</v>
      </c>
      <c r="I76" s="173">
        <v>20.408163265306118</v>
      </c>
      <c r="J76" s="173">
        <v>21.621621621621621</v>
      </c>
      <c r="K76" s="173">
        <v>23.052959501557631</v>
      </c>
      <c r="L76" s="173">
        <v>24.915824915824921</v>
      </c>
      <c r="M76" s="173">
        <v>25.74626865671641</v>
      </c>
      <c r="N76" s="174">
        <v>25.572519083969457</v>
      </c>
      <c r="O76" s="164"/>
      <c r="P76" s="443"/>
    </row>
    <row r="77" spans="2:22" ht="12" customHeight="1" x14ac:dyDescent="0.25">
      <c r="B77" s="164"/>
      <c r="C77" s="171"/>
      <c r="D77" s="172"/>
      <c r="E77" s="450"/>
      <c r="F77" s="450"/>
      <c r="G77" s="450"/>
      <c r="H77" s="450"/>
      <c r="I77" s="450"/>
      <c r="J77" s="450"/>
      <c r="K77" s="450"/>
      <c r="L77" s="450"/>
      <c r="M77" s="450"/>
      <c r="N77" s="451"/>
      <c r="O77" s="164"/>
      <c r="P77" s="443"/>
      <c r="R77" s="464"/>
    </row>
    <row r="78" spans="2:22" ht="12" customHeight="1" x14ac:dyDescent="0.25">
      <c r="B78" s="164"/>
      <c r="C78" s="171"/>
      <c r="D78" s="172" t="s">
        <v>7</v>
      </c>
      <c r="E78" s="173">
        <v>8.6219284379939642E-2</v>
      </c>
      <c r="F78" s="173">
        <v>0.23234026606707889</v>
      </c>
      <c r="G78" s="173">
        <v>0.39510229628760318</v>
      </c>
      <c r="H78" s="173">
        <v>0.54025293660213636</v>
      </c>
      <c r="I78" s="173">
        <v>0.715172797738855</v>
      </c>
      <c r="J78" s="173">
        <v>0.89770636024956252</v>
      </c>
      <c r="K78" s="173">
        <v>1.0899311125790319</v>
      </c>
      <c r="L78" s="173">
        <v>1.2829438090502239</v>
      </c>
      <c r="M78" s="173">
        <v>1.483585858585859</v>
      </c>
      <c r="N78" s="174">
        <v>1.672706997490939</v>
      </c>
      <c r="O78" s="164"/>
      <c r="P78" s="443"/>
      <c r="R78" s="464"/>
    </row>
    <row r="79" spans="2:22" ht="12" customHeight="1" x14ac:dyDescent="0.25">
      <c r="B79" s="164"/>
      <c r="C79" s="171"/>
      <c r="D79" s="172" t="s">
        <v>8</v>
      </c>
      <c r="E79" s="175">
        <v>1.5172605790645881</v>
      </c>
      <c r="F79" s="175">
        <v>2.711914641375222</v>
      </c>
      <c r="G79" s="175">
        <v>3.7165902261584693</v>
      </c>
      <c r="H79" s="175">
        <v>4.7088607594936702</v>
      </c>
      <c r="I79" s="175">
        <v>5.4779611826591692</v>
      </c>
      <c r="J79" s="175">
        <v>6.2085122998828579</v>
      </c>
      <c r="K79" s="175">
        <v>6.9587088660658161</v>
      </c>
      <c r="L79" s="175">
        <v>7.6506431956668921</v>
      </c>
      <c r="M79" s="175">
        <v>8.1041615964954996</v>
      </c>
      <c r="N79" s="176">
        <v>8.5465576365075187</v>
      </c>
      <c r="O79" s="164"/>
      <c r="P79" s="444"/>
      <c r="R79" s="464"/>
    </row>
    <row r="80" spans="2:22" ht="12" customHeight="1" x14ac:dyDescent="0.25">
      <c r="B80" s="164"/>
      <c r="C80" s="178"/>
      <c r="D80" s="179" t="s">
        <v>142</v>
      </c>
      <c r="E80" s="180">
        <v>0.37978298115362663</v>
      </c>
      <c r="F80" s="180">
        <v>0.73280890138485932</v>
      </c>
      <c r="G80" s="180">
        <v>1.0537539986200839</v>
      </c>
      <c r="H80" s="180">
        <v>1.353844126754068</v>
      </c>
      <c r="I80" s="180">
        <v>1.624861419068736</v>
      </c>
      <c r="J80" s="180">
        <v>1.890441954673187</v>
      </c>
      <c r="K80" s="180">
        <v>2.1683034854611978</v>
      </c>
      <c r="L80" s="180">
        <v>2.4326637056354667</v>
      </c>
      <c r="M80" s="180">
        <v>2.6603798070683911</v>
      </c>
      <c r="N80" s="181">
        <v>2.8721347694007178</v>
      </c>
      <c r="O80" s="164"/>
      <c r="P80" s="444"/>
    </row>
    <row r="81" spans="2:22" ht="12" customHeight="1" x14ac:dyDescent="0.25">
      <c r="B81" s="164"/>
      <c r="C81" s="187" t="s">
        <v>143</v>
      </c>
      <c r="D81" s="164"/>
      <c r="E81" s="182"/>
      <c r="F81" s="182"/>
      <c r="G81" s="182"/>
      <c r="H81" s="182"/>
      <c r="I81" s="182"/>
      <c r="J81" s="182"/>
      <c r="K81" s="182"/>
      <c r="L81" s="182"/>
      <c r="M81" s="182"/>
      <c r="N81" s="182"/>
      <c r="O81" s="164"/>
    </row>
    <row r="82" spans="2:22" ht="12" customHeight="1" x14ac:dyDescent="0.25">
      <c r="B82" s="164"/>
      <c r="C82" s="164"/>
      <c r="D82" s="164"/>
      <c r="E82" s="182"/>
      <c r="F82" s="182"/>
      <c r="G82" s="182"/>
      <c r="H82" s="182"/>
      <c r="I82" s="182"/>
      <c r="J82" s="182"/>
      <c r="K82" s="182"/>
      <c r="L82" s="182"/>
      <c r="M82" s="182"/>
      <c r="N82" s="182"/>
      <c r="O82" s="164"/>
    </row>
    <row r="83" spans="2:22" ht="12" customHeight="1" x14ac:dyDescent="0.25">
      <c r="B83" s="164"/>
      <c r="C83" s="164"/>
      <c r="D83" s="164"/>
      <c r="E83" s="182"/>
      <c r="F83" s="182"/>
      <c r="G83" s="182"/>
      <c r="H83" s="182"/>
      <c r="I83" s="182"/>
      <c r="J83" s="182"/>
      <c r="K83" s="182"/>
      <c r="L83" s="182"/>
      <c r="M83" s="182"/>
      <c r="N83" s="182"/>
      <c r="O83" s="164"/>
    </row>
    <row r="84" spans="2:22" s="42" customFormat="1" ht="17.649999999999999" customHeight="1" x14ac:dyDescent="0.25">
      <c r="B84" s="189"/>
      <c r="C84" s="188" t="s">
        <v>184</v>
      </c>
      <c r="D84" s="189"/>
      <c r="E84" s="190"/>
      <c r="F84" s="190"/>
      <c r="G84" s="190"/>
      <c r="H84" s="190"/>
      <c r="I84" s="190"/>
      <c r="J84" s="190"/>
      <c r="K84" s="190"/>
      <c r="L84" s="190"/>
      <c r="M84" s="190"/>
      <c r="N84" s="190"/>
      <c r="O84" s="201"/>
      <c r="P84" s="438"/>
      <c r="Q84" s="438"/>
      <c r="R84" s="438"/>
      <c r="S84" s="438"/>
      <c r="T84" s="438"/>
      <c r="U84" s="438"/>
      <c r="V84" s="438"/>
    </row>
    <row r="85" spans="2:22" ht="12" customHeight="1" x14ac:dyDescent="0.25">
      <c r="B85" s="164"/>
      <c r="C85" s="167"/>
      <c r="D85" s="168" t="s">
        <v>19</v>
      </c>
      <c r="E85" s="169" t="s">
        <v>26</v>
      </c>
      <c r="F85" s="169" t="s">
        <v>25</v>
      </c>
      <c r="G85" s="169" t="s">
        <v>24</v>
      </c>
      <c r="H85" s="169" t="s">
        <v>23</v>
      </c>
      <c r="I85" s="169" t="s">
        <v>22</v>
      </c>
      <c r="J85" s="169" t="s">
        <v>131</v>
      </c>
      <c r="K85" s="169" t="s">
        <v>132</v>
      </c>
      <c r="L85" s="169" t="s">
        <v>133</v>
      </c>
      <c r="M85" s="169" t="s">
        <v>134</v>
      </c>
      <c r="N85" s="170" t="s">
        <v>32</v>
      </c>
      <c r="O85" s="164"/>
    </row>
    <row r="86" spans="2:22" ht="12" customHeight="1" x14ac:dyDescent="0.25">
      <c r="B86" s="164"/>
      <c r="C86" s="171"/>
      <c r="D86" s="172" t="s">
        <v>3</v>
      </c>
      <c r="E86" s="173">
        <v>0</v>
      </c>
      <c r="F86" s="173">
        <v>0</v>
      </c>
      <c r="G86" s="173">
        <v>0</v>
      </c>
      <c r="H86" s="173">
        <v>0</v>
      </c>
      <c r="I86" s="173">
        <v>0</v>
      </c>
      <c r="J86" s="173">
        <v>0</v>
      </c>
      <c r="K86" s="173">
        <v>0</v>
      </c>
      <c r="L86" s="173">
        <v>0</v>
      </c>
      <c r="M86" s="173">
        <v>0</v>
      </c>
      <c r="N86" s="174">
        <v>0</v>
      </c>
      <c r="O86" s="164"/>
      <c r="P86" s="439"/>
    </row>
    <row r="87" spans="2:22" ht="12" customHeight="1" x14ac:dyDescent="0.25">
      <c r="B87" s="164"/>
      <c r="C87" s="171"/>
      <c r="D87" s="172" t="s">
        <v>2</v>
      </c>
      <c r="E87" s="175">
        <v>0</v>
      </c>
      <c r="F87" s="175">
        <v>0</v>
      </c>
      <c r="G87" s="175">
        <v>0</v>
      </c>
      <c r="H87" s="175">
        <v>0</v>
      </c>
      <c r="I87" s="175">
        <v>0</v>
      </c>
      <c r="J87" s="175">
        <v>0</v>
      </c>
      <c r="K87" s="175">
        <v>0</v>
      </c>
      <c r="L87" s="175">
        <v>0</v>
      </c>
      <c r="M87" s="175">
        <v>0</v>
      </c>
      <c r="N87" s="176">
        <v>0</v>
      </c>
      <c r="O87" s="164"/>
      <c r="Q87" s="439"/>
    </row>
    <row r="88" spans="2:22" ht="12" customHeight="1" x14ac:dyDescent="0.25">
      <c r="B88" s="164"/>
      <c r="C88" s="171"/>
      <c r="D88" s="172" t="s">
        <v>1</v>
      </c>
      <c r="E88" s="173">
        <v>1.302422505860901E-2</v>
      </c>
      <c r="F88" s="173">
        <v>9.4428706326723316E-2</v>
      </c>
      <c r="G88" s="173">
        <v>0.18230262235310621</v>
      </c>
      <c r="H88" s="173">
        <v>0.2487926240304405</v>
      </c>
      <c r="I88" s="173">
        <v>0.38173766987326296</v>
      </c>
      <c r="J88" s="173">
        <v>0.48023051064510958</v>
      </c>
      <c r="K88" s="173">
        <v>0.62153536032252643</v>
      </c>
      <c r="L88" s="173">
        <v>0.70621468926553688</v>
      </c>
      <c r="M88" s="173">
        <v>0.85470085470085477</v>
      </c>
      <c r="N88" s="174">
        <v>0.98058442831927828</v>
      </c>
      <c r="O88" s="202"/>
      <c r="Q88" s="439"/>
    </row>
    <row r="89" spans="2:22" ht="12" customHeight="1" x14ac:dyDescent="0.25">
      <c r="B89" s="164"/>
      <c r="C89" s="171"/>
      <c r="D89" s="172" t="s">
        <v>4</v>
      </c>
      <c r="E89" s="175">
        <v>0.11481056257175661</v>
      </c>
      <c r="F89" s="175">
        <v>0.2657091561938959</v>
      </c>
      <c r="G89" s="175">
        <v>0.46540016784924088</v>
      </c>
      <c r="H89" s="175">
        <v>0.71649568474189862</v>
      </c>
      <c r="I89" s="175">
        <v>0.95196506550218307</v>
      </c>
      <c r="J89" s="175">
        <v>1.207299953205428</v>
      </c>
      <c r="K89" s="175">
        <v>1.3992349506744521</v>
      </c>
      <c r="L89" s="175">
        <v>1.5798648943124869</v>
      </c>
      <c r="M89" s="175">
        <v>1.773888363292337</v>
      </c>
      <c r="N89" s="176">
        <v>2.0334153607045722</v>
      </c>
      <c r="O89" s="202"/>
      <c r="P89" s="443"/>
    </row>
    <row r="90" spans="2:22" ht="12" customHeight="1" x14ac:dyDescent="0.25">
      <c r="B90" s="164"/>
      <c r="C90" s="171"/>
      <c r="D90" s="172" t="s">
        <v>5</v>
      </c>
      <c r="E90" s="173">
        <v>0.59153175591531748</v>
      </c>
      <c r="F90" s="173">
        <v>1.661298525173758</v>
      </c>
      <c r="G90" s="173">
        <v>2.818448023426062</v>
      </c>
      <c r="H90" s="173">
        <v>3.8157374456306838</v>
      </c>
      <c r="I90" s="173">
        <v>4.7435897435897427</v>
      </c>
      <c r="J90" s="173">
        <v>5.6018518518518521</v>
      </c>
      <c r="K90" s="173">
        <v>6.301575393848462</v>
      </c>
      <c r="L90" s="173">
        <v>6.8619473826959583</v>
      </c>
      <c r="M90" s="173">
        <v>7.1829736919893596</v>
      </c>
      <c r="N90" s="174">
        <v>7.6212471131639719</v>
      </c>
      <c r="O90" s="202"/>
      <c r="P90" s="443"/>
    </row>
    <row r="91" spans="2:22" ht="12" customHeight="1" x14ac:dyDescent="0.25">
      <c r="B91" s="164"/>
      <c r="C91" s="171"/>
      <c r="D91" s="172" t="s">
        <v>6</v>
      </c>
      <c r="E91" s="175">
        <v>2.8016359918200409</v>
      </c>
      <c r="F91" s="175">
        <v>6.9510268562401247</v>
      </c>
      <c r="G91" s="175">
        <v>10.738916256157641</v>
      </c>
      <c r="H91" s="175">
        <v>13.509862199405569</v>
      </c>
      <c r="I91" s="175">
        <v>14.92403932082216</v>
      </c>
      <c r="J91" s="175">
        <v>15.539009388151509</v>
      </c>
      <c r="K91" s="175">
        <v>16.31230393865458</v>
      </c>
      <c r="L91" s="175">
        <v>16.965620328849027</v>
      </c>
      <c r="M91" s="175">
        <v>17.281947261663291</v>
      </c>
      <c r="N91" s="176">
        <v>17.183985605038242</v>
      </c>
      <c r="O91" s="202"/>
      <c r="P91" s="443"/>
    </row>
    <row r="92" spans="2:22" ht="12" customHeight="1" x14ac:dyDescent="0.25">
      <c r="B92" s="164"/>
      <c r="C92" s="171"/>
      <c r="D92" s="172" t="s">
        <v>44</v>
      </c>
      <c r="E92" s="173">
        <v>27.261306532663319</v>
      </c>
      <c r="F92" s="173">
        <v>37.551020408163261</v>
      </c>
      <c r="G92" s="173">
        <v>44.931921331316182</v>
      </c>
      <c r="H92" s="173">
        <v>46.452702702702695</v>
      </c>
      <c r="I92" s="173">
        <v>48.490230905861459</v>
      </c>
      <c r="J92" s="173">
        <v>50.381679389312971</v>
      </c>
      <c r="K92" s="173">
        <v>53.719008264462808</v>
      </c>
      <c r="L92" s="173">
        <v>53.302961275626437</v>
      </c>
      <c r="M92" s="173">
        <v>52.820512820512825</v>
      </c>
      <c r="N92" s="174">
        <v>52.209944751381208</v>
      </c>
      <c r="O92" s="202"/>
      <c r="P92" s="443"/>
    </row>
    <row r="93" spans="2:22" ht="12" customHeight="1" x14ac:dyDescent="0.25">
      <c r="B93" s="164"/>
      <c r="C93" s="171"/>
      <c r="D93" s="172"/>
      <c r="E93" s="450"/>
      <c r="F93" s="450"/>
      <c r="G93" s="450"/>
      <c r="H93" s="450"/>
      <c r="I93" s="450"/>
      <c r="J93" s="450"/>
      <c r="K93" s="450"/>
      <c r="L93" s="450"/>
      <c r="M93" s="450"/>
      <c r="N93" s="451"/>
      <c r="O93" s="202"/>
      <c r="P93" s="443"/>
    </row>
    <row r="94" spans="2:22" ht="12" customHeight="1" x14ac:dyDescent="0.25">
      <c r="B94" s="164"/>
      <c r="C94" s="171"/>
      <c r="D94" s="172" t="s">
        <v>7</v>
      </c>
      <c r="E94" s="173">
        <v>7.5213103794083247E-2</v>
      </c>
      <c r="F94" s="173">
        <v>0.19331312332498579</v>
      </c>
      <c r="G94" s="173">
        <v>0.34197513748324787</v>
      </c>
      <c r="H94" s="173">
        <v>0.51227008830560572</v>
      </c>
      <c r="I94" s="173">
        <v>0.69211301069159636</v>
      </c>
      <c r="J94" s="173">
        <v>0.87042207258991611</v>
      </c>
      <c r="K94" s="173">
        <v>1.0238510762070969</v>
      </c>
      <c r="L94" s="173">
        <v>1.1479275254405559</v>
      </c>
      <c r="M94" s="173">
        <v>1.2995623922556689</v>
      </c>
      <c r="N94" s="174">
        <v>1.4750944202950189</v>
      </c>
      <c r="O94" s="202"/>
      <c r="P94" s="443"/>
    </row>
    <row r="95" spans="2:22" ht="12" customHeight="1" x14ac:dyDescent="0.25">
      <c r="B95" s="164"/>
      <c r="C95" s="171"/>
      <c r="D95" s="172" t="s">
        <v>8</v>
      </c>
      <c r="E95" s="175">
        <v>3.2369942196531798</v>
      </c>
      <c r="F95" s="175">
        <v>6.1635788522367818</v>
      </c>
      <c r="G95" s="175">
        <v>8.7088856161021102</v>
      </c>
      <c r="H95" s="175">
        <v>10.351834028446159</v>
      </c>
      <c r="I95" s="175">
        <v>11.58139534883721</v>
      </c>
      <c r="J95" s="175">
        <v>12.42909365939745</v>
      </c>
      <c r="K95" s="175">
        <v>13.329706202393909</v>
      </c>
      <c r="L95" s="175">
        <v>13.834166421640701</v>
      </c>
      <c r="M95" s="175">
        <v>14.026931708881049</v>
      </c>
      <c r="N95" s="176">
        <v>14.280626780626779</v>
      </c>
      <c r="O95" s="202"/>
      <c r="P95" s="443"/>
    </row>
    <row r="96" spans="2:22" ht="12" customHeight="1" x14ac:dyDescent="0.25">
      <c r="B96" s="164"/>
      <c r="C96" s="178"/>
      <c r="D96" s="179" t="s">
        <v>174</v>
      </c>
      <c r="E96" s="180">
        <v>1.1375617335331001</v>
      </c>
      <c r="F96" s="180">
        <v>2.1462780109974577</v>
      </c>
      <c r="G96" s="180">
        <v>3.0197335344394163</v>
      </c>
      <c r="H96" s="180">
        <v>3.594880729027071</v>
      </c>
      <c r="I96" s="180">
        <v>4.0413432995958649</v>
      </c>
      <c r="J96" s="180">
        <v>4.3702290076335881</v>
      </c>
      <c r="K96" s="180">
        <v>4.7102925596935856</v>
      </c>
      <c r="L96" s="180">
        <v>4.9131686883672234</v>
      </c>
      <c r="M96" s="180">
        <v>5.0234521575984994</v>
      </c>
      <c r="N96" s="181">
        <v>5.1351213802229125</v>
      </c>
      <c r="O96" s="202"/>
      <c r="P96" s="443"/>
    </row>
    <row r="97" spans="2:22" ht="12" customHeight="1" x14ac:dyDescent="0.25">
      <c r="B97" s="164"/>
      <c r="C97" s="164"/>
      <c r="D97" s="164"/>
      <c r="E97" s="182"/>
      <c r="F97" s="182"/>
      <c r="G97" s="182"/>
      <c r="H97" s="182"/>
      <c r="I97" s="182"/>
      <c r="J97" s="182"/>
      <c r="K97" s="182"/>
      <c r="L97" s="182"/>
      <c r="M97" s="182"/>
      <c r="N97" s="182"/>
      <c r="O97" s="202"/>
      <c r="P97" s="443"/>
    </row>
    <row r="98" spans="2:22" ht="12" customHeight="1" x14ac:dyDescent="0.25">
      <c r="B98" s="164"/>
      <c r="C98" s="164"/>
      <c r="D98" s="164"/>
      <c r="E98" s="182"/>
      <c r="F98" s="182"/>
      <c r="G98" s="182"/>
      <c r="H98" s="182"/>
      <c r="I98" s="182"/>
      <c r="J98" s="182"/>
      <c r="K98" s="182"/>
      <c r="L98" s="182"/>
      <c r="M98" s="182"/>
      <c r="N98" s="182"/>
      <c r="O98" s="164"/>
    </row>
    <row r="99" spans="2:22" s="42" customFormat="1" ht="12" customHeight="1" x14ac:dyDescent="0.25">
      <c r="B99" s="189"/>
      <c r="C99" s="188" t="s">
        <v>185</v>
      </c>
      <c r="D99" s="189"/>
      <c r="E99" s="190"/>
      <c r="F99" s="190"/>
      <c r="G99" s="190"/>
      <c r="H99" s="190"/>
      <c r="I99" s="190"/>
      <c r="J99" s="190"/>
      <c r="K99" s="190"/>
      <c r="L99" s="190"/>
      <c r="M99" s="190"/>
      <c r="N99" s="190"/>
      <c r="O99" s="189"/>
      <c r="P99" s="438"/>
      <c r="Q99" s="438"/>
      <c r="R99" s="438"/>
      <c r="S99" s="438"/>
      <c r="T99" s="438"/>
      <c r="U99" s="438"/>
      <c r="V99" s="438"/>
    </row>
    <row r="100" spans="2:22" ht="12" customHeight="1" x14ac:dyDescent="0.25">
      <c r="B100" s="164"/>
      <c r="C100" s="167"/>
      <c r="D100" s="168" t="s">
        <v>19</v>
      </c>
      <c r="E100" s="169" t="s">
        <v>26</v>
      </c>
      <c r="F100" s="169" t="s">
        <v>25</v>
      </c>
      <c r="G100" s="169" t="s">
        <v>24</v>
      </c>
      <c r="H100" s="169" t="s">
        <v>23</v>
      </c>
      <c r="I100" s="169" t="s">
        <v>22</v>
      </c>
      <c r="J100" s="169" t="s">
        <v>131</v>
      </c>
      <c r="K100" s="169" t="s">
        <v>132</v>
      </c>
      <c r="L100" s="169" t="s">
        <v>133</v>
      </c>
      <c r="M100" s="169" t="s">
        <v>134</v>
      </c>
      <c r="N100" s="170" t="s">
        <v>32</v>
      </c>
      <c r="O100" s="164"/>
    </row>
    <row r="101" spans="2:22" ht="12" customHeight="1" x14ac:dyDescent="0.25">
      <c r="B101" s="164"/>
      <c r="C101" s="171"/>
      <c r="D101" s="172" t="s">
        <v>3</v>
      </c>
      <c r="E101" s="173">
        <v>0.26809651474530832</v>
      </c>
      <c r="F101" s="173">
        <v>0.55555555555555558</v>
      </c>
      <c r="G101" s="173">
        <v>0.85714285714285721</v>
      </c>
      <c r="H101" s="173">
        <v>1.1764705882352939</v>
      </c>
      <c r="I101" s="173">
        <v>1.501501501501501</v>
      </c>
      <c r="J101" s="173">
        <v>1.8404907975460121</v>
      </c>
      <c r="K101" s="173">
        <v>2.1875</v>
      </c>
      <c r="L101" s="173">
        <v>2.5477707006369421</v>
      </c>
      <c r="M101" s="173">
        <v>2.9220779220779232</v>
      </c>
      <c r="N101" s="174">
        <v>3.311258278145695</v>
      </c>
      <c r="O101" s="202"/>
      <c r="R101" s="439"/>
    </row>
    <row r="102" spans="2:22" ht="12" customHeight="1" x14ac:dyDescent="0.25">
      <c r="B102" s="164"/>
      <c r="C102" s="171"/>
      <c r="D102" s="172" t="s">
        <v>2</v>
      </c>
      <c r="E102" s="175">
        <v>3.2102728731942212E-2</v>
      </c>
      <c r="F102" s="175">
        <v>3.2765399737876802E-2</v>
      </c>
      <c r="G102" s="175">
        <v>3.3444816053511697E-2</v>
      </c>
      <c r="H102" s="175">
        <v>3.4141345168999658E-2</v>
      </c>
      <c r="I102" s="175">
        <v>3.4855350296270481E-2</v>
      </c>
      <c r="J102" s="175">
        <v>3.5536602700781801E-2</v>
      </c>
      <c r="K102" s="175">
        <v>3.6337209302325583E-2</v>
      </c>
      <c r="L102" s="175">
        <v>3.7133308577794281E-2</v>
      </c>
      <c r="M102" s="175">
        <v>3.7864445285876562E-2</v>
      </c>
      <c r="N102" s="176">
        <v>7.7160493827160503E-2</v>
      </c>
      <c r="O102" s="202"/>
    </row>
    <row r="103" spans="2:22" ht="12" customHeight="1" x14ac:dyDescent="0.25">
      <c r="B103" s="164"/>
      <c r="C103" s="171"/>
      <c r="D103" s="172" t="s">
        <v>1</v>
      </c>
      <c r="E103" s="173">
        <v>4.1071978642571103E-2</v>
      </c>
      <c r="F103" s="173">
        <v>0.13772645407352468</v>
      </c>
      <c r="G103" s="173">
        <v>0.2412280701754386</v>
      </c>
      <c r="H103" s="173">
        <v>0.32977029793040702</v>
      </c>
      <c r="I103" s="173">
        <v>0.47119802096831193</v>
      </c>
      <c r="J103" s="173">
        <v>0.58874034097878092</v>
      </c>
      <c r="K103" s="173">
        <v>0.78055022392834295</v>
      </c>
      <c r="L103" s="173">
        <v>0.92320042815092329</v>
      </c>
      <c r="M103" s="173">
        <v>1.1087719298245611</v>
      </c>
      <c r="N103" s="174">
        <v>1.2665684830633279</v>
      </c>
      <c r="O103" s="202"/>
    </row>
    <row r="104" spans="2:22" ht="12" customHeight="1" x14ac:dyDescent="0.25">
      <c r="B104" s="164"/>
      <c r="C104" s="171"/>
      <c r="D104" s="172" t="s">
        <v>4</v>
      </c>
      <c r="E104" s="175">
        <v>0.1730388925510877</v>
      </c>
      <c r="F104" s="175">
        <v>0.44174967518406244</v>
      </c>
      <c r="G104" s="175">
        <v>0.80887030809779148</v>
      </c>
      <c r="H104" s="175">
        <v>1.2077063164957351</v>
      </c>
      <c r="I104" s="175">
        <v>1.5237708248679391</v>
      </c>
      <c r="J104" s="175">
        <v>1.858616244091104</v>
      </c>
      <c r="K104" s="175">
        <v>2.1225607668606639</v>
      </c>
      <c r="L104" s="175">
        <v>2.4102251978088862</v>
      </c>
      <c r="M104" s="175">
        <v>2.716402391473876</v>
      </c>
      <c r="N104" s="176">
        <v>3.0773534760106309</v>
      </c>
      <c r="O104" s="202"/>
      <c r="P104" s="443"/>
    </row>
    <row r="105" spans="2:22" ht="12" customHeight="1" x14ac:dyDescent="0.25">
      <c r="B105" s="164"/>
      <c r="C105" s="171"/>
      <c r="D105" s="172" t="s">
        <v>5</v>
      </c>
      <c r="E105" s="173">
        <v>0.61894510226049504</v>
      </c>
      <c r="F105" s="173">
        <v>1.7381228273464659</v>
      </c>
      <c r="G105" s="173">
        <v>2.9330040135844389</v>
      </c>
      <c r="H105" s="173">
        <v>3.8863487916394517</v>
      </c>
      <c r="I105" s="173">
        <v>4.6616022099447516</v>
      </c>
      <c r="J105" s="173">
        <v>5.4498902706656898</v>
      </c>
      <c r="K105" s="173">
        <v>6.0023085802231639</v>
      </c>
      <c r="L105" s="173">
        <v>6.7045916294189354</v>
      </c>
      <c r="M105" s="173">
        <v>7.2939145446698328</v>
      </c>
      <c r="N105" s="174">
        <v>7.9925650557620802</v>
      </c>
      <c r="O105" s="202"/>
      <c r="P105" s="443"/>
    </row>
    <row r="106" spans="2:22" ht="12" customHeight="1" x14ac:dyDescent="0.25">
      <c r="B106" s="164"/>
      <c r="C106" s="171"/>
      <c r="D106" s="172" t="s">
        <v>6</v>
      </c>
      <c r="E106" s="175">
        <v>1.9261006289308178</v>
      </c>
      <c r="F106" s="175">
        <v>5.2020636285468624</v>
      </c>
      <c r="G106" s="175">
        <v>8.1093605189990736</v>
      </c>
      <c r="H106" s="175">
        <v>10.07518796992481</v>
      </c>
      <c r="I106" s="175">
        <v>10.781671159029651</v>
      </c>
      <c r="J106" s="175">
        <v>11.218678815489749</v>
      </c>
      <c r="K106" s="175">
        <v>11.9928400954654</v>
      </c>
      <c r="L106" s="175">
        <v>12.702366127023659</v>
      </c>
      <c r="M106" s="175">
        <v>13.680781758957661</v>
      </c>
      <c r="N106" s="176">
        <v>14.542936288088651</v>
      </c>
      <c r="O106" s="202"/>
      <c r="P106" s="443"/>
    </row>
    <row r="107" spans="2:22" ht="12" customHeight="1" x14ac:dyDescent="0.25">
      <c r="B107" s="164"/>
      <c r="C107" s="171"/>
      <c r="D107" s="172" t="s">
        <v>44</v>
      </c>
      <c r="E107" s="173">
        <v>24.803149606299211</v>
      </c>
      <c r="F107" s="173">
        <v>32.851239669421489</v>
      </c>
      <c r="G107" s="173">
        <v>39.340659340659343</v>
      </c>
      <c r="H107" s="173">
        <v>42.79069767441861</v>
      </c>
      <c r="I107" s="173">
        <v>46.208530805687211</v>
      </c>
      <c r="J107" s="173">
        <v>48.019801980198018</v>
      </c>
      <c r="K107" s="173">
        <v>51.428571428571438</v>
      </c>
      <c r="L107" s="173">
        <v>52.316076294277927</v>
      </c>
      <c r="M107" s="173">
        <v>51.895043731778422</v>
      </c>
      <c r="N107" s="174">
        <v>50.943396226415096</v>
      </c>
      <c r="O107" s="202"/>
      <c r="P107" s="443"/>
    </row>
    <row r="108" spans="2:22" ht="12" customHeight="1" x14ac:dyDescent="0.25">
      <c r="B108" s="164"/>
      <c r="C108" s="171"/>
      <c r="D108" s="172"/>
      <c r="E108" s="450"/>
      <c r="F108" s="450"/>
      <c r="G108" s="450"/>
      <c r="H108" s="450"/>
      <c r="I108" s="450"/>
      <c r="J108" s="450"/>
      <c r="K108" s="450"/>
      <c r="L108" s="450"/>
      <c r="M108" s="450"/>
      <c r="N108" s="451"/>
      <c r="O108" s="202"/>
      <c r="P108" s="443"/>
    </row>
    <row r="109" spans="2:22" ht="12" customHeight="1" x14ac:dyDescent="0.25">
      <c r="B109" s="164"/>
      <c r="C109" s="171"/>
      <c r="D109" s="172" t="s">
        <v>7</v>
      </c>
      <c r="E109" s="173">
        <v>0.10645428379923511</v>
      </c>
      <c r="F109" s="173">
        <v>0.27463518609608117</v>
      </c>
      <c r="G109" s="173">
        <v>0.49013340152580659</v>
      </c>
      <c r="H109" s="173">
        <v>0.71123755334281646</v>
      </c>
      <c r="I109" s="173">
        <v>0.91014627350824229</v>
      </c>
      <c r="J109" s="173">
        <v>1.106742391146061</v>
      </c>
      <c r="K109" s="173">
        <v>1.2977099236641219</v>
      </c>
      <c r="L109" s="173">
        <v>1.476251604621309</v>
      </c>
      <c r="M109" s="173">
        <v>1.6771724448446639</v>
      </c>
      <c r="N109" s="174">
        <v>1.8891463197291039</v>
      </c>
      <c r="O109" s="202"/>
      <c r="P109" s="443"/>
    </row>
    <row r="110" spans="2:22" ht="12" customHeight="1" x14ac:dyDescent="0.25">
      <c r="B110" s="164"/>
      <c r="C110" s="171"/>
      <c r="D110" s="172" t="s">
        <v>8</v>
      </c>
      <c r="E110" s="175">
        <v>2.9255319148936181</v>
      </c>
      <c r="F110" s="175">
        <v>5.4295752155860724</v>
      </c>
      <c r="G110" s="175">
        <v>7.6725905673274086</v>
      </c>
      <c r="H110" s="175">
        <v>9.1853471842536898</v>
      </c>
      <c r="I110" s="175">
        <v>10.245505509375601</v>
      </c>
      <c r="J110" s="175">
        <v>11.03391908459338</v>
      </c>
      <c r="K110" s="175">
        <v>11.9098712446352</v>
      </c>
      <c r="L110" s="175">
        <v>12.652232746955338</v>
      </c>
      <c r="M110" s="175">
        <v>13.277711561382599</v>
      </c>
      <c r="N110" s="176">
        <v>13.89882473173224</v>
      </c>
      <c r="O110" s="202"/>
      <c r="P110" s="443"/>
    </row>
    <row r="111" spans="2:22" ht="12" customHeight="1" x14ac:dyDescent="0.25">
      <c r="B111" s="164"/>
      <c r="C111" s="178"/>
      <c r="D111" s="179" t="s">
        <v>92</v>
      </c>
      <c r="E111" s="180">
        <v>0.7002583175126823</v>
      </c>
      <c r="F111" s="180">
        <v>1.327549089960206</v>
      </c>
      <c r="G111" s="180">
        <v>1.9239297288077779</v>
      </c>
      <c r="H111" s="180">
        <v>2.3728692420398101</v>
      </c>
      <c r="I111" s="180">
        <v>2.71828665568369</v>
      </c>
      <c r="J111" s="180">
        <v>3.0123553637968232</v>
      </c>
      <c r="K111" s="180">
        <v>3.3319621554915675</v>
      </c>
      <c r="L111" s="180">
        <v>3.6186770428015569</v>
      </c>
      <c r="M111" s="180">
        <v>3.8929108045348992</v>
      </c>
      <c r="N111" s="181">
        <v>4.154817563985155</v>
      </c>
      <c r="O111" s="202"/>
      <c r="P111" s="443"/>
    </row>
    <row r="112" spans="2:22" ht="12" customHeight="1" x14ac:dyDescent="0.25">
      <c r="B112" s="164"/>
      <c r="C112" s="187" t="s">
        <v>356</v>
      </c>
      <c r="D112" s="164"/>
      <c r="E112" s="182"/>
      <c r="F112" s="182"/>
      <c r="G112" s="182"/>
      <c r="H112" s="182"/>
      <c r="I112" s="182"/>
      <c r="J112" s="182"/>
      <c r="K112" s="182"/>
      <c r="L112" s="182"/>
      <c r="M112" s="182"/>
      <c r="N112" s="182"/>
      <c r="O112" s="164"/>
      <c r="P112" s="443"/>
    </row>
    <row r="113" spans="2:22" ht="12" customHeight="1" x14ac:dyDescent="0.25">
      <c r="B113" s="164"/>
      <c r="C113" s="164"/>
      <c r="D113" s="164"/>
      <c r="E113" s="182"/>
      <c r="F113" s="182"/>
      <c r="G113" s="182"/>
      <c r="H113" s="182"/>
      <c r="I113" s="182"/>
      <c r="J113" s="182"/>
      <c r="K113" s="182"/>
      <c r="L113" s="182"/>
      <c r="M113" s="182"/>
      <c r="N113" s="182"/>
      <c r="O113" s="164"/>
    </row>
    <row r="114" spans="2:22" s="42" customFormat="1" ht="12" customHeight="1" x14ac:dyDescent="0.25">
      <c r="B114" s="189"/>
      <c r="C114" s="188" t="s">
        <v>186</v>
      </c>
      <c r="D114" s="189"/>
      <c r="E114" s="190"/>
      <c r="F114" s="190"/>
      <c r="G114" s="190"/>
      <c r="H114" s="190"/>
      <c r="I114" s="190"/>
      <c r="J114" s="190"/>
      <c r="K114" s="190"/>
      <c r="L114" s="190"/>
      <c r="M114" s="190"/>
      <c r="N114" s="190"/>
      <c r="O114" s="189"/>
      <c r="P114" s="438"/>
      <c r="Q114" s="438"/>
      <c r="R114" s="438"/>
      <c r="S114" s="438"/>
      <c r="T114" s="438"/>
      <c r="U114" s="438"/>
      <c r="V114" s="438"/>
    </row>
    <row r="115" spans="2:22" ht="12" customHeight="1" x14ac:dyDescent="0.25">
      <c r="B115" s="164"/>
      <c r="C115" s="167"/>
      <c r="D115" s="168" t="s">
        <v>19</v>
      </c>
      <c r="E115" s="169" t="s">
        <v>26</v>
      </c>
      <c r="F115" s="169" t="s">
        <v>25</v>
      </c>
      <c r="G115" s="169" t="s">
        <v>24</v>
      </c>
      <c r="H115" s="169" t="s">
        <v>23</v>
      </c>
      <c r="I115" s="169" t="s">
        <v>22</v>
      </c>
      <c r="J115" s="169" t="s">
        <v>131</v>
      </c>
      <c r="K115" s="169" t="s">
        <v>132</v>
      </c>
      <c r="L115" s="169" t="s">
        <v>133</v>
      </c>
      <c r="M115" s="169" t="s">
        <v>134</v>
      </c>
      <c r="N115" s="170" t="s">
        <v>32</v>
      </c>
      <c r="O115" s="164"/>
    </row>
    <row r="116" spans="2:22" ht="12" customHeight="1" x14ac:dyDescent="0.25">
      <c r="B116" s="164"/>
      <c r="C116" s="171"/>
      <c r="D116" s="172" t="s">
        <v>3</v>
      </c>
      <c r="E116" s="173">
        <v>0</v>
      </c>
      <c r="F116" s="173">
        <v>0</v>
      </c>
      <c r="G116" s="173">
        <v>0</v>
      </c>
      <c r="H116" s="173">
        <v>0</v>
      </c>
      <c r="I116" s="173">
        <v>0</v>
      </c>
      <c r="J116" s="173">
        <v>0</v>
      </c>
      <c r="K116" s="173">
        <v>0</v>
      </c>
      <c r="L116" s="173">
        <v>0</v>
      </c>
      <c r="M116" s="173">
        <v>0</v>
      </c>
      <c r="N116" s="174">
        <v>0</v>
      </c>
      <c r="O116" s="203"/>
      <c r="P116" s="439"/>
    </row>
    <row r="117" spans="2:22" ht="12" customHeight="1" x14ac:dyDescent="0.25">
      <c r="B117" s="164"/>
      <c r="C117" s="171"/>
      <c r="D117" s="172" t="s">
        <v>2</v>
      </c>
      <c r="E117" s="175">
        <v>8.3056478405315617E-2</v>
      </c>
      <c r="F117" s="175">
        <v>8.5034013605442188E-2</v>
      </c>
      <c r="G117" s="175">
        <v>8.6994345367551115E-2</v>
      </c>
      <c r="H117" s="175">
        <v>8.8691796008869173E-2</v>
      </c>
      <c r="I117" s="175">
        <v>9.0702947845804988E-2</v>
      </c>
      <c r="J117" s="175">
        <v>9.2549745488199914E-2</v>
      </c>
      <c r="K117" s="175">
        <v>9.4517958412098299E-2</v>
      </c>
      <c r="L117" s="175">
        <v>9.643201542912247E-2</v>
      </c>
      <c r="M117" s="175">
        <v>9.8425196850393692E-2</v>
      </c>
      <c r="N117" s="176">
        <v>0.1005025125628141</v>
      </c>
      <c r="O117" s="203"/>
    </row>
    <row r="118" spans="2:22" ht="12" customHeight="1" x14ac:dyDescent="0.25">
      <c r="B118" s="164"/>
      <c r="C118" s="171"/>
      <c r="D118" s="172" t="s">
        <v>1</v>
      </c>
      <c r="E118" s="173">
        <v>6.8278028130547591E-2</v>
      </c>
      <c r="F118" s="173">
        <v>0.1984970934354176</v>
      </c>
      <c r="G118" s="173">
        <v>0.32410135533294038</v>
      </c>
      <c r="H118" s="173">
        <v>0.4305705059203444</v>
      </c>
      <c r="I118" s="173">
        <v>0.52978006100497665</v>
      </c>
      <c r="J118" s="173">
        <v>0.65304755525787006</v>
      </c>
      <c r="K118" s="173">
        <v>0.87473757872638214</v>
      </c>
      <c r="L118" s="173">
        <v>1.08098204470502</v>
      </c>
      <c r="M118" s="173">
        <v>1.315280464216634</v>
      </c>
      <c r="N118" s="174">
        <v>1.5362556329373211</v>
      </c>
      <c r="O118" s="203"/>
    </row>
    <row r="119" spans="2:22" ht="12" customHeight="1" x14ac:dyDescent="0.25">
      <c r="B119" s="164"/>
      <c r="C119" s="171"/>
      <c r="D119" s="172" t="s">
        <v>4</v>
      </c>
      <c r="E119" s="175">
        <v>7.7567483710828417E-2</v>
      </c>
      <c r="F119" s="175">
        <v>0.26538397744236203</v>
      </c>
      <c r="G119" s="175">
        <v>0.4426345609065156</v>
      </c>
      <c r="H119" s="175">
        <v>0.57001710051301535</v>
      </c>
      <c r="I119" s="175">
        <v>0.85731781996325773</v>
      </c>
      <c r="J119" s="175">
        <v>1.2154696132596681</v>
      </c>
      <c r="K119" s="175">
        <v>1.4691714836223511</v>
      </c>
      <c r="L119" s="175">
        <v>1.745569955038349</v>
      </c>
      <c r="M119" s="175">
        <v>2.011075488195861</v>
      </c>
      <c r="N119" s="176">
        <v>2.3353876094712942</v>
      </c>
      <c r="O119" s="203"/>
      <c r="Q119" s="443"/>
    </row>
    <row r="120" spans="2:22" ht="12" customHeight="1" x14ac:dyDescent="0.25">
      <c r="B120" s="164"/>
      <c r="C120" s="171"/>
      <c r="D120" s="172" t="s">
        <v>5</v>
      </c>
      <c r="E120" s="173">
        <v>0.37866834963710938</v>
      </c>
      <c r="F120" s="173">
        <v>0.92656142759094018</v>
      </c>
      <c r="G120" s="173">
        <v>1.5985130111524168</v>
      </c>
      <c r="H120" s="173">
        <v>2.3180154534363568</v>
      </c>
      <c r="I120" s="173">
        <v>2.850678733031673</v>
      </c>
      <c r="J120" s="173">
        <v>3.4482758620689649</v>
      </c>
      <c r="K120" s="173">
        <v>4.0654997176736298</v>
      </c>
      <c r="L120" s="173">
        <v>4.8366834170854256</v>
      </c>
      <c r="M120" s="173">
        <v>5.4279749478079324</v>
      </c>
      <c r="N120" s="174">
        <v>6.2302839116719237</v>
      </c>
      <c r="O120" s="203"/>
      <c r="Q120" s="443"/>
    </row>
    <row r="121" spans="2:22" ht="12" customHeight="1" x14ac:dyDescent="0.25">
      <c r="B121" s="164"/>
      <c r="C121" s="171"/>
      <c r="D121" s="172" t="s">
        <v>6</v>
      </c>
      <c r="E121" s="175">
        <v>1.514692517418964</v>
      </c>
      <c r="F121" s="175">
        <v>3.5999999999999996</v>
      </c>
      <c r="G121" s="175">
        <v>5.4439166971136288</v>
      </c>
      <c r="H121" s="175">
        <v>7.0944599442008771</v>
      </c>
      <c r="I121" s="175">
        <v>8.4701815038893677</v>
      </c>
      <c r="J121" s="175">
        <v>9.5215977705527166</v>
      </c>
      <c r="K121" s="175">
        <v>10.370741482965929</v>
      </c>
      <c r="L121" s="175">
        <v>10.887316276537829</v>
      </c>
      <c r="M121" s="175">
        <v>10.971223021582729</v>
      </c>
      <c r="N121" s="176">
        <v>10.53691275167785</v>
      </c>
      <c r="O121" s="203"/>
      <c r="Q121" s="443"/>
    </row>
    <row r="122" spans="2:22" ht="12" customHeight="1" x14ac:dyDescent="0.25">
      <c r="B122" s="164"/>
      <c r="C122" s="171"/>
      <c r="D122" s="172" t="s">
        <v>44</v>
      </c>
      <c r="E122" s="173">
        <v>16.871165644171779</v>
      </c>
      <c r="F122" s="173">
        <v>20.766773162939288</v>
      </c>
      <c r="G122" s="173">
        <v>23.63013698630137</v>
      </c>
      <c r="H122" s="173">
        <v>23.571428571428569</v>
      </c>
      <c r="I122" s="173">
        <v>23.220973782771541</v>
      </c>
      <c r="J122" s="173">
        <v>22.178988326848252</v>
      </c>
      <c r="K122" s="173">
        <v>22.58064516129032</v>
      </c>
      <c r="L122" s="173">
        <v>21.777777777777779</v>
      </c>
      <c r="M122" s="173">
        <v>20</v>
      </c>
      <c r="N122" s="174">
        <v>20.105820105820101</v>
      </c>
      <c r="O122" s="203"/>
      <c r="Q122" s="443"/>
    </row>
    <row r="123" spans="2:22" ht="12" customHeight="1" x14ac:dyDescent="0.25">
      <c r="B123" s="164"/>
      <c r="C123" s="171"/>
      <c r="D123" s="172"/>
      <c r="E123" s="450"/>
      <c r="F123" s="450"/>
      <c r="G123" s="450"/>
      <c r="H123" s="450"/>
      <c r="I123" s="450"/>
      <c r="J123" s="450"/>
      <c r="K123" s="450"/>
      <c r="L123" s="450"/>
      <c r="M123" s="450"/>
      <c r="N123" s="451"/>
      <c r="O123" s="203"/>
      <c r="Q123" s="443"/>
    </row>
    <row r="124" spans="2:22" ht="12" customHeight="1" x14ac:dyDescent="0.25">
      <c r="B124" s="164"/>
      <c r="C124" s="171"/>
      <c r="D124" s="172" t="s">
        <v>7</v>
      </c>
      <c r="E124" s="173">
        <v>7.188641945725753E-2</v>
      </c>
      <c r="F124" s="173">
        <v>0.2007654181567225</v>
      </c>
      <c r="G124" s="173">
        <v>0.32173342087984241</v>
      </c>
      <c r="H124" s="173">
        <v>0.4136219495381222</v>
      </c>
      <c r="I124" s="173">
        <v>0.55756698044894981</v>
      </c>
      <c r="J124" s="173">
        <v>0.73131713262740927</v>
      </c>
      <c r="K124" s="173">
        <v>0.90806814529090329</v>
      </c>
      <c r="L124" s="173">
        <v>1.0795647738864329</v>
      </c>
      <c r="M124" s="173">
        <v>1.255192342423695</v>
      </c>
      <c r="N124" s="174">
        <v>1.434347323835194</v>
      </c>
      <c r="O124" s="203"/>
      <c r="Q124" s="443"/>
    </row>
    <row r="125" spans="2:22" ht="12" customHeight="1" x14ac:dyDescent="0.25">
      <c r="B125" s="164"/>
      <c r="C125" s="171"/>
      <c r="D125" s="172" t="s">
        <v>8</v>
      </c>
      <c r="E125" s="175">
        <v>1.7216009417304299</v>
      </c>
      <c r="F125" s="175">
        <v>3.2118194957443391</v>
      </c>
      <c r="G125" s="175">
        <v>4.5637349186920799</v>
      </c>
      <c r="H125" s="175">
        <v>5.7355182926829258</v>
      </c>
      <c r="I125" s="175">
        <v>6.7000626174076396</v>
      </c>
      <c r="J125" s="175">
        <v>7.530807850296668</v>
      </c>
      <c r="K125" s="175">
        <v>8.3437110834371104</v>
      </c>
      <c r="L125" s="175">
        <v>8.9217296113847855</v>
      </c>
      <c r="M125" s="175">
        <v>9.0909090909090917</v>
      </c>
      <c r="N125" s="176">
        <v>9.2975907702748568</v>
      </c>
      <c r="O125" s="203"/>
      <c r="Q125" s="443"/>
    </row>
    <row r="126" spans="2:22" ht="12" customHeight="1" x14ac:dyDescent="0.25">
      <c r="B126" s="164"/>
      <c r="C126" s="178"/>
      <c r="D126" s="179" t="s">
        <v>93</v>
      </c>
      <c r="E126" s="180">
        <v>0.54919323938865006</v>
      </c>
      <c r="F126" s="180">
        <v>1.046648019489308</v>
      </c>
      <c r="G126" s="180">
        <v>1.479784237911117</v>
      </c>
      <c r="H126" s="180">
        <v>1.8274779791434641</v>
      </c>
      <c r="I126" s="180">
        <v>2.1396699102198808</v>
      </c>
      <c r="J126" s="180">
        <v>2.4330344394311489</v>
      </c>
      <c r="K126" s="180">
        <v>2.7219150616683878</v>
      </c>
      <c r="L126" s="180">
        <v>2.9381242703333763</v>
      </c>
      <c r="M126" s="180">
        <v>3.0541255043829132</v>
      </c>
      <c r="N126" s="181">
        <v>3.1721034870641174</v>
      </c>
      <c r="O126" s="203"/>
      <c r="Q126" s="443"/>
    </row>
    <row r="127" spans="2:22" ht="12" customHeight="1" x14ac:dyDescent="0.25">
      <c r="B127" s="164"/>
      <c r="C127" s="187" t="s">
        <v>356</v>
      </c>
      <c r="D127" s="164"/>
      <c r="E127" s="182"/>
      <c r="F127" s="182"/>
      <c r="G127" s="182"/>
      <c r="H127" s="182"/>
      <c r="I127" s="182"/>
      <c r="J127" s="182"/>
      <c r="K127" s="182"/>
      <c r="L127" s="182"/>
      <c r="M127" s="182"/>
      <c r="N127" s="182"/>
      <c r="O127" s="164"/>
      <c r="Q127" s="443"/>
    </row>
    <row r="128" spans="2:22" ht="12" customHeight="1" x14ac:dyDescent="0.25">
      <c r="B128" s="164"/>
      <c r="C128" s="164"/>
      <c r="D128" s="164"/>
      <c r="E128" s="182"/>
      <c r="F128" s="182"/>
      <c r="G128" s="182"/>
      <c r="H128" s="182"/>
      <c r="I128" s="182"/>
      <c r="J128" s="182"/>
      <c r="K128" s="182"/>
      <c r="L128" s="182"/>
      <c r="M128" s="182"/>
      <c r="N128" s="182"/>
      <c r="O128" s="164"/>
    </row>
    <row r="129" spans="2:22" s="42" customFormat="1" ht="12" customHeight="1" x14ac:dyDescent="0.25">
      <c r="B129" s="189"/>
      <c r="C129" s="188" t="s">
        <v>187</v>
      </c>
      <c r="D129" s="189"/>
      <c r="E129" s="190"/>
      <c r="F129" s="190"/>
      <c r="G129" s="190"/>
      <c r="H129" s="190"/>
      <c r="I129" s="190"/>
      <c r="J129" s="190"/>
      <c r="K129" s="190"/>
      <c r="L129" s="190"/>
      <c r="M129" s="190"/>
      <c r="N129" s="190"/>
      <c r="O129" s="189"/>
      <c r="P129" s="438"/>
      <c r="Q129" s="438"/>
      <c r="R129" s="438"/>
      <c r="S129" s="438"/>
      <c r="T129" s="438"/>
      <c r="U129" s="438"/>
      <c r="V129" s="438"/>
    </row>
    <row r="130" spans="2:22" ht="12" customHeight="1" x14ac:dyDescent="0.25">
      <c r="B130" s="164"/>
      <c r="C130" s="167"/>
      <c r="D130" s="168" t="s">
        <v>19</v>
      </c>
      <c r="E130" s="169" t="s">
        <v>26</v>
      </c>
      <c r="F130" s="169" t="s">
        <v>25</v>
      </c>
      <c r="G130" s="169" t="s">
        <v>24</v>
      </c>
      <c r="H130" s="169" t="s">
        <v>23</v>
      </c>
      <c r="I130" s="169" t="s">
        <v>22</v>
      </c>
      <c r="J130" s="169" t="s">
        <v>131</v>
      </c>
      <c r="K130" s="169" t="s">
        <v>132</v>
      </c>
      <c r="L130" s="169" t="s">
        <v>133</v>
      </c>
      <c r="M130" s="169" t="s">
        <v>134</v>
      </c>
      <c r="N130" s="170" t="s">
        <v>32</v>
      </c>
      <c r="O130" s="164"/>
      <c r="P130" s="452"/>
      <c r="Q130" s="452"/>
      <c r="R130" s="452"/>
      <c r="S130" s="452"/>
      <c r="T130" s="452"/>
      <c r="U130" s="452"/>
      <c r="V130" s="452"/>
    </row>
    <row r="131" spans="2:22" ht="12" customHeight="1" x14ac:dyDescent="0.25">
      <c r="B131" s="164"/>
      <c r="C131" s="171"/>
      <c r="D131" s="172" t="s">
        <v>3</v>
      </c>
      <c r="E131" s="173">
        <v>0</v>
      </c>
      <c r="F131" s="173">
        <v>0</v>
      </c>
      <c r="G131" s="173">
        <v>0</v>
      </c>
      <c r="H131" s="173">
        <v>0</v>
      </c>
      <c r="I131" s="173">
        <v>0</v>
      </c>
      <c r="J131" s="173">
        <v>0</v>
      </c>
      <c r="K131" s="173">
        <v>0</v>
      </c>
      <c r="L131" s="173">
        <v>0</v>
      </c>
      <c r="M131" s="173">
        <v>0</v>
      </c>
      <c r="N131" s="174">
        <v>0</v>
      </c>
      <c r="O131" s="202"/>
      <c r="P131" s="453"/>
      <c r="Q131" s="453"/>
      <c r="R131" s="453"/>
      <c r="S131" s="453"/>
      <c r="T131" s="453"/>
      <c r="U131" s="452"/>
      <c r="V131" s="452"/>
    </row>
    <row r="132" spans="2:22" ht="12" customHeight="1" x14ac:dyDescent="0.25">
      <c r="B132" s="164"/>
      <c r="C132" s="171"/>
      <c r="D132" s="172" t="s">
        <v>2</v>
      </c>
      <c r="E132" s="175">
        <v>0</v>
      </c>
      <c r="F132" s="175">
        <v>0</v>
      </c>
      <c r="G132" s="175">
        <v>0</v>
      </c>
      <c r="H132" s="175">
        <v>0</v>
      </c>
      <c r="I132" s="175">
        <v>0</v>
      </c>
      <c r="J132" s="175">
        <v>0</v>
      </c>
      <c r="K132" s="175">
        <v>0</v>
      </c>
      <c r="L132" s="175">
        <v>0</v>
      </c>
      <c r="M132" s="175">
        <v>0</v>
      </c>
      <c r="N132" s="176">
        <v>0</v>
      </c>
      <c r="O132" s="202"/>
      <c r="P132" s="453"/>
      <c r="Q132" s="453"/>
      <c r="R132" s="453"/>
      <c r="S132" s="453"/>
      <c r="T132" s="453"/>
      <c r="U132" s="452"/>
      <c r="V132" s="452"/>
    </row>
    <row r="133" spans="2:22" ht="12" customHeight="1" x14ac:dyDescent="0.25">
      <c r="B133" s="164"/>
      <c r="C133" s="171"/>
      <c r="D133" s="172" t="s">
        <v>1</v>
      </c>
      <c r="E133" s="173">
        <v>0</v>
      </c>
      <c r="F133" s="173">
        <v>0</v>
      </c>
      <c r="G133" s="173">
        <v>0</v>
      </c>
      <c r="H133" s="173">
        <v>0</v>
      </c>
      <c r="I133" s="173">
        <v>0</v>
      </c>
      <c r="J133" s="173">
        <v>0</v>
      </c>
      <c r="K133" s="173">
        <v>5.6497175141242938E-2</v>
      </c>
      <c r="L133" s="173">
        <v>6.1957868649318466E-2</v>
      </c>
      <c r="M133" s="173">
        <v>6.7385444743935319E-2</v>
      </c>
      <c r="N133" s="174">
        <v>7.331378299120235E-2</v>
      </c>
      <c r="O133" s="202"/>
      <c r="P133" s="453"/>
      <c r="Q133" s="453"/>
      <c r="R133" s="453"/>
      <c r="S133" s="453"/>
      <c r="T133" s="453"/>
      <c r="U133" s="452"/>
      <c r="V133" s="452"/>
    </row>
    <row r="134" spans="2:22" ht="12" customHeight="1" x14ac:dyDescent="0.25">
      <c r="B134" s="164"/>
      <c r="C134" s="171"/>
      <c r="D134" s="172" t="s">
        <v>4</v>
      </c>
      <c r="E134" s="175">
        <v>3.1377470975839351E-2</v>
      </c>
      <c r="F134" s="175">
        <v>6.7499156260546742E-2</v>
      </c>
      <c r="G134" s="175">
        <v>7.2595281306715068E-2</v>
      </c>
      <c r="H134" s="175">
        <v>7.7881619937694713E-2</v>
      </c>
      <c r="I134" s="175">
        <v>0.20903010033444819</v>
      </c>
      <c r="J134" s="175">
        <v>0.31503150315031497</v>
      </c>
      <c r="K134" s="175">
        <v>0.38929440389294412</v>
      </c>
      <c r="L134" s="175">
        <v>0.42194092827004215</v>
      </c>
      <c r="M134" s="175">
        <v>0.45924225028702642</v>
      </c>
      <c r="N134" s="176">
        <v>0.50219711236660391</v>
      </c>
      <c r="O134" s="202"/>
      <c r="P134" s="453"/>
      <c r="Q134" s="443"/>
      <c r="S134" s="453"/>
      <c r="T134" s="453"/>
      <c r="U134" s="452"/>
      <c r="V134" s="452"/>
    </row>
    <row r="135" spans="2:22" ht="12" customHeight="1" x14ac:dyDescent="0.25">
      <c r="B135" s="164"/>
      <c r="C135" s="171"/>
      <c r="D135" s="172" t="s">
        <v>5</v>
      </c>
      <c r="E135" s="173">
        <v>0.72568940493468803</v>
      </c>
      <c r="F135" s="173">
        <v>2.3112480739599381</v>
      </c>
      <c r="G135" s="173">
        <v>3.6544850498338866</v>
      </c>
      <c r="H135" s="173">
        <v>4.2611060743427025</v>
      </c>
      <c r="I135" s="173">
        <v>4.4510385756676545</v>
      </c>
      <c r="J135" s="173">
        <v>4.5405405405405403</v>
      </c>
      <c r="K135" s="173">
        <v>4.6838407494145207</v>
      </c>
      <c r="L135" s="173">
        <v>4.7375160051216376</v>
      </c>
      <c r="M135" s="173">
        <v>4.7954866008462629</v>
      </c>
      <c r="N135" s="174">
        <v>4.694835680751174</v>
      </c>
      <c r="O135" s="202"/>
      <c r="Q135" s="443"/>
      <c r="S135" s="453"/>
      <c r="T135" s="453"/>
      <c r="U135" s="452"/>
      <c r="V135" s="452"/>
    </row>
    <row r="136" spans="2:22" ht="12" customHeight="1" x14ac:dyDescent="0.25">
      <c r="B136" s="164"/>
      <c r="C136" s="171"/>
      <c r="D136" s="172" t="s">
        <v>6</v>
      </c>
      <c r="E136" s="175">
        <v>4.148783977110158</v>
      </c>
      <c r="F136" s="175">
        <v>8.4639498432601883</v>
      </c>
      <c r="G136" s="175">
        <v>10.801393728222999</v>
      </c>
      <c r="H136" s="175">
        <v>12.350597609561751</v>
      </c>
      <c r="I136" s="175">
        <v>12.97169811320755</v>
      </c>
      <c r="J136" s="175">
        <v>12.747875354107649</v>
      </c>
      <c r="K136" s="175">
        <v>14.144736842105271</v>
      </c>
      <c r="L136" s="175">
        <v>14.671814671814671</v>
      </c>
      <c r="M136" s="175">
        <v>13.425925925925931</v>
      </c>
      <c r="N136" s="176">
        <v>13.259668508287289</v>
      </c>
      <c r="O136" s="202"/>
      <c r="Q136" s="443"/>
      <c r="S136" s="453"/>
      <c r="T136" s="453"/>
      <c r="U136" s="452"/>
      <c r="V136" s="452"/>
    </row>
    <row r="137" spans="2:22" ht="12" customHeight="1" x14ac:dyDescent="0.25">
      <c r="B137" s="164"/>
      <c r="C137" s="171"/>
      <c r="D137" s="172" t="s">
        <v>44</v>
      </c>
      <c r="E137" s="173">
        <v>40</v>
      </c>
      <c r="F137" s="173">
        <v>48.148148148148152</v>
      </c>
      <c r="G137" s="173">
        <v>46.666666666666664</v>
      </c>
      <c r="H137" s="173">
        <v>46.153846153846153</v>
      </c>
      <c r="I137" s="173">
        <v>45.714285714285715</v>
      </c>
      <c r="J137" s="173">
        <v>48.275862068965516</v>
      </c>
      <c r="K137" s="173">
        <v>52.380952380952372</v>
      </c>
      <c r="L137" s="173">
        <v>49.999999999999986</v>
      </c>
      <c r="M137" s="173">
        <v>47.368421052631582</v>
      </c>
      <c r="N137" s="174">
        <v>41.176470588235297</v>
      </c>
      <c r="O137" s="202"/>
      <c r="Q137" s="443"/>
      <c r="S137" s="453"/>
      <c r="T137" s="453"/>
      <c r="U137" s="452"/>
      <c r="V137" s="452"/>
    </row>
    <row r="138" spans="2:22" ht="12" customHeight="1" x14ac:dyDescent="0.25">
      <c r="B138" s="164"/>
      <c r="C138" s="171"/>
      <c r="D138" s="172"/>
      <c r="E138" s="450"/>
      <c r="F138" s="450"/>
      <c r="G138" s="450"/>
      <c r="H138" s="450"/>
      <c r="I138" s="450"/>
      <c r="J138" s="450"/>
      <c r="K138" s="450"/>
      <c r="L138" s="450"/>
      <c r="M138" s="450"/>
      <c r="N138" s="451"/>
      <c r="O138" s="202"/>
      <c r="P138" s="453"/>
      <c r="Q138" s="443"/>
      <c r="S138" s="453"/>
      <c r="T138" s="453"/>
      <c r="U138" s="452"/>
      <c r="V138" s="452"/>
    </row>
    <row r="139" spans="2:22" ht="12" customHeight="1" x14ac:dyDescent="0.25">
      <c r="B139" s="164"/>
      <c r="C139" s="171"/>
      <c r="D139" s="172" t="s">
        <v>7</v>
      </c>
      <c r="E139" s="173">
        <v>1.4684287812041121E-2</v>
      </c>
      <c r="F139" s="173">
        <v>3.1407035175879394E-2</v>
      </c>
      <c r="G139" s="173">
        <v>3.3641715727502103E-2</v>
      </c>
      <c r="H139" s="173">
        <v>3.6081544290095621E-2</v>
      </c>
      <c r="I139" s="173">
        <v>9.6936797208220238E-2</v>
      </c>
      <c r="J139" s="173">
        <v>0.1465661641541039</v>
      </c>
      <c r="K139" s="173">
        <v>0.2040816326530612</v>
      </c>
      <c r="L139" s="173">
        <v>0.2217294900221729</v>
      </c>
      <c r="M139" s="173">
        <v>0.2409638554216868</v>
      </c>
      <c r="N139" s="174">
        <v>0.26262036766851482</v>
      </c>
      <c r="O139" s="202"/>
      <c r="P139" s="453"/>
      <c r="Q139" s="443"/>
      <c r="S139" s="453"/>
      <c r="T139" s="453"/>
      <c r="U139" s="452"/>
      <c r="V139" s="452"/>
    </row>
    <row r="140" spans="2:22" ht="12" customHeight="1" x14ac:dyDescent="0.25">
      <c r="B140" s="164"/>
      <c r="C140" s="171"/>
      <c r="D140" s="172" t="s">
        <v>8</v>
      </c>
      <c r="E140" s="175">
        <v>3.0345471521942109</v>
      </c>
      <c r="F140" s="175">
        <v>5.5276381909547743</v>
      </c>
      <c r="G140" s="175">
        <v>6.9665386725178271</v>
      </c>
      <c r="H140" s="175">
        <v>7.7250608272506103</v>
      </c>
      <c r="I140" s="175">
        <v>7.891156462585033</v>
      </c>
      <c r="J140" s="175">
        <v>7.7276205049732205</v>
      </c>
      <c r="K140" s="175">
        <v>7.9728583545377427</v>
      </c>
      <c r="L140" s="175">
        <v>8.0188679245283012</v>
      </c>
      <c r="M140" s="175">
        <v>7.6271186440677958</v>
      </c>
      <c r="N140" s="176">
        <v>7.287933094384706</v>
      </c>
      <c r="O140" s="202"/>
      <c r="P140" s="453"/>
      <c r="Q140" s="443"/>
      <c r="S140" s="453"/>
      <c r="T140" s="453"/>
      <c r="U140" s="452"/>
      <c r="V140" s="452"/>
    </row>
    <row r="141" spans="2:22" ht="12" customHeight="1" x14ac:dyDescent="0.25">
      <c r="B141" s="164"/>
      <c r="C141" s="178"/>
      <c r="D141" s="179" t="s">
        <v>94</v>
      </c>
      <c r="E141" s="180">
        <v>0.73726541554959779</v>
      </c>
      <c r="F141" s="180">
        <v>1.340033500837521</v>
      </c>
      <c r="G141" s="180">
        <v>1.660659114315139</v>
      </c>
      <c r="H141" s="180">
        <v>1.7949074718241271</v>
      </c>
      <c r="I141" s="180">
        <v>1.825588412794207</v>
      </c>
      <c r="J141" s="180">
        <v>1.7754397501232939</v>
      </c>
      <c r="K141" s="180">
        <v>1.8429057076400068</v>
      </c>
      <c r="L141" s="180">
        <v>1.8362961515921081</v>
      </c>
      <c r="M141" s="180">
        <v>1.731139132293225</v>
      </c>
      <c r="N141" s="181">
        <v>1.6416510318949342</v>
      </c>
      <c r="O141" s="202"/>
      <c r="P141" s="453"/>
      <c r="Q141" s="443"/>
      <c r="S141" s="453"/>
      <c r="T141" s="453"/>
      <c r="U141" s="452"/>
      <c r="V141" s="452"/>
    </row>
    <row r="142" spans="2:22" ht="12" customHeight="1" x14ac:dyDescent="0.25">
      <c r="B142" s="164"/>
      <c r="C142" s="187" t="s">
        <v>356</v>
      </c>
      <c r="D142" s="164"/>
      <c r="E142" s="182"/>
      <c r="F142" s="182"/>
      <c r="G142" s="182"/>
      <c r="H142" s="182"/>
      <c r="I142" s="182"/>
      <c r="J142" s="182"/>
      <c r="K142" s="182"/>
      <c r="L142" s="182"/>
      <c r="M142" s="182"/>
      <c r="N142" s="182"/>
      <c r="O142" s="164"/>
      <c r="P142" s="452"/>
      <c r="Q142" s="443"/>
      <c r="S142" s="452"/>
      <c r="T142" s="452"/>
      <c r="U142" s="452"/>
      <c r="V142" s="452"/>
    </row>
    <row r="143" spans="2:22" ht="12" customHeight="1" x14ac:dyDescent="0.25">
      <c r="B143" s="164"/>
      <c r="C143" s="164"/>
      <c r="D143" s="164"/>
      <c r="E143" s="182"/>
      <c r="F143" s="182"/>
      <c r="G143" s="182"/>
      <c r="H143" s="182"/>
      <c r="I143" s="182"/>
      <c r="J143" s="182"/>
      <c r="K143" s="182"/>
      <c r="L143" s="182"/>
      <c r="M143" s="182"/>
      <c r="N143" s="182"/>
      <c r="O143" s="164"/>
      <c r="P143" s="452"/>
      <c r="Q143" s="452"/>
      <c r="R143" s="452"/>
      <c r="S143" s="452"/>
      <c r="T143" s="452"/>
      <c r="U143" s="452"/>
      <c r="V143" s="452"/>
    </row>
    <row r="144" spans="2:22" s="42" customFormat="1" ht="12" customHeight="1" x14ac:dyDescent="0.25">
      <c r="B144" s="189"/>
      <c r="C144" s="188" t="s">
        <v>188</v>
      </c>
      <c r="D144" s="189"/>
      <c r="E144" s="190"/>
      <c r="F144" s="190"/>
      <c r="G144" s="190"/>
      <c r="H144" s="190"/>
      <c r="I144" s="190"/>
      <c r="J144" s="190"/>
      <c r="K144" s="190"/>
      <c r="L144" s="190"/>
      <c r="M144" s="190"/>
      <c r="N144" s="190"/>
      <c r="O144" s="189"/>
      <c r="P144" s="438"/>
      <c r="Q144" s="438"/>
      <c r="R144" s="438"/>
      <c r="S144" s="438"/>
      <c r="T144" s="438"/>
      <c r="U144" s="438"/>
      <c r="V144" s="438"/>
    </row>
    <row r="145" spans="2:17" ht="12" customHeight="1" x14ac:dyDescent="0.25">
      <c r="B145" s="164"/>
      <c r="C145" s="167"/>
      <c r="D145" s="168" t="s">
        <v>19</v>
      </c>
      <c r="E145" s="169" t="s">
        <v>26</v>
      </c>
      <c r="F145" s="169" t="s">
        <v>25</v>
      </c>
      <c r="G145" s="169" t="s">
        <v>24</v>
      </c>
      <c r="H145" s="169" t="s">
        <v>23</v>
      </c>
      <c r="I145" s="169" t="s">
        <v>22</v>
      </c>
      <c r="J145" s="169" t="s">
        <v>131</v>
      </c>
      <c r="K145" s="169" t="s">
        <v>132</v>
      </c>
      <c r="L145" s="169" t="s">
        <v>133</v>
      </c>
      <c r="M145" s="169" t="s">
        <v>134</v>
      </c>
      <c r="N145" s="170" t="s">
        <v>32</v>
      </c>
      <c r="O145" s="164"/>
    </row>
    <row r="146" spans="2:17" ht="12" customHeight="1" x14ac:dyDescent="0.25">
      <c r="B146" s="164"/>
      <c r="C146" s="171"/>
      <c r="D146" s="172" t="s">
        <v>3</v>
      </c>
      <c r="E146" s="173">
        <v>0</v>
      </c>
      <c r="F146" s="173">
        <v>0</v>
      </c>
      <c r="G146" s="173">
        <v>0</v>
      </c>
      <c r="H146" s="173">
        <v>0</v>
      </c>
      <c r="I146" s="173">
        <v>0</v>
      </c>
      <c r="J146" s="173">
        <v>0</v>
      </c>
      <c r="K146" s="173">
        <v>0</v>
      </c>
      <c r="L146" s="173">
        <v>0</v>
      </c>
      <c r="M146" s="173">
        <v>0</v>
      </c>
      <c r="N146" s="174">
        <v>0</v>
      </c>
      <c r="O146" s="164"/>
    </row>
    <row r="147" spans="2:17" ht="12" customHeight="1" x14ac:dyDescent="0.25">
      <c r="B147" s="164"/>
      <c r="C147" s="171"/>
      <c r="D147" s="172" t="s">
        <v>2</v>
      </c>
      <c r="E147" s="175">
        <v>0</v>
      </c>
      <c r="F147" s="175">
        <v>0</v>
      </c>
      <c r="G147" s="175">
        <v>0</v>
      </c>
      <c r="H147" s="175">
        <v>0</v>
      </c>
      <c r="I147" s="175">
        <v>0</v>
      </c>
      <c r="J147" s="175">
        <v>0</v>
      </c>
      <c r="K147" s="175">
        <v>0</v>
      </c>
      <c r="L147" s="175">
        <v>0</v>
      </c>
      <c r="M147" s="175">
        <v>0</v>
      </c>
      <c r="N147" s="176">
        <v>0</v>
      </c>
      <c r="O147" s="164"/>
      <c r="Q147" s="443"/>
    </row>
    <row r="148" spans="2:17" ht="12" customHeight="1" x14ac:dyDescent="0.25">
      <c r="B148" s="164"/>
      <c r="C148" s="171"/>
      <c r="D148" s="172" t="s">
        <v>1</v>
      </c>
      <c r="E148" s="173">
        <v>0</v>
      </c>
      <c r="F148" s="173">
        <v>0</v>
      </c>
      <c r="G148" s="173">
        <v>0</v>
      </c>
      <c r="H148" s="173">
        <v>0</v>
      </c>
      <c r="I148" s="173">
        <v>0</v>
      </c>
      <c r="J148" s="173">
        <v>0</v>
      </c>
      <c r="K148" s="173">
        <v>0</v>
      </c>
      <c r="L148" s="173">
        <v>0</v>
      </c>
      <c r="M148" s="173">
        <v>0</v>
      </c>
      <c r="N148" s="174">
        <v>0</v>
      </c>
      <c r="O148" s="164"/>
      <c r="Q148" s="443"/>
    </row>
    <row r="149" spans="2:17" ht="12" customHeight="1" x14ac:dyDescent="0.25">
      <c r="B149" s="164"/>
      <c r="C149" s="171"/>
      <c r="D149" s="172" t="s">
        <v>4</v>
      </c>
      <c r="E149" s="175">
        <v>8.5689802913453308E-2</v>
      </c>
      <c r="F149" s="175">
        <v>0.2274795268425841</v>
      </c>
      <c r="G149" s="175">
        <v>0.44009779951100253</v>
      </c>
      <c r="H149" s="175">
        <v>0.79323109465891073</v>
      </c>
      <c r="I149" s="175">
        <v>1.3218390804597699</v>
      </c>
      <c r="J149" s="175">
        <v>1.752190237797246</v>
      </c>
      <c r="K149" s="175">
        <v>2.0505809979494192</v>
      </c>
      <c r="L149" s="175">
        <v>2.3502653525398021</v>
      </c>
      <c r="M149" s="175">
        <v>2.765773552290407</v>
      </c>
      <c r="N149" s="176">
        <v>3.1218529707955689</v>
      </c>
      <c r="O149" s="164"/>
      <c r="Q149" s="443"/>
    </row>
    <row r="150" spans="2:17" ht="12" customHeight="1" x14ac:dyDescent="0.25">
      <c r="B150" s="164"/>
      <c r="C150" s="171"/>
      <c r="D150" s="172" t="s">
        <v>5</v>
      </c>
      <c r="E150" s="173">
        <v>0.69686411149825789</v>
      </c>
      <c r="F150" s="173">
        <v>2.1195652173913051</v>
      </c>
      <c r="G150" s="173">
        <v>3.7470725995316174</v>
      </c>
      <c r="H150" s="173">
        <v>5.2201257861635222</v>
      </c>
      <c r="I150" s="173">
        <v>6.7888662593346902</v>
      </c>
      <c r="J150" s="173">
        <v>8.1617647058823533</v>
      </c>
      <c r="K150" s="173">
        <v>9.435483870967742</v>
      </c>
      <c r="L150" s="173">
        <v>9.8317094774136393</v>
      </c>
      <c r="M150" s="173">
        <v>9.7560975609756095</v>
      </c>
      <c r="N150" s="174">
        <v>9.9890230515916585</v>
      </c>
      <c r="O150" s="164"/>
      <c r="Q150" s="443"/>
    </row>
    <row r="151" spans="2:17" ht="12" customHeight="1" x14ac:dyDescent="0.25">
      <c r="B151" s="164"/>
      <c r="C151" s="171"/>
      <c r="D151" s="172" t="s">
        <v>6</v>
      </c>
      <c r="E151" s="175">
        <v>2.908805031446541</v>
      </c>
      <c r="F151" s="175">
        <v>6.8965517241379306</v>
      </c>
      <c r="G151" s="175">
        <v>10.89193825042882</v>
      </c>
      <c r="H151" s="175">
        <v>14.15689810640216</v>
      </c>
      <c r="I151" s="175">
        <v>15.72265625</v>
      </c>
      <c r="J151" s="175">
        <v>15.978835978835981</v>
      </c>
      <c r="K151" s="175">
        <v>16.17312072892938</v>
      </c>
      <c r="L151" s="175">
        <v>16.82692307692308</v>
      </c>
      <c r="M151" s="175">
        <v>16.624040920716109</v>
      </c>
      <c r="N151" s="176">
        <v>15.329512893982811</v>
      </c>
      <c r="O151" s="164"/>
      <c r="Q151" s="443"/>
    </row>
    <row r="152" spans="2:17" ht="12" customHeight="1" x14ac:dyDescent="0.25">
      <c r="B152" s="164"/>
      <c r="C152" s="171"/>
      <c r="D152" s="172" t="s">
        <v>44</v>
      </c>
      <c r="E152" s="173">
        <v>22.801302931596091</v>
      </c>
      <c r="F152" s="173">
        <v>33.333333333333329</v>
      </c>
      <c r="G152" s="173">
        <v>39.166666666666671</v>
      </c>
      <c r="H152" s="173">
        <v>37.878787878787875</v>
      </c>
      <c r="I152" s="173">
        <v>38.46153846153846</v>
      </c>
      <c r="J152" s="173">
        <v>42.514970059880241</v>
      </c>
      <c r="K152" s="173">
        <v>45.695364238410605</v>
      </c>
      <c r="L152" s="173">
        <v>45.967741935483858</v>
      </c>
      <c r="M152" s="173">
        <v>48.514851485148519</v>
      </c>
      <c r="N152" s="174">
        <v>49.000000000000007</v>
      </c>
      <c r="O152" s="164"/>
      <c r="Q152" s="443"/>
    </row>
    <row r="153" spans="2:17" ht="12" customHeight="1" x14ac:dyDescent="0.25">
      <c r="B153" s="164"/>
      <c r="C153" s="171"/>
      <c r="D153" s="172"/>
      <c r="E153" s="450"/>
      <c r="F153" s="450"/>
      <c r="G153" s="450"/>
      <c r="H153" s="450"/>
      <c r="I153" s="450"/>
      <c r="J153" s="450"/>
      <c r="K153" s="450"/>
      <c r="L153" s="450"/>
      <c r="M153" s="450"/>
      <c r="N153" s="451"/>
      <c r="O153" s="164"/>
      <c r="Q153" s="443"/>
    </row>
    <row r="154" spans="2:17" ht="12" customHeight="1" x14ac:dyDescent="0.25">
      <c r="B154" s="164"/>
      <c r="C154" s="171"/>
      <c r="D154" s="172" t="s">
        <v>7</v>
      </c>
      <c r="E154" s="173">
        <v>6.8917987594762226E-2</v>
      </c>
      <c r="F154" s="173">
        <v>0.18228217280349981</v>
      </c>
      <c r="G154" s="173">
        <v>0.3510140405616225</v>
      </c>
      <c r="H154" s="173">
        <v>0.62893081761006298</v>
      </c>
      <c r="I154" s="173">
        <v>1.041195110909914</v>
      </c>
      <c r="J154" s="173">
        <v>1.371204701273262</v>
      </c>
      <c r="K154" s="173">
        <v>1.595744680851064</v>
      </c>
      <c r="L154" s="173">
        <v>1.8160515524311658</v>
      </c>
      <c r="M154" s="173">
        <v>2.1150033046926637</v>
      </c>
      <c r="N154" s="174">
        <v>2.3484848484848482</v>
      </c>
      <c r="O154" s="164"/>
      <c r="Q154" s="443"/>
    </row>
    <row r="155" spans="2:17" ht="12" customHeight="1" x14ac:dyDescent="0.25">
      <c r="B155" s="164"/>
      <c r="C155" s="171"/>
      <c r="D155" s="172" t="s">
        <v>8</v>
      </c>
      <c r="E155" s="175">
        <v>3.3723522853957633</v>
      </c>
      <c r="F155" s="175">
        <v>6.4487102579484104</v>
      </c>
      <c r="G155" s="175">
        <v>9.1522157996146447</v>
      </c>
      <c r="H155" s="175">
        <v>10.873317224715221</v>
      </c>
      <c r="I155" s="175">
        <v>12.35535647629713</v>
      </c>
      <c r="J155" s="175">
        <v>13.47087378640777</v>
      </c>
      <c r="K155" s="175">
        <v>14.455707360070519</v>
      </c>
      <c r="L155" s="175">
        <v>14.77218225419664</v>
      </c>
      <c r="M155" s="175">
        <v>14.62264150943396</v>
      </c>
      <c r="N155" s="176">
        <v>14.452896430661211</v>
      </c>
      <c r="O155" s="164"/>
      <c r="Q155" s="443"/>
    </row>
    <row r="156" spans="2:17" ht="12" customHeight="1" x14ac:dyDescent="0.25">
      <c r="B156" s="164"/>
      <c r="C156" s="178"/>
      <c r="D156" s="179" t="s">
        <v>122</v>
      </c>
      <c r="E156" s="180">
        <v>1.8952234206471492</v>
      </c>
      <c r="F156" s="180">
        <v>3.6202073391476062</v>
      </c>
      <c r="G156" s="180">
        <v>5.1778795350475537</v>
      </c>
      <c r="H156" s="180">
        <v>6.2476334721696318</v>
      </c>
      <c r="I156" s="180">
        <v>7.2422258592471369</v>
      </c>
      <c r="J156" s="180">
        <v>7.997341603898982</v>
      </c>
      <c r="K156" s="180">
        <v>8.6285852012533137</v>
      </c>
      <c r="L156" s="180">
        <v>8.93987341772152</v>
      </c>
      <c r="M156" s="180">
        <v>9.0909090909090917</v>
      </c>
      <c r="N156" s="181">
        <v>9.1779465170023116</v>
      </c>
      <c r="O156" s="164"/>
    </row>
    <row r="157" spans="2:17" ht="12" customHeight="1" x14ac:dyDescent="0.25">
      <c r="B157" s="164"/>
      <c r="C157" s="187" t="s">
        <v>356</v>
      </c>
      <c r="D157" s="164"/>
      <c r="E157" s="182"/>
      <c r="F157" s="182"/>
      <c r="G157" s="182"/>
      <c r="H157" s="182"/>
      <c r="I157" s="182"/>
      <c r="J157" s="182"/>
      <c r="K157" s="182"/>
      <c r="L157" s="182"/>
      <c r="M157" s="182"/>
      <c r="N157" s="182"/>
      <c r="O157" s="164"/>
    </row>
    <row r="158" spans="2:17" ht="12" customHeight="1" x14ac:dyDescent="0.25">
      <c r="B158" s="164"/>
      <c r="C158" s="164"/>
      <c r="D158" s="164"/>
      <c r="E158" s="165"/>
      <c r="F158" s="165"/>
      <c r="G158" s="165"/>
      <c r="H158" s="165"/>
      <c r="I158" s="165"/>
      <c r="J158" s="165"/>
      <c r="K158" s="165"/>
      <c r="L158" s="165"/>
      <c r="M158" s="165"/>
      <c r="N158" s="165"/>
      <c r="O158" s="164"/>
    </row>
    <row r="159" spans="2:17" ht="12" customHeight="1" x14ac:dyDescent="0.25">
      <c r="B159" s="164"/>
      <c r="C159" s="164"/>
      <c r="D159" s="164"/>
      <c r="E159" s="164"/>
      <c r="F159" s="164"/>
      <c r="G159" s="164"/>
      <c r="H159" s="164"/>
      <c r="I159" s="164"/>
      <c r="J159" s="164"/>
      <c r="K159" s="164"/>
      <c r="L159" s="164"/>
      <c r="M159" s="164"/>
      <c r="N159" s="164"/>
      <c r="O159" s="164"/>
    </row>
  </sheetData>
  <hyperlinks>
    <hyperlink ref="H1" location="Cover!A1" display="Back to Toc" xr:uid="{00000000-0004-0000-0100-000000000000}"/>
  </hyperlinks>
  <printOptions gridLines="1"/>
  <pageMargins left="0.25" right="0.1" top="0.5" bottom="0.25" header="0.5" footer="0.5"/>
  <pageSetup scale="70" orientation="landscape" r:id="rId1"/>
  <headerFooter alignWithMargins="0"/>
  <rowBreaks count="1" manualBreakCount="1">
    <brk id="128" max="16383"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S44"/>
  <sheetViews>
    <sheetView zoomScaleNormal="100" workbookViewId="0">
      <selection activeCell="Q8" sqref="Q8"/>
    </sheetView>
  </sheetViews>
  <sheetFormatPr defaultColWidth="10.42578125" defaultRowHeight="12" customHeight="1" x14ac:dyDescent="0.25"/>
  <cols>
    <col min="1" max="2" width="2.7109375" style="91" customWidth="1"/>
    <col min="3" max="3" width="1.42578125" style="91" customWidth="1"/>
    <col min="4" max="4" width="18.42578125" style="91" customWidth="1"/>
    <col min="5" max="13" width="10.42578125" style="91"/>
    <col min="14" max="14" width="10.42578125" style="92"/>
    <col min="15" max="16384" width="10.42578125" style="91"/>
  </cols>
  <sheetData>
    <row r="1" spans="2:19" s="42" customFormat="1" ht="12" customHeight="1" x14ac:dyDescent="0.25">
      <c r="C1" s="90"/>
      <c r="H1" s="159" t="s">
        <v>136</v>
      </c>
    </row>
    <row r="2" spans="2:19" ht="12" customHeight="1" x14ac:dyDescent="0.25">
      <c r="N2" s="91"/>
      <c r="P2" s="72"/>
    </row>
    <row r="3" spans="2:19" ht="12" customHeight="1" x14ac:dyDescent="0.25">
      <c r="N3" s="91"/>
      <c r="P3" s="72"/>
    </row>
    <row r="4" spans="2:19" ht="12" customHeight="1" x14ac:dyDescent="0.25">
      <c r="B4" s="164"/>
      <c r="C4" s="164"/>
      <c r="D4" s="164"/>
      <c r="E4" s="164"/>
      <c r="F4" s="164"/>
      <c r="G4" s="164"/>
      <c r="H4" s="164"/>
      <c r="I4" s="164"/>
      <c r="J4" s="164"/>
      <c r="K4" s="164"/>
      <c r="L4" s="164"/>
      <c r="M4" s="164"/>
      <c r="N4" s="164"/>
      <c r="O4" s="164"/>
      <c r="P4" s="72"/>
    </row>
    <row r="5" spans="2:19" ht="12" customHeight="1" x14ac:dyDescent="0.25">
      <c r="B5" s="164"/>
      <c r="C5" s="164"/>
      <c r="D5" s="164"/>
      <c r="E5" s="164"/>
      <c r="F5" s="164"/>
      <c r="G5" s="164"/>
      <c r="H5" s="164"/>
      <c r="I5" s="164"/>
      <c r="J5" s="164"/>
      <c r="K5" s="164"/>
      <c r="L5" s="164"/>
      <c r="M5" s="164"/>
      <c r="N5" s="164"/>
      <c r="O5" s="164"/>
      <c r="P5" s="72"/>
    </row>
    <row r="6" spans="2:19" ht="16.5" customHeight="1" x14ac:dyDescent="0.25">
      <c r="B6" s="164"/>
      <c r="C6" s="166" t="s">
        <v>297</v>
      </c>
      <c r="D6" s="164"/>
      <c r="E6" s="164"/>
      <c r="F6" s="164"/>
      <c r="G6" s="164"/>
      <c r="H6" s="164"/>
      <c r="I6" s="164"/>
      <c r="J6" s="164"/>
      <c r="K6" s="164"/>
      <c r="L6" s="164"/>
      <c r="M6" s="164"/>
      <c r="N6" s="339"/>
      <c r="O6" s="164"/>
      <c r="P6" s="72"/>
      <c r="S6" s="72"/>
    </row>
    <row r="7" spans="2:19" ht="12" customHeight="1" x14ac:dyDescent="0.25">
      <c r="B7" s="164"/>
      <c r="C7" s="167"/>
      <c r="D7" s="168" t="s">
        <v>19</v>
      </c>
      <c r="E7" s="169" t="s">
        <v>26</v>
      </c>
      <c r="F7" s="169" t="s">
        <v>25</v>
      </c>
      <c r="G7" s="169" t="s">
        <v>24</v>
      </c>
      <c r="H7" s="169" t="s">
        <v>23</v>
      </c>
      <c r="I7" s="169" t="s">
        <v>22</v>
      </c>
      <c r="J7" s="169" t="s">
        <v>131</v>
      </c>
      <c r="K7" s="169" t="s">
        <v>132</v>
      </c>
      <c r="L7" s="169" t="s">
        <v>133</v>
      </c>
      <c r="M7" s="169" t="s">
        <v>134</v>
      </c>
      <c r="N7" s="170" t="s">
        <v>32</v>
      </c>
      <c r="O7" s="164"/>
      <c r="P7" s="72"/>
      <c r="Q7" s="93"/>
      <c r="S7" s="72"/>
    </row>
    <row r="8" spans="2:19" ht="12" customHeight="1" x14ac:dyDescent="0.25">
      <c r="B8" s="164"/>
      <c r="C8" s="171"/>
      <c r="D8" s="172" t="s">
        <v>3</v>
      </c>
      <c r="E8" s="173">
        <v>0</v>
      </c>
      <c r="F8" s="173">
        <v>0</v>
      </c>
      <c r="G8" s="173">
        <v>0</v>
      </c>
      <c r="H8" s="173">
        <v>0</v>
      </c>
      <c r="I8" s="173">
        <v>0</v>
      </c>
      <c r="J8" s="173">
        <v>0</v>
      </c>
      <c r="K8" s="173">
        <v>0</v>
      </c>
      <c r="L8" s="173">
        <v>0</v>
      </c>
      <c r="M8" s="173">
        <v>0</v>
      </c>
      <c r="N8" s="174">
        <v>0</v>
      </c>
      <c r="O8" s="164"/>
      <c r="P8" s="93"/>
      <c r="S8" s="72"/>
    </row>
    <row r="9" spans="2:19" ht="12" customHeight="1" x14ac:dyDescent="0.25">
      <c r="B9" s="164"/>
      <c r="C9" s="171"/>
      <c r="D9" s="172" t="s">
        <v>2</v>
      </c>
      <c r="E9" s="175">
        <v>0</v>
      </c>
      <c r="F9" s="175">
        <v>0</v>
      </c>
      <c r="G9" s="175">
        <v>0</v>
      </c>
      <c r="H9" s="376">
        <v>3.836827686759007E-3</v>
      </c>
      <c r="I9" s="175">
        <v>8.2175527159174949E-3</v>
      </c>
      <c r="J9" s="175">
        <v>1.3261958931965872E-2</v>
      </c>
      <c r="K9" s="175">
        <v>1.9132290620366386E-2</v>
      </c>
      <c r="L9" s="175">
        <v>2.0786717247830377E-2</v>
      </c>
      <c r="M9" s="175">
        <v>2.2781569654858183E-2</v>
      </c>
      <c r="N9" s="176">
        <v>1.8922641604642361E-2</v>
      </c>
      <c r="O9" s="164"/>
      <c r="Q9" s="93"/>
      <c r="S9" s="72"/>
    </row>
    <row r="10" spans="2:19" ht="12" customHeight="1" x14ac:dyDescent="0.25">
      <c r="B10" s="164"/>
      <c r="C10" s="171"/>
      <c r="D10" s="172" t="s">
        <v>1</v>
      </c>
      <c r="E10" s="173">
        <v>1.362088998864926E-2</v>
      </c>
      <c r="F10" s="173">
        <v>3.2720955452718185E-2</v>
      </c>
      <c r="G10" s="173">
        <v>5.3040098944018517E-2</v>
      </c>
      <c r="H10" s="173">
        <v>6.4821662079281972E-2</v>
      </c>
      <c r="I10" s="173">
        <v>6.7364402787853661E-2</v>
      </c>
      <c r="J10" s="173">
        <v>6.4854257147489588E-2</v>
      </c>
      <c r="K10" s="173">
        <v>6.7900058054659637E-2</v>
      </c>
      <c r="L10" s="173">
        <v>8.315014877947377E-2</v>
      </c>
      <c r="M10" s="173">
        <v>0.11265483633746401</v>
      </c>
      <c r="N10" s="174">
        <v>0.1391188341172574</v>
      </c>
      <c r="O10" s="164"/>
      <c r="S10" s="72"/>
    </row>
    <row r="11" spans="2:19" ht="12" customHeight="1" x14ac:dyDescent="0.25">
      <c r="B11" s="164"/>
      <c r="C11" s="171"/>
      <c r="D11" s="172" t="s">
        <v>4</v>
      </c>
      <c r="E11" s="175">
        <v>1.5227640018273186E-2</v>
      </c>
      <c r="F11" s="175">
        <v>3.1555680340801515E-2</v>
      </c>
      <c r="G11" s="175">
        <v>8.1873280989028976E-2</v>
      </c>
      <c r="H11" s="175">
        <v>0.20404689559598704</v>
      </c>
      <c r="I11" s="175">
        <v>0.40585851579318866</v>
      </c>
      <c r="J11" s="175">
        <v>0.60672921511307232</v>
      </c>
      <c r="K11" s="175">
        <v>0.79089508506944428</v>
      </c>
      <c r="L11" s="175">
        <v>0.95586741712426271</v>
      </c>
      <c r="M11" s="175">
        <v>1.0347057861608104</v>
      </c>
      <c r="N11" s="176">
        <v>1.0359115778084715</v>
      </c>
      <c r="O11" s="164"/>
      <c r="R11" s="93"/>
      <c r="S11" s="72"/>
    </row>
    <row r="12" spans="2:19" ht="12" customHeight="1" x14ac:dyDescent="0.25">
      <c r="B12" s="164"/>
      <c r="C12" s="171"/>
      <c r="D12" s="172" t="s">
        <v>5</v>
      </c>
      <c r="E12" s="173">
        <v>0.24630536617405585</v>
      </c>
      <c r="F12" s="173">
        <v>1.3181019340949034</v>
      </c>
      <c r="G12" s="173">
        <v>2.8382212894985805</v>
      </c>
      <c r="H12" s="173">
        <v>3.8617886880081298</v>
      </c>
      <c r="I12" s="173">
        <v>4.4198895591160223</v>
      </c>
      <c r="J12" s="173">
        <v>4.7044632050663457</v>
      </c>
      <c r="K12" s="173">
        <v>5.0464808100929615</v>
      </c>
      <c r="L12" s="173">
        <v>5.373134437313432</v>
      </c>
      <c r="M12" s="173">
        <v>5.1813472556131259</v>
      </c>
      <c r="N12" s="174">
        <v>5.6680163481781376</v>
      </c>
      <c r="O12" s="164"/>
      <c r="S12" s="72"/>
    </row>
    <row r="13" spans="2:19" ht="12" customHeight="1" x14ac:dyDescent="0.25">
      <c r="B13" s="164"/>
      <c r="C13" s="171"/>
      <c r="D13" s="172" t="s">
        <v>6</v>
      </c>
      <c r="E13" s="175">
        <v>1.9379844767441861</v>
      </c>
      <c r="F13" s="175">
        <v>3.1999999959999998</v>
      </c>
      <c r="G13" s="175">
        <v>2.9787233617021274</v>
      </c>
      <c r="H13" s="175">
        <v>2.7027027027027026</v>
      </c>
      <c r="I13" s="175">
        <v>2.8301886792452833</v>
      </c>
      <c r="J13" s="175">
        <v>3.0150753768844218</v>
      </c>
      <c r="K13" s="175">
        <v>3.2258064516129039</v>
      </c>
      <c r="L13" s="175">
        <v>3.4682080924855487</v>
      </c>
      <c r="M13" s="175">
        <v>3.1847133757961785</v>
      </c>
      <c r="N13" s="176">
        <v>2.8169013732394368</v>
      </c>
      <c r="O13" s="164"/>
      <c r="S13" s="72"/>
    </row>
    <row r="14" spans="2:19" ht="12" customHeight="1" x14ac:dyDescent="0.25">
      <c r="B14" s="164"/>
      <c r="C14" s="171"/>
      <c r="D14" s="172" t="s">
        <v>44</v>
      </c>
      <c r="E14" s="173">
        <v>11.486486479729731</v>
      </c>
      <c r="F14" s="173">
        <v>16.911764669117648</v>
      </c>
      <c r="G14" s="173">
        <v>20.312499976562499</v>
      </c>
      <c r="H14" s="173">
        <v>22.689075605042014</v>
      </c>
      <c r="I14" s="173">
        <v>24.074074055555556</v>
      </c>
      <c r="J14" s="173">
        <v>24.999999980000002</v>
      </c>
      <c r="K14" s="173">
        <v>20.652173891304347</v>
      </c>
      <c r="L14" s="173">
        <v>15.662650542168674</v>
      </c>
      <c r="M14" s="173">
        <v>14.634146280487803</v>
      </c>
      <c r="N14" s="174">
        <v>14.9999999375</v>
      </c>
      <c r="O14" s="164"/>
      <c r="Q14" s="93"/>
      <c r="S14" s="72"/>
    </row>
    <row r="15" spans="2:19" ht="12" customHeight="1" x14ac:dyDescent="0.25">
      <c r="B15" s="164"/>
      <c r="C15" s="171"/>
      <c r="D15" s="172"/>
      <c r="E15" s="175"/>
      <c r="F15" s="175"/>
      <c r="G15" s="175"/>
      <c r="H15" s="175"/>
      <c r="I15" s="175"/>
      <c r="J15" s="175"/>
      <c r="K15" s="175"/>
      <c r="L15" s="175"/>
      <c r="M15" s="175"/>
      <c r="N15" s="176"/>
      <c r="O15" s="164"/>
      <c r="S15" s="72"/>
    </row>
    <row r="16" spans="2:19" ht="12" customHeight="1" x14ac:dyDescent="0.25">
      <c r="B16" s="164"/>
      <c r="C16" s="171"/>
      <c r="D16" s="172" t="s">
        <v>7</v>
      </c>
      <c r="E16" s="173">
        <v>5.9007157945979438E-3</v>
      </c>
      <c r="F16" s="173">
        <v>1.3900284970732235E-2</v>
      </c>
      <c r="G16" s="173">
        <v>2.5940730945702751E-2</v>
      </c>
      <c r="H16" s="173">
        <v>4.4382181574545078E-2</v>
      </c>
      <c r="I16" s="173">
        <v>6.857586896576616E-2</v>
      </c>
      <c r="J16" s="173">
        <v>9.1945256488842067E-2</v>
      </c>
      <c r="K16" s="173">
        <v>0.11637166725873295</v>
      </c>
      <c r="L16" s="173">
        <v>0.14193077005043997</v>
      </c>
      <c r="M16" s="173">
        <v>0.16454336862394808</v>
      </c>
      <c r="N16" s="174">
        <v>0.17593514959585915</v>
      </c>
      <c r="O16" s="164"/>
    </row>
    <row r="17" spans="1:15" ht="12" customHeight="1" x14ac:dyDescent="0.25">
      <c r="B17" s="164"/>
      <c r="C17" s="171"/>
      <c r="D17" s="172" t="s">
        <v>8</v>
      </c>
      <c r="E17" s="175">
        <v>1.5394088713054186</v>
      </c>
      <c r="F17" s="175">
        <v>3.0183727480314966</v>
      </c>
      <c r="G17" s="175">
        <v>4.4366196500000008</v>
      </c>
      <c r="H17" s="175">
        <v>5.3584904875471695</v>
      </c>
      <c r="I17" s="175">
        <v>5.8775509502040819</v>
      </c>
      <c r="J17" s="175">
        <v>6.2056737375886515</v>
      </c>
      <c r="K17" s="175">
        <v>6.1105721222114457</v>
      </c>
      <c r="L17" s="175">
        <v>5.9395247332613383</v>
      </c>
      <c r="M17" s="175">
        <v>5.7457211833740827</v>
      </c>
      <c r="N17" s="176">
        <v>6.1452513631284909</v>
      </c>
      <c r="O17" s="164"/>
    </row>
    <row r="18" spans="1:15" ht="12" customHeight="1" x14ac:dyDescent="0.25">
      <c r="B18" s="164"/>
      <c r="C18" s="178"/>
      <c r="D18" s="179" t="s">
        <v>49</v>
      </c>
      <c r="E18" s="180">
        <v>4.1778918948900054E-2</v>
      </c>
      <c r="F18" s="180">
        <v>8.2992560577024643E-2</v>
      </c>
      <c r="G18" s="180">
        <v>0.12520003088796972</v>
      </c>
      <c r="H18" s="180">
        <v>0.16191776047874201</v>
      </c>
      <c r="I18" s="180">
        <v>0.19421598135527385</v>
      </c>
      <c r="J18" s="180">
        <v>0.22125145094031837</v>
      </c>
      <c r="K18" s="180">
        <v>0.23994249586099334</v>
      </c>
      <c r="L18" s="180">
        <v>0.25683284943175738</v>
      </c>
      <c r="M18" s="180">
        <v>0.26983402926660516</v>
      </c>
      <c r="N18" s="181">
        <v>0.28295979501690249</v>
      </c>
      <c r="O18" s="164"/>
    </row>
    <row r="19" spans="1:15" ht="12" customHeight="1" x14ac:dyDescent="0.25">
      <c r="B19" s="164"/>
      <c r="C19" s="242"/>
      <c r="D19" s="164"/>
      <c r="E19" s="339"/>
      <c r="F19" s="339"/>
      <c r="G19" s="339"/>
      <c r="H19" s="339"/>
      <c r="I19" s="339"/>
      <c r="J19" s="339"/>
      <c r="K19" s="339"/>
      <c r="L19" s="339"/>
      <c r="M19" s="339"/>
      <c r="N19" s="339"/>
      <c r="O19" s="164"/>
    </row>
    <row r="20" spans="1:15" ht="12" customHeight="1" x14ac:dyDescent="0.25">
      <c r="B20" s="164"/>
      <c r="C20" s="242"/>
      <c r="D20" s="164"/>
      <c r="E20" s="164"/>
      <c r="F20" s="164"/>
      <c r="G20" s="164"/>
      <c r="H20" s="164"/>
      <c r="I20" s="164"/>
      <c r="J20" s="164"/>
      <c r="K20" s="164"/>
      <c r="L20" s="164"/>
      <c r="M20" s="164"/>
      <c r="N20" s="165"/>
      <c r="O20" s="164"/>
    </row>
    <row r="21" spans="1:15" ht="16.5" customHeight="1" x14ac:dyDescent="0.25">
      <c r="B21" s="164"/>
      <c r="C21" s="166" t="s">
        <v>297</v>
      </c>
      <c r="D21" s="164"/>
      <c r="E21" s="165"/>
      <c r="F21" s="165"/>
      <c r="G21" s="165"/>
      <c r="H21" s="165"/>
      <c r="I21" s="165"/>
      <c r="J21" s="165"/>
      <c r="K21" s="165"/>
      <c r="L21" s="165"/>
      <c r="M21" s="165"/>
      <c r="N21" s="165"/>
      <c r="O21" s="164"/>
    </row>
    <row r="22" spans="1:15" ht="12" customHeight="1" x14ac:dyDescent="0.25">
      <c r="B22" s="164"/>
      <c r="C22" s="167"/>
      <c r="D22" s="168" t="s">
        <v>19</v>
      </c>
      <c r="E22" s="389" t="s">
        <v>26</v>
      </c>
      <c r="F22" s="389" t="s">
        <v>25</v>
      </c>
      <c r="G22" s="389" t="s">
        <v>24</v>
      </c>
      <c r="H22" s="389" t="s">
        <v>23</v>
      </c>
      <c r="I22" s="389" t="s">
        <v>22</v>
      </c>
      <c r="J22" s="389" t="s">
        <v>131</v>
      </c>
      <c r="K22" s="389" t="s">
        <v>132</v>
      </c>
      <c r="L22" s="389" t="s">
        <v>133</v>
      </c>
      <c r="M22" s="389" t="s">
        <v>134</v>
      </c>
      <c r="N22" s="170" t="s">
        <v>32</v>
      </c>
      <c r="O22" s="164"/>
    </row>
    <row r="23" spans="1:15" ht="12" customHeight="1" x14ac:dyDescent="0.25">
      <c r="B23" s="164"/>
      <c r="C23" s="171"/>
      <c r="D23" s="172" t="s">
        <v>3</v>
      </c>
      <c r="E23" s="173">
        <v>0</v>
      </c>
      <c r="F23" s="173">
        <v>0</v>
      </c>
      <c r="G23" s="173">
        <v>0</v>
      </c>
      <c r="H23" s="173">
        <v>0</v>
      </c>
      <c r="I23" s="173">
        <v>0</v>
      </c>
      <c r="J23" s="173">
        <v>0</v>
      </c>
      <c r="K23" s="173">
        <v>0</v>
      </c>
      <c r="L23" s="173">
        <v>0</v>
      </c>
      <c r="M23" s="173">
        <v>0</v>
      </c>
      <c r="N23" s="174">
        <v>0</v>
      </c>
      <c r="O23" s="164"/>
    </row>
    <row r="24" spans="1:15" ht="12" customHeight="1" x14ac:dyDescent="0.25">
      <c r="B24" s="164"/>
      <c r="C24" s="171"/>
      <c r="D24" s="172" t="s">
        <v>9</v>
      </c>
      <c r="E24" s="175">
        <v>0</v>
      </c>
      <c r="F24" s="175">
        <v>0</v>
      </c>
      <c r="G24" s="175">
        <v>0</v>
      </c>
      <c r="H24" s="175">
        <v>0</v>
      </c>
      <c r="I24" s="175">
        <v>0</v>
      </c>
      <c r="J24" s="175">
        <v>0</v>
      </c>
      <c r="K24" s="175">
        <v>0</v>
      </c>
      <c r="L24" s="175">
        <v>0</v>
      </c>
      <c r="M24" s="175">
        <v>0</v>
      </c>
      <c r="N24" s="176">
        <v>0</v>
      </c>
      <c r="O24" s="164"/>
    </row>
    <row r="25" spans="1:15" ht="12" customHeight="1" x14ac:dyDescent="0.25">
      <c r="B25" s="164"/>
      <c r="C25" s="171"/>
      <c r="D25" s="172" t="s">
        <v>2</v>
      </c>
      <c r="E25" s="173">
        <v>0</v>
      </c>
      <c r="F25" s="173">
        <v>0</v>
      </c>
      <c r="G25" s="173">
        <v>0</v>
      </c>
      <c r="H25" s="173">
        <v>0</v>
      </c>
      <c r="I25" s="173">
        <v>0</v>
      </c>
      <c r="J25" s="173">
        <v>0</v>
      </c>
      <c r="K25" s="173">
        <v>0</v>
      </c>
      <c r="L25" s="173">
        <v>0</v>
      </c>
      <c r="M25" s="173">
        <v>0</v>
      </c>
      <c r="N25" s="174">
        <v>0</v>
      </c>
      <c r="O25" s="164"/>
    </row>
    <row r="26" spans="1:15" ht="12" customHeight="1" x14ac:dyDescent="0.25">
      <c r="B26" s="164"/>
      <c r="C26" s="171"/>
      <c r="D26" s="172" t="s">
        <v>144</v>
      </c>
      <c r="E26" s="175">
        <v>0</v>
      </c>
      <c r="F26" s="175">
        <v>0</v>
      </c>
      <c r="G26" s="175">
        <v>0</v>
      </c>
      <c r="H26" s="175">
        <v>9.9910080927165558E-3</v>
      </c>
      <c r="I26" s="175">
        <v>2.1150563134517769E-2</v>
      </c>
      <c r="J26" s="175">
        <v>3.3647316958277253E-2</v>
      </c>
      <c r="K26" s="175">
        <v>4.8047966726726725E-2</v>
      </c>
      <c r="L26" s="175">
        <v>5.2001992069682798E-2</v>
      </c>
      <c r="M26" s="175">
        <v>5.6633062862806179E-2</v>
      </c>
      <c r="N26" s="176">
        <v>4.6707040790907671E-2</v>
      </c>
      <c r="O26" s="164"/>
    </row>
    <row r="27" spans="1:15" ht="12" customHeight="1" x14ac:dyDescent="0.25">
      <c r="B27" s="164"/>
      <c r="C27" s="171"/>
      <c r="D27" s="172" t="s">
        <v>11</v>
      </c>
      <c r="E27" s="173">
        <v>3.0841975943250742E-2</v>
      </c>
      <c r="F27" s="173">
        <v>6.3559297457627117E-2</v>
      </c>
      <c r="G27" s="173">
        <v>7.6561285792409492E-2</v>
      </c>
      <c r="H27" s="173">
        <v>5.6670036948883597E-2</v>
      </c>
      <c r="I27" s="173">
        <v>4.7119801861232179E-2</v>
      </c>
      <c r="J27" s="173">
        <v>3.6891302754549923E-2</v>
      </c>
      <c r="K27" s="173">
        <v>5.1672925720191193E-2</v>
      </c>
      <c r="L27" s="173">
        <v>6.8101348678834106E-2</v>
      </c>
      <c r="M27" s="173">
        <v>8.6492771515064154E-2</v>
      </c>
      <c r="N27" s="174">
        <v>9.1645091034061404E-2</v>
      </c>
      <c r="O27" s="164"/>
    </row>
    <row r="28" spans="1:15" ht="12" customHeight="1" x14ac:dyDescent="0.25">
      <c r="B28" s="164"/>
      <c r="C28" s="171"/>
      <c r="D28" s="172" t="s">
        <v>1</v>
      </c>
      <c r="E28" s="175">
        <v>0</v>
      </c>
      <c r="F28" s="175">
        <v>0</v>
      </c>
      <c r="G28" s="175">
        <v>2.9904322517942582E-2</v>
      </c>
      <c r="H28" s="175">
        <v>6.1871617788089701E-2</v>
      </c>
      <c r="I28" s="175">
        <v>8.0282594894026976E-2</v>
      </c>
      <c r="J28" s="175">
        <v>8.3724056095110522E-2</v>
      </c>
      <c r="K28" s="175">
        <v>8.7397359377731174E-2</v>
      </c>
      <c r="L28" s="175">
        <v>0.10989017637362637</v>
      </c>
      <c r="M28" s="175">
        <v>0.15426146664095641</v>
      </c>
      <c r="N28" s="176">
        <v>0.20325199207317071</v>
      </c>
      <c r="O28" s="164"/>
    </row>
    <row r="29" spans="1:15" ht="12" customHeight="1" x14ac:dyDescent="0.25">
      <c r="B29" s="164"/>
      <c r="C29" s="171"/>
      <c r="D29" s="172" t="s">
        <v>145</v>
      </c>
      <c r="E29" s="173">
        <v>0</v>
      </c>
      <c r="F29" s="173">
        <v>1.9837339020035705E-2</v>
      </c>
      <c r="G29" s="173">
        <v>4.0749781173594131E-2</v>
      </c>
      <c r="H29" s="173">
        <v>8.391019278372143E-2</v>
      </c>
      <c r="I29" s="173">
        <v>8.7317155424579782E-2</v>
      </c>
      <c r="J29" s="173">
        <v>9.0929731529893171E-2</v>
      </c>
      <c r="K29" s="173">
        <v>7.1241954167656135E-2</v>
      </c>
      <c r="L29" s="173">
        <v>7.4349409913258988E-2</v>
      </c>
      <c r="M29" s="173">
        <v>0.10376132036316472</v>
      </c>
      <c r="N29" s="174">
        <v>0.13781695589856671</v>
      </c>
      <c r="O29" s="164"/>
    </row>
    <row r="30" spans="1:15" ht="12" customHeight="1" x14ac:dyDescent="0.25">
      <c r="B30" s="164"/>
      <c r="C30" s="171"/>
      <c r="D30" s="172" t="s">
        <v>13</v>
      </c>
      <c r="E30" s="175">
        <v>0</v>
      </c>
      <c r="F30" s="175">
        <v>0</v>
      </c>
      <c r="G30" s="175">
        <v>4.0469436665317687E-2</v>
      </c>
      <c r="H30" s="175">
        <v>0.12589173478808224</v>
      </c>
      <c r="I30" s="175">
        <v>0.34752385013032144</v>
      </c>
      <c r="J30" s="175">
        <v>0.49683826648599816</v>
      </c>
      <c r="K30" s="175">
        <v>0.61787066159695814</v>
      </c>
      <c r="L30" s="175">
        <v>0.70316421094927162</v>
      </c>
      <c r="M30" s="175">
        <v>0.74866307165775403</v>
      </c>
      <c r="N30" s="176">
        <v>0.8045976689655171</v>
      </c>
      <c r="O30" s="164"/>
    </row>
    <row r="31" spans="1:15" ht="12" customHeight="1" x14ac:dyDescent="0.25">
      <c r="A31" s="141"/>
      <c r="B31" s="340"/>
      <c r="C31" s="171"/>
      <c r="D31" s="172" t="s">
        <v>4</v>
      </c>
      <c r="E31" s="173">
        <v>0</v>
      </c>
      <c r="F31" s="173">
        <v>4.566209589041096E-2</v>
      </c>
      <c r="G31" s="173">
        <v>4.7080974576271188E-2</v>
      </c>
      <c r="H31" s="173">
        <v>4.875669917113603E-2</v>
      </c>
      <c r="I31" s="173">
        <v>0.25252521161616165</v>
      </c>
      <c r="J31" s="173">
        <v>0.47120414607329841</v>
      </c>
      <c r="K31" s="173">
        <v>0.65681441598248491</v>
      </c>
      <c r="L31" s="173">
        <v>0.8630608952819333</v>
      </c>
      <c r="M31" s="173">
        <v>0.85054665370595373</v>
      </c>
      <c r="N31" s="174">
        <v>0.83547545115681232</v>
      </c>
      <c r="O31" s="164"/>
    </row>
    <row r="32" spans="1:15" ht="12" customHeight="1" x14ac:dyDescent="0.25">
      <c r="B32" s="164"/>
      <c r="C32" s="171"/>
      <c r="D32" s="172" t="s">
        <v>146</v>
      </c>
      <c r="E32" s="175">
        <v>6.0386492753623178E-2</v>
      </c>
      <c r="F32" s="175">
        <v>6.3171214150347446E-2</v>
      </c>
      <c r="G32" s="175">
        <v>0.19841268055555555</v>
      </c>
      <c r="H32" s="175">
        <v>0.55286798134070492</v>
      </c>
      <c r="I32" s="175">
        <v>0.72202164981949446</v>
      </c>
      <c r="J32" s="175">
        <v>0.98859315057034225</v>
      </c>
      <c r="K32" s="175">
        <v>1.2769353431763768</v>
      </c>
      <c r="L32" s="175">
        <v>1.5151515631313131</v>
      </c>
      <c r="M32" s="175">
        <v>1.7809440284951024</v>
      </c>
      <c r="N32" s="176">
        <v>1.7175573139312976</v>
      </c>
      <c r="O32" s="164"/>
    </row>
    <row r="33" spans="2:15" ht="12" customHeight="1" x14ac:dyDescent="0.25">
      <c r="B33" s="164"/>
      <c r="C33" s="171"/>
      <c r="D33" s="172" t="s">
        <v>15</v>
      </c>
      <c r="E33" s="173">
        <v>0</v>
      </c>
      <c r="F33" s="173">
        <v>0</v>
      </c>
      <c r="G33" s="173">
        <v>0.76481834799235182</v>
      </c>
      <c r="H33" s="173">
        <v>1.4403291563786009</v>
      </c>
      <c r="I33" s="173">
        <v>1.7977527528089887</v>
      </c>
      <c r="J33" s="173">
        <v>1.7283949999999999</v>
      </c>
      <c r="K33" s="173">
        <v>2.479338840220386</v>
      </c>
      <c r="L33" s="173">
        <v>3.4161490434782609</v>
      </c>
      <c r="M33" s="173">
        <v>4.3321299530685922</v>
      </c>
      <c r="N33" s="174">
        <v>4.661017004237288</v>
      </c>
      <c r="O33" s="164"/>
    </row>
    <row r="34" spans="2:15" ht="12" customHeight="1" x14ac:dyDescent="0.25">
      <c r="B34" s="164"/>
      <c r="C34" s="171"/>
      <c r="D34" s="172" t="s">
        <v>5</v>
      </c>
      <c r="E34" s="175">
        <v>0.45662102739726029</v>
      </c>
      <c r="F34" s="175">
        <v>1.4669927041564792</v>
      </c>
      <c r="G34" s="175">
        <v>2.3872679840848807</v>
      </c>
      <c r="H34" s="175">
        <v>3.4285715057142854</v>
      </c>
      <c r="I34" s="175">
        <v>4.3478261366459625</v>
      </c>
      <c r="J34" s="175">
        <v>4.7619048095238092</v>
      </c>
      <c r="K34" s="175">
        <v>4.7970479778597781</v>
      </c>
      <c r="L34" s="175">
        <v>4.9382716790123453</v>
      </c>
      <c r="M34" s="175">
        <v>5.1162790976744184</v>
      </c>
      <c r="N34" s="176">
        <v>5.9139785268817207</v>
      </c>
      <c r="O34" s="164"/>
    </row>
    <row r="35" spans="2:15" ht="12" customHeight="1" x14ac:dyDescent="0.25">
      <c r="B35" s="164"/>
      <c r="C35" s="171"/>
      <c r="D35" s="172" t="s">
        <v>147</v>
      </c>
      <c r="E35" s="173">
        <v>0.58479531578947364</v>
      </c>
      <c r="F35" s="173">
        <v>5.4878048963414638</v>
      </c>
      <c r="G35" s="173">
        <v>10.828025452229298</v>
      </c>
      <c r="H35" s="173">
        <v>12.837837804054054</v>
      </c>
      <c r="I35" s="173">
        <v>13.043478144927537</v>
      </c>
      <c r="J35" s="173">
        <v>13.846153761538464</v>
      </c>
      <c r="K35" s="173">
        <v>13.445378075630252</v>
      </c>
      <c r="L35" s="173">
        <v>12.380952352380953</v>
      </c>
      <c r="M35" s="173">
        <v>8.0459770459770112</v>
      </c>
      <c r="N35" s="174">
        <v>8.3333333055555556</v>
      </c>
      <c r="O35" s="164"/>
    </row>
    <row r="36" spans="2:15" ht="12" customHeight="1" x14ac:dyDescent="0.25">
      <c r="B36" s="164"/>
      <c r="C36" s="171"/>
      <c r="D36" s="172" t="s">
        <v>17</v>
      </c>
      <c r="E36" s="175">
        <v>2.3529411529411766</v>
      </c>
      <c r="F36" s="175">
        <v>3.6144578072289155</v>
      </c>
      <c r="G36" s="175">
        <v>1.2987012987012987</v>
      </c>
      <c r="H36" s="175">
        <v>2.7777777777777777</v>
      </c>
      <c r="I36" s="175">
        <v>2.9411764705882351</v>
      </c>
      <c r="J36" s="175">
        <v>3.278688524590164</v>
      </c>
      <c r="K36" s="175">
        <v>3.5714285714285712</v>
      </c>
      <c r="L36" s="175">
        <v>3.7735849056603774</v>
      </c>
      <c r="M36" s="175">
        <v>4.1666666666666661</v>
      </c>
      <c r="N36" s="176">
        <v>2.2727272727272729</v>
      </c>
      <c r="O36" s="164"/>
    </row>
    <row r="37" spans="2:15" ht="12" customHeight="1" x14ac:dyDescent="0.25">
      <c r="B37" s="164"/>
      <c r="C37" s="171"/>
      <c r="D37" s="172" t="s">
        <v>6</v>
      </c>
      <c r="E37" s="173">
        <v>1.5624999921875</v>
      </c>
      <c r="F37" s="173">
        <v>1.5873015793650795</v>
      </c>
      <c r="G37" s="173">
        <v>2.4193548306451613</v>
      </c>
      <c r="H37" s="173">
        <v>2.4793388347107439</v>
      </c>
      <c r="I37" s="173">
        <v>2.5862068879310347</v>
      </c>
      <c r="J37" s="173">
        <v>2.7027026936936935</v>
      </c>
      <c r="K37" s="173">
        <v>2.9126213495145632</v>
      </c>
      <c r="L37" s="173">
        <v>3.2258064408602154</v>
      </c>
      <c r="M37" s="173">
        <v>2.4096385421686746</v>
      </c>
      <c r="N37" s="174">
        <v>2.7027026891891892</v>
      </c>
      <c r="O37" s="164"/>
    </row>
    <row r="38" spans="2:15" ht="12" customHeight="1" x14ac:dyDescent="0.25">
      <c r="B38" s="164"/>
      <c r="C38" s="171"/>
      <c r="D38" s="172" t="s">
        <v>148</v>
      </c>
      <c r="E38" s="175">
        <v>2.2222222222222223</v>
      </c>
      <c r="F38" s="175">
        <v>7.317073097560975</v>
      </c>
      <c r="G38" s="175">
        <v>8.823529382352941</v>
      </c>
      <c r="H38" s="175">
        <v>3.4482758275862064</v>
      </c>
      <c r="I38" s="175">
        <v>3.5714285357142854</v>
      </c>
      <c r="J38" s="175">
        <v>3.7037036666666663</v>
      </c>
      <c r="K38" s="175">
        <v>3.7037036666666663</v>
      </c>
      <c r="L38" s="175">
        <v>3.7037036666666663</v>
      </c>
      <c r="M38" s="175">
        <v>3.8461538076923074</v>
      </c>
      <c r="N38" s="176">
        <v>4.1666666249999995</v>
      </c>
      <c r="O38" s="164"/>
    </row>
    <row r="39" spans="2:15" ht="12" customHeight="1" x14ac:dyDescent="0.25">
      <c r="B39" s="164"/>
      <c r="C39" s="171"/>
      <c r="D39" s="172" t="s">
        <v>44</v>
      </c>
      <c r="E39" s="173">
        <v>11.486486479729731</v>
      </c>
      <c r="F39" s="173">
        <v>16.911764669117648</v>
      </c>
      <c r="G39" s="173">
        <v>20.312499976562499</v>
      </c>
      <c r="H39" s="173">
        <v>22.689075605042014</v>
      </c>
      <c r="I39" s="173">
        <v>24.074074055555556</v>
      </c>
      <c r="J39" s="173">
        <v>24.999999980000002</v>
      </c>
      <c r="K39" s="173">
        <v>20.652173891304347</v>
      </c>
      <c r="L39" s="173">
        <v>15.662650542168674</v>
      </c>
      <c r="M39" s="173">
        <v>14.634146280487803</v>
      </c>
      <c r="N39" s="174">
        <v>14.9999999375</v>
      </c>
      <c r="O39" s="164"/>
    </row>
    <row r="40" spans="2:15" ht="12" customHeight="1" x14ac:dyDescent="0.25">
      <c r="B40" s="164"/>
      <c r="C40" s="171"/>
      <c r="D40" s="172"/>
      <c r="E40" s="175"/>
      <c r="F40" s="175"/>
      <c r="G40" s="175"/>
      <c r="H40" s="175"/>
      <c r="I40" s="175"/>
      <c r="J40" s="175"/>
      <c r="K40" s="175"/>
      <c r="L40" s="175"/>
      <c r="M40" s="175"/>
      <c r="N40" s="176"/>
      <c r="O40" s="164"/>
    </row>
    <row r="41" spans="2:15" ht="12" customHeight="1" x14ac:dyDescent="0.25">
      <c r="B41" s="164"/>
      <c r="C41" s="171"/>
      <c r="D41" s="172" t="s">
        <v>7</v>
      </c>
      <c r="E41" s="173">
        <v>5.9007157945979438E-3</v>
      </c>
      <c r="F41" s="173">
        <v>1.3900284970732235E-2</v>
      </c>
      <c r="G41" s="173">
        <v>2.5940730945702751E-2</v>
      </c>
      <c r="H41" s="173">
        <v>4.4382181574545078E-2</v>
      </c>
      <c r="I41" s="173">
        <v>6.857586896576616E-2</v>
      </c>
      <c r="J41" s="173">
        <v>9.1945256488842067E-2</v>
      </c>
      <c r="K41" s="173">
        <v>0.11637166725873295</v>
      </c>
      <c r="L41" s="173">
        <v>0.14193077005043997</v>
      </c>
      <c r="M41" s="173">
        <v>0.16454336862394808</v>
      </c>
      <c r="N41" s="174">
        <v>0.17593514959585915</v>
      </c>
      <c r="O41" s="164"/>
    </row>
    <row r="42" spans="2:15" ht="12" customHeight="1" x14ac:dyDescent="0.25">
      <c r="B42" s="164"/>
      <c r="C42" s="171"/>
      <c r="D42" s="172" t="s">
        <v>8</v>
      </c>
      <c r="E42" s="175">
        <v>1.5394088713054186</v>
      </c>
      <c r="F42" s="175">
        <v>3.0183727480314966</v>
      </c>
      <c r="G42" s="175">
        <v>4.4366196500000008</v>
      </c>
      <c r="H42" s="175">
        <v>5.3584904875471695</v>
      </c>
      <c r="I42" s="175">
        <v>5.8775509502040819</v>
      </c>
      <c r="J42" s="175">
        <v>6.2056737375886515</v>
      </c>
      <c r="K42" s="175">
        <v>6.1105721222114457</v>
      </c>
      <c r="L42" s="175">
        <v>5.9395247332613383</v>
      </c>
      <c r="M42" s="175">
        <v>5.7457211833740827</v>
      </c>
      <c r="N42" s="176">
        <v>6.1452513631284909</v>
      </c>
      <c r="O42" s="164"/>
    </row>
    <row r="43" spans="2:15" ht="12" customHeight="1" x14ac:dyDescent="0.25">
      <c r="B43" s="164"/>
      <c r="C43" s="178"/>
      <c r="D43" s="179" t="s">
        <v>49</v>
      </c>
      <c r="E43" s="180">
        <v>4.1778918948900054E-2</v>
      </c>
      <c r="F43" s="180">
        <v>8.2992560577024643E-2</v>
      </c>
      <c r="G43" s="180">
        <v>0.12520003088796972</v>
      </c>
      <c r="H43" s="180">
        <v>0.16191776047874201</v>
      </c>
      <c r="I43" s="180">
        <v>0.19421598135527385</v>
      </c>
      <c r="J43" s="180">
        <v>0.22125145094031837</v>
      </c>
      <c r="K43" s="180">
        <v>0.23994249586099334</v>
      </c>
      <c r="L43" s="180">
        <v>0.25683284943175738</v>
      </c>
      <c r="M43" s="180">
        <v>0.26983402926660516</v>
      </c>
      <c r="N43" s="181">
        <v>0.28295979501690249</v>
      </c>
      <c r="O43" s="164"/>
    </row>
    <row r="44" spans="2:15" ht="12" customHeight="1" x14ac:dyDescent="0.25">
      <c r="B44" s="164"/>
      <c r="C44" s="265"/>
      <c r="D44" s="164"/>
      <c r="E44" s="164"/>
      <c r="F44" s="164"/>
      <c r="G44" s="164"/>
      <c r="H44" s="164"/>
      <c r="I44" s="164"/>
      <c r="J44" s="164"/>
      <c r="K44" s="164"/>
      <c r="L44" s="164"/>
      <c r="M44" s="164"/>
      <c r="N44" s="165"/>
      <c r="O44" s="164"/>
    </row>
  </sheetData>
  <hyperlinks>
    <hyperlink ref="H1" location="Cover!A1" display="Back to Toc" xr:uid="{00000000-0004-0000-1300-000000000000}"/>
  </hyperlinks>
  <printOptions gridLines="1"/>
  <pageMargins left="0.25" right="0.1" top="0.5" bottom="0.25" header="0.5" footer="0.5"/>
  <pageSetup scale="70"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AA260"/>
  <sheetViews>
    <sheetView zoomScaleNormal="100" workbookViewId="0"/>
  </sheetViews>
  <sheetFormatPr defaultColWidth="10.42578125" defaultRowHeight="12" customHeight="1" x14ac:dyDescent="0.25"/>
  <cols>
    <col min="1" max="2" width="2.7109375" style="98" customWidth="1"/>
    <col min="3" max="3" width="1.42578125" style="98" customWidth="1"/>
    <col min="4" max="4" width="10.42578125" style="98"/>
    <col min="5" max="5" width="10.42578125" style="135"/>
    <col min="6" max="24" width="10.42578125" style="98"/>
    <col min="25" max="25" width="10.42578125" style="128"/>
    <col min="26" max="16384" width="10.42578125" style="98"/>
  </cols>
  <sheetData>
    <row r="1" spans="3:26" s="46" customFormat="1" ht="12" customHeight="1" x14ac:dyDescent="0.25">
      <c r="C1" s="126"/>
      <c r="D1" s="126"/>
      <c r="I1" s="159" t="s">
        <v>136</v>
      </c>
      <c r="Y1" s="129"/>
    </row>
    <row r="2" spans="3:26" ht="12" customHeight="1" x14ac:dyDescent="0.25">
      <c r="E2" s="98"/>
    </row>
    <row r="3" spans="3:26" ht="12" customHeight="1" x14ac:dyDescent="0.25">
      <c r="E3" s="98"/>
    </row>
    <row r="4" spans="3:26" ht="12" customHeight="1" x14ac:dyDescent="0.25">
      <c r="E4" s="98"/>
      <c r="P4" s="99"/>
    </row>
    <row r="5" spans="3:26" ht="12" customHeight="1" x14ac:dyDescent="0.25">
      <c r="C5" s="206"/>
      <c r="D5" s="206"/>
      <c r="E5" s="206"/>
      <c r="F5" s="206"/>
      <c r="G5" s="206"/>
      <c r="H5" s="206"/>
      <c r="I5" s="206"/>
      <c r="J5" s="206"/>
      <c r="K5" s="206"/>
      <c r="L5" s="206"/>
      <c r="M5" s="206"/>
      <c r="N5" s="206"/>
      <c r="O5" s="206"/>
      <c r="P5" s="206"/>
      <c r="Q5" s="206"/>
      <c r="R5" s="206"/>
      <c r="S5" s="206"/>
      <c r="T5" s="206"/>
      <c r="U5" s="206"/>
      <c r="V5" s="206"/>
      <c r="W5" s="206"/>
      <c r="X5" s="206"/>
      <c r="Y5" s="303"/>
      <c r="Z5" s="206"/>
    </row>
    <row r="6" spans="3:26" ht="16.5" customHeight="1" x14ac:dyDescent="0.25">
      <c r="C6" s="225" t="s">
        <v>298</v>
      </c>
      <c r="D6" s="225"/>
      <c r="E6" s="192"/>
      <c r="F6" s="205"/>
      <c r="G6" s="205"/>
      <c r="H6" s="205"/>
      <c r="I6" s="205"/>
      <c r="J6" s="205"/>
      <c r="K6" s="205"/>
      <c r="L6" s="205"/>
      <c r="M6" s="205"/>
      <c r="N6" s="205"/>
      <c r="O6" s="206"/>
      <c r="P6" s="206"/>
      <c r="Q6" s="292"/>
      <c r="R6" s="206"/>
      <c r="S6" s="206"/>
      <c r="T6" s="206"/>
      <c r="U6" s="206"/>
      <c r="V6" s="206"/>
      <c r="W6" s="206"/>
      <c r="X6" s="206"/>
      <c r="Y6" s="303"/>
      <c r="Z6" s="206"/>
    </row>
    <row r="7" spans="3:26" ht="12" customHeight="1" x14ac:dyDescent="0.25">
      <c r="C7" s="208"/>
      <c r="D7" s="209" t="s">
        <v>86</v>
      </c>
      <c r="E7" s="210" t="s">
        <v>19</v>
      </c>
      <c r="F7" s="169" t="s">
        <v>3</v>
      </c>
      <c r="G7" s="169" t="s">
        <v>2</v>
      </c>
      <c r="H7" s="169" t="s">
        <v>1</v>
      </c>
      <c r="I7" s="169" t="s">
        <v>4</v>
      </c>
      <c r="J7" s="169" t="s">
        <v>5</v>
      </c>
      <c r="K7" s="169" t="s">
        <v>6</v>
      </c>
      <c r="L7" s="169" t="s">
        <v>44</v>
      </c>
      <c r="M7" s="169" t="s">
        <v>45</v>
      </c>
      <c r="N7" s="170" t="s">
        <v>150</v>
      </c>
      <c r="O7" s="303"/>
      <c r="P7" s="206"/>
      <c r="Q7" s="211"/>
      <c r="R7" s="206"/>
      <c r="S7" s="206"/>
      <c r="T7" s="206"/>
      <c r="U7" s="206"/>
      <c r="V7" s="206"/>
      <c r="W7" s="206"/>
      <c r="X7" s="206"/>
      <c r="Y7" s="303"/>
      <c r="Z7" s="206"/>
    </row>
    <row r="8" spans="3:26" ht="12" customHeight="1" x14ac:dyDescent="0.25">
      <c r="C8" s="213"/>
      <c r="D8" s="214">
        <v>468</v>
      </c>
      <c r="E8" s="383" t="s">
        <v>3</v>
      </c>
      <c r="F8" s="215">
        <v>97.222222000000002</v>
      </c>
      <c r="G8" s="173">
        <v>0.21367500000000003</v>
      </c>
      <c r="H8" s="173">
        <v>0</v>
      </c>
      <c r="I8" s="173">
        <v>0</v>
      </c>
      <c r="J8" s="173">
        <v>0</v>
      </c>
      <c r="K8" s="173">
        <v>0</v>
      </c>
      <c r="L8" s="173">
        <v>0</v>
      </c>
      <c r="M8" s="173">
        <v>0</v>
      </c>
      <c r="N8" s="174">
        <v>2.5641029999999998</v>
      </c>
      <c r="O8" s="290"/>
      <c r="P8" s="216"/>
      <c r="Q8" s="211"/>
      <c r="R8" s="292"/>
      <c r="S8" s="206"/>
      <c r="T8" s="206"/>
      <c r="U8" s="206"/>
      <c r="V8" s="206"/>
      <c r="W8" s="206"/>
      <c r="X8" s="206"/>
      <c r="Y8" s="303"/>
      <c r="Z8" s="206"/>
    </row>
    <row r="9" spans="3:26" ht="12" customHeight="1" x14ac:dyDescent="0.25">
      <c r="C9" s="213"/>
      <c r="D9" s="214">
        <v>1713</v>
      </c>
      <c r="E9" s="383" t="s">
        <v>2</v>
      </c>
      <c r="F9" s="175">
        <v>0.75890299999999999</v>
      </c>
      <c r="G9" s="215">
        <v>95.096322000000001</v>
      </c>
      <c r="H9" s="175">
        <v>0.35026299999999999</v>
      </c>
      <c r="I9" s="175">
        <v>0</v>
      </c>
      <c r="J9" s="175">
        <v>0</v>
      </c>
      <c r="K9" s="175">
        <v>0</v>
      </c>
      <c r="L9" s="175">
        <v>0</v>
      </c>
      <c r="M9" s="175">
        <v>0</v>
      </c>
      <c r="N9" s="176">
        <v>3.7945130000000002</v>
      </c>
      <c r="O9" s="290"/>
      <c r="P9" s="341"/>
      <c r="Q9" s="206"/>
      <c r="R9" s="206"/>
      <c r="S9" s="206"/>
      <c r="T9" s="303"/>
      <c r="U9" s="206"/>
      <c r="V9" s="206"/>
      <c r="W9" s="206"/>
      <c r="X9" s="206"/>
      <c r="Y9" s="303"/>
      <c r="Z9" s="206"/>
    </row>
    <row r="10" spans="3:26" ht="12" customHeight="1" x14ac:dyDescent="0.25">
      <c r="C10" s="213"/>
      <c r="D10" s="214">
        <v>632</v>
      </c>
      <c r="E10" s="383" t="s">
        <v>1</v>
      </c>
      <c r="F10" s="173">
        <v>0</v>
      </c>
      <c r="G10" s="173">
        <v>1.5822780000000001</v>
      </c>
      <c r="H10" s="215">
        <v>92.563291000000007</v>
      </c>
      <c r="I10" s="173">
        <v>0.47468399999999994</v>
      </c>
      <c r="J10" s="173">
        <v>0.15822799999999998</v>
      </c>
      <c r="K10" s="173">
        <v>0</v>
      </c>
      <c r="L10" s="173">
        <v>0</v>
      </c>
      <c r="M10" s="173">
        <v>0</v>
      </c>
      <c r="N10" s="174">
        <v>5.2215189999999998</v>
      </c>
      <c r="O10" s="290"/>
      <c r="P10" s="341"/>
      <c r="Q10" s="206"/>
      <c r="R10" s="206"/>
      <c r="S10" s="206"/>
      <c r="T10" s="206"/>
      <c r="U10" s="206"/>
      <c r="V10" s="206"/>
      <c r="W10" s="206"/>
      <c r="X10" s="206"/>
      <c r="Y10" s="303"/>
      <c r="Z10" s="206"/>
    </row>
    <row r="11" spans="3:26" ht="12" customHeight="1" x14ac:dyDescent="0.25">
      <c r="C11" s="213"/>
      <c r="D11" s="214">
        <v>229</v>
      </c>
      <c r="E11" s="383" t="s">
        <v>4</v>
      </c>
      <c r="F11" s="175">
        <v>0</v>
      </c>
      <c r="G11" s="175">
        <v>0</v>
      </c>
      <c r="H11" s="175">
        <v>7.8602619999999996</v>
      </c>
      <c r="I11" s="215">
        <v>83.84279500000001</v>
      </c>
      <c r="J11" s="175">
        <v>3.4934500000000002</v>
      </c>
      <c r="K11" s="175">
        <v>0</v>
      </c>
      <c r="L11" s="175">
        <v>0</v>
      </c>
      <c r="M11" s="175">
        <v>0</v>
      </c>
      <c r="N11" s="176">
        <v>4.8034930000000005</v>
      </c>
      <c r="O11" s="290"/>
      <c r="P11" s="341"/>
      <c r="Q11" s="206"/>
      <c r="R11" s="206"/>
      <c r="S11" s="206"/>
      <c r="T11" s="206"/>
      <c r="U11" s="206"/>
      <c r="V11" s="206"/>
      <c r="W11" s="206"/>
      <c r="X11" s="206"/>
      <c r="Y11" s="303"/>
      <c r="Z11" s="206"/>
    </row>
    <row r="12" spans="3:26" ht="12" customHeight="1" x14ac:dyDescent="0.25">
      <c r="C12" s="213"/>
      <c r="D12" s="214">
        <v>80</v>
      </c>
      <c r="E12" s="383" t="s">
        <v>5</v>
      </c>
      <c r="F12" s="173">
        <v>0</v>
      </c>
      <c r="G12" s="173">
        <v>0</v>
      </c>
      <c r="H12" s="173">
        <v>1.25</v>
      </c>
      <c r="I12" s="173">
        <v>5</v>
      </c>
      <c r="J12" s="215">
        <v>81.25</v>
      </c>
      <c r="K12" s="173">
        <v>3.75</v>
      </c>
      <c r="L12" s="173">
        <v>0</v>
      </c>
      <c r="M12" s="173">
        <v>0</v>
      </c>
      <c r="N12" s="174">
        <v>8.75</v>
      </c>
      <c r="O12" s="290"/>
      <c r="P12" s="341"/>
      <c r="Q12" s="206"/>
      <c r="R12" s="206"/>
      <c r="S12" s="206"/>
      <c r="T12" s="206"/>
      <c r="U12" s="206"/>
      <c r="V12" s="206"/>
      <c r="W12" s="206"/>
      <c r="X12" s="206"/>
      <c r="Y12" s="303"/>
      <c r="Z12" s="206"/>
    </row>
    <row r="13" spans="3:26" ht="12" customHeight="1" x14ac:dyDescent="0.25">
      <c r="C13" s="213"/>
      <c r="D13" s="214">
        <v>8</v>
      </c>
      <c r="E13" s="383" t="s">
        <v>6</v>
      </c>
      <c r="F13" s="175">
        <v>0</v>
      </c>
      <c r="G13" s="175">
        <v>0</v>
      </c>
      <c r="H13" s="175">
        <v>0</v>
      </c>
      <c r="I13" s="175">
        <v>0</v>
      </c>
      <c r="J13" s="175">
        <v>0</v>
      </c>
      <c r="K13" s="215">
        <v>62.5</v>
      </c>
      <c r="L13" s="175">
        <v>12.5</v>
      </c>
      <c r="M13" s="175">
        <v>0</v>
      </c>
      <c r="N13" s="176">
        <v>25</v>
      </c>
      <c r="O13" s="290"/>
      <c r="P13" s="341"/>
      <c r="Q13" s="206"/>
      <c r="R13" s="206"/>
      <c r="S13" s="206"/>
      <c r="T13" s="206"/>
      <c r="U13" s="206"/>
      <c r="V13" s="206"/>
      <c r="W13" s="206"/>
      <c r="X13" s="206"/>
      <c r="Y13" s="303"/>
      <c r="Z13" s="206"/>
    </row>
    <row r="14" spans="3:26" ht="12" customHeight="1" x14ac:dyDescent="0.25">
      <c r="C14" s="220"/>
      <c r="D14" s="221">
        <v>12</v>
      </c>
      <c r="E14" s="384" t="s">
        <v>44</v>
      </c>
      <c r="F14" s="180">
        <v>0</v>
      </c>
      <c r="G14" s="180">
        <v>0</v>
      </c>
      <c r="H14" s="180">
        <v>0</v>
      </c>
      <c r="I14" s="180">
        <v>0</v>
      </c>
      <c r="J14" s="180">
        <v>0</v>
      </c>
      <c r="K14" s="180">
        <v>0</v>
      </c>
      <c r="L14" s="222">
        <v>50</v>
      </c>
      <c r="M14" s="180">
        <v>16.666667</v>
      </c>
      <c r="N14" s="181">
        <v>33.333332999999996</v>
      </c>
      <c r="O14" s="290"/>
      <c r="P14" s="341"/>
      <c r="Q14" s="206"/>
      <c r="R14" s="206"/>
      <c r="S14" s="206"/>
      <c r="T14" s="206"/>
      <c r="U14" s="206"/>
      <c r="V14" s="206"/>
      <c r="W14" s="206"/>
      <c r="X14" s="206"/>
      <c r="Y14" s="303"/>
      <c r="Z14" s="206"/>
    </row>
    <row r="15" spans="3:26" ht="12" customHeight="1" x14ac:dyDescent="0.25">
      <c r="C15" s="205" t="s">
        <v>162</v>
      </c>
      <c r="D15" s="205"/>
      <c r="E15" s="205"/>
      <c r="F15" s="205"/>
      <c r="G15" s="205"/>
      <c r="H15" s="205"/>
      <c r="I15" s="205"/>
      <c r="J15" s="205"/>
      <c r="K15" s="205"/>
      <c r="L15" s="205"/>
      <c r="M15" s="205"/>
      <c r="N15" s="205"/>
      <c r="O15" s="303"/>
      <c r="P15" s="341"/>
      <c r="Q15" s="206"/>
      <c r="R15" s="206"/>
      <c r="S15" s="206"/>
      <c r="T15" s="206"/>
      <c r="U15" s="206"/>
      <c r="V15" s="206"/>
      <c r="W15" s="206"/>
      <c r="X15" s="206"/>
      <c r="Y15" s="303"/>
      <c r="Z15" s="206"/>
    </row>
    <row r="16" spans="3:26" ht="12" customHeight="1" x14ac:dyDescent="0.25">
      <c r="C16" s="242"/>
      <c r="D16" s="242"/>
      <c r="E16" s="205"/>
      <c r="F16" s="205"/>
      <c r="G16" s="205"/>
      <c r="H16" s="205"/>
      <c r="I16" s="205"/>
      <c r="J16" s="205"/>
      <c r="K16" s="205"/>
      <c r="L16" s="205"/>
      <c r="M16" s="205"/>
      <c r="N16" s="205"/>
      <c r="O16" s="303"/>
      <c r="P16" s="341"/>
      <c r="Q16" s="206"/>
      <c r="R16" s="206"/>
      <c r="S16" s="206"/>
      <c r="T16" s="206"/>
      <c r="U16" s="206"/>
      <c r="V16" s="206"/>
      <c r="W16" s="206"/>
      <c r="X16" s="206"/>
      <c r="Y16" s="303"/>
      <c r="Z16" s="206"/>
    </row>
    <row r="17" spans="3:26" ht="12" customHeight="1" x14ac:dyDescent="0.25">
      <c r="C17" s="242"/>
      <c r="D17" s="242"/>
      <c r="E17" s="205"/>
      <c r="F17" s="205"/>
      <c r="G17" s="205"/>
      <c r="H17" s="205"/>
      <c r="I17" s="205"/>
      <c r="J17" s="205"/>
      <c r="K17" s="205"/>
      <c r="L17" s="205"/>
      <c r="M17" s="205"/>
      <c r="N17" s="205"/>
      <c r="O17" s="303"/>
      <c r="P17" s="341"/>
      <c r="Q17" s="206"/>
      <c r="R17" s="206"/>
      <c r="S17" s="206"/>
      <c r="T17" s="206"/>
      <c r="U17" s="206"/>
      <c r="V17" s="206"/>
      <c r="W17" s="206"/>
      <c r="X17" s="206"/>
      <c r="Y17" s="303"/>
      <c r="Z17" s="206"/>
    </row>
    <row r="18" spans="3:26" ht="16.5" customHeight="1" x14ac:dyDescent="0.25">
      <c r="C18" s="225" t="s">
        <v>299</v>
      </c>
      <c r="D18" s="225"/>
      <c r="E18" s="192"/>
      <c r="F18" s="205"/>
      <c r="G18" s="205"/>
      <c r="H18" s="205"/>
      <c r="I18" s="205"/>
      <c r="J18" s="205"/>
      <c r="K18" s="205"/>
      <c r="L18" s="205"/>
      <c r="M18" s="205"/>
      <c r="N18" s="205"/>
      <c r="O18" s="303"/>
      <c r="P18" s="341"/>
      <c r="Q18" s="206"/>
      <c r="R18" s="206"/>
      <c r="S18" s="206"/>
      <c r="T18" s="206"/>
      <c r="U18" s="206"/>
      <c r="V18" s="206"/>
      <c r="W18" s="206"/>
      <c r="X18" s="206"/>
      <c r="Y18" s="303"/>
      <c r="Z18" s="206"/>
    </row>
    <row r="19" spans="3:26" ht="12" customHeight="1" x14ac:dyDescent="0.25">
      <c r="C19" s="226" t="s">
        <v>40</v>
      </c>
      <c r="D19" s="226"/>
      <c r="E19" s="192"/>
      <c r="F19" s="205"/>
      <c r="G19" s="342"/>
      <c r="H19" s="205"/>
      <c r="I19" s="205"/>
      <c r="J19" s="205"/>
      <c r="K19" s="205"/>
      <c r="L19" s="205"/>
      <c r="M19" s="342"/>
      <c r="N19" s="205"/>
      <c r="O19" s="303"/>
      <c r="P19" s="341"/>
      <c r="Q19" s="206"/>
      <c r="R19" s="206"/>
      <c r="S19" s="206"/>
      <c r="T19" s="206"/>
      <c r="U19" s="206"/>
      <c r="V19" s="206"/>
      <c r="W19" s="206"/>
      <c r="X19" s="206"/>
      <c r="Y19" s="303"/>
      <c r="Z19" s="206"/>
    </row>
    <row r="20" spans="3:26" ht="12" customHeight="1" x14ac:dyDescent="0.25">
      <c r="C20" s="208"/>
      <c r="D20" s="209" t="s">
        <v>86</v>
      </c>
      <c r="E20" s="210" t="s">
        <v>19</v>
      </c>
      <c r="F20" s="169" t="s">
        <v>3</v>
      </c>
      <c r="G20" s="169" t="s">
        <v>2</v>
      </c>
      <c r="H20" s="169" t="s">
        <v>1</v>
      </c>
      <c r="I20" s="169" t="s">
        <v>4</v>
      </c>
      <c r="J20" s="169" t="s">
        <v>5</v>
      </c>
      <c r="K20" s="169" t="s">
        <v>6</v>
      </c>
      <c r="L20" s="169" t="s">
        <v>44</v>
      </c>
      <c r="M20" s="169" t="s">
        <v>45</v>
      </c>
      <c r="N20" s="170" t="s">
        <v>150</v>
      </c>
      <c r="O20" s="303"/>
      <c r="P20" s="341"/>
      <c r="Q20" s="206"/>
      <c r="R20" s="303"/>
      <c r="S20" s="206"/>
      <c r="T20" s="206"/>
      <c r="U20" s="206"/>
      <c r="V20" s="206"/>
      <c r="W20" s="206"/>
      <c r="X20" s="206"/>
      <c r="Y20" s="303"/>
      <c r="Z20" s="206"/>
    </row>
    <row r="21" spans="3:26" ht="12" customHeight="1" x14ac:dyDescent="0.25">
      <c r="C21" s="213"/>
      <c r="D21" s="214">
        <v>7989</v>
      </c>
      <c r="E21" s="385" t="s">
        <v>3</v>
      </c>
      <c r="F21" s="215">
        <v>95.481287000000009</v>
      </c>
      <c r="G21" s="173">
        <v>1.2016519999999999</v>
      </c>
      <c r="H21" s="173">
        <v>5.0069000000000002E-2</v>
      </c>
      <c r="I21" s="173">
        <v>1.2517E-2</v>
      </c>
      <c r="J21" s="173">
        <v>0</v>
      </c>
      <c r="K21" s="173">
        <v>0</v>
      </c>
      <c r="L21" s="173">
        <v>0</v>
      </c>
      <c r="M21" s="173">
        <v>0</v>
      </c>
      <c r="N21" s="174">
        <v>3.2544749999999998</v>
      </c>
      <c r="O21" s="290"/>
      <c r="P21" s="341"/>
      <c r="Q21" s="303"/>
      <c r="R21" s="206"/>
      <c r="S21" s="206"/>
      <c r="T21" s="206"/>
      <c r="U21" s="206"/>
      <c r="V21" s="206"/>
      <c r="W21" s="206"/>
      <c r="X21" s="206"/>
      <c r="Y21" s="303"/>
      <c r="Z21" s="206"/>
    </row>
    <row r="22" spans="3:26" ht="12" customHeight="1" x14ac:dyDescent="0.25">
      <c r="C22" s="213"/>
      <c r="D22" s="214">
        <v>31208</v>
      </c>
      <c r="E22" s="385" t="s">
        <v>2</v>
      </c>
      <c r="F22" s="175">
        <v>1.208024</v>
      </c>
      <c r="G22" s="215">
        <v>94.376442000000011</v>
      </c>
      <c r="H22" s="175">
        <v>1.2689049999999999</v>
      </c>
      <c r="I22" s="175">
        <v>4.1655999999999999E-2</v>
      </c>
      <c r="J22" s="175">
        <v>6.4090000000000006E-3</v>
      </c>
      <c r="K22" s="376">
        <v>3.2039999999999998E-3</v>
      </c>
      <c r="L22" s="175">
        <v>0</v>
      </c>
      <c r="M22" s="175">
        <v>0</v>
      </c>
      <c r="N22" s="176">
        <v>3.0953600000000003</v>
      </c>
      <c r="O22" s="290"/>
      <c r="P22" s="341"/>
      <c r="Q22" s="303"/>
      <c r="R22" s="206"/>
      <c r="S22" s="206"/>
      <c r="T22" s="206"/>
      <c r="U22" s="206"/>
      <c r="V22" s="206"/>
      <c r="W22" s="206"/>
      <c r="X22" s="206"/>
      <c r="Y22" s="303"/>
      <c r="Z22" s="206"/>
    </row>
    <row r="23" spans="3:26" ht="12" customHeight="1" x14ac:dyDescent="0.25">
      <c r="C23" s="213"/>
      <c r="D23" s="214">
        <v>22025</v>
      </c>
      <c r="E23" s="385" t="s">
        <v>1</v>
      </c>
      <c r="F23" s="173">
        <v>0.10442699999999999</v>
      </c>
      <c r="G23" s="173">
        <v>5.353008</v>
      </c>
      <c r="H23" s="215">
        <v>89.439273999999997</v>
      </c>
      <c r="I23" s="173">
        <v>1.3666289999999999</v>
      </c>
      <c r="J23" s="173">
        <v>9.5346E-2</v>
      </c>
      <c r="K23" s="173">
        <v>3.1782000000000005E-2</v>
      </c>
      <c r="L23" s="173">
        <v>1.3620999999999999E-2</v>
      </c>
      <c r="M23" s="173">
        <v>1.3620999999999999E-2</v>
      </c>
      <c r="N23" s="174">
        <v>3.5822930000000004</v>
      </c>
      <c r="O23" s="290"/>
      <c r="P23" s="341"/>
      <c r="Q23" s="206"/>
      <c r="R23" s="206"/>
      <c r="S23" s="206"/>
      <c r="T23" s="206"/>
      <c r="U23" s="206"/>
      <c r="V23" s="206"/>
      <c r="W23" s="206"/>
      <c r="X23" s="206"/>
      <c r="Y23" s="303"/>
      <c r="Z23" s="206"/>
    </row>
    <row r="24" spans="3:26" ht="12" customHeight="1" x14ac:dyDescent="0.25">
      <c r="C24" s="213"/>
      <c r="D24" s="214">
        <v>6567</v>
      </c>
      <c r="E24" s="385" t="s">
        <v>4</v>
      </c>
      <c r="F24" s="175">
        <v>0</v>
      </c>
      <c r="G24" s="175">
        <v>0.137049</v>
      </c>
      <c r="H24" s="175">
        <v>6.2128830000000006</v>
      </c>
      <c r="I24" s="215">
        <v>85.564185000000009</v>
      </c>
      <c r="J24" s="175">
        <v>2.9084820000000002</v>
      </c>
      <c r="K24" s="175">
        <v>0.42637400000000003</v>
      </c>
      <c r="L24" s="175">
        <v>4.5682999999999994E-2</v>
      </c>
      <c r="M24" s="175">
        <v>1.5228E-2</v>
      </c>
      <c r="N24" s="176">
        <v>4.6901169999999999</v>
      </c>
      <c r="O24" s="290"/>
      <c r="P24" s="341"/>
      <c r="Q24" s="206"/>
      <c r="R24" s="206"/>
      <c r="S24" s="206"/>
      <c r="T24" s="206"/>
      <c r="U24" s="206"/>
      <c r="V24" s="206"/>
      <c r="W24" s="206"/>
      <c r="X24" s="206"/>
      <c r="Y24" s="303"/>
      <c r="Z24" s="206"/>
    </row>
    <row r="25" spans="3:26" ht="12" customHeight="1" x14ac:dyDescent="0.25">
      <c r="C25" s="213"/>
      <c r="D25" s="214">
        <v>1218</v>
      </c>
      <c r="E25" s="385" t="s">
        <v>5</v>
      </c>
      <c r="F25" s="173">
        <v>0</v>
      </c>
      <c r="G25" s="173">
        <v>0</v>
      </c>
      <c r="H25" s="173">
        <v>8.2101999999999994E-2</v>
      </c>
      <c r="I25" s="173">
        <v>6.2397369999999999</v>
      </c>
      <c r="J25" s="215">
        <v>79.967158999999995</v>
      </c>
      <c r="K25" s="173">
        <v>4.2692939999999995</v>
      </c>
      <c r="L25" s="173">
        <v>1.3136289999999999</v>
      </c>
      <c r="M25" s="173">
        <v>0.246305</v>
      </c>
      <c r="N25" s="174">
        <v>7.8817729999999999</v>
      </c>
      <c r="O25" s="290"/>
      <c r="P25" s="341"/>
      <c r="Q25" s="206"/>
      <c r="R25" s="206"/>
      <c r="S25" s="206"/>
      <c r="T25" s="206"/>
      <c r="U25" s="206"/>
      <c r="V25" s="206"/>
      <c r="W25" s="206"/>
      <c r="X25" s="206"/>
      <c r="Y25" s="303"/>
      <c r="Z25" s="206"/>
    </row>
    <row r="26" spans="3:26" ht="12" customHeight="1" x14ac:dyDescent="0.25">
      <c r="C26" s="213"/>
      <c r="D26" s="214">
        <v>258</v>
      </c>
      <c r="E26" s="385" t="s">
        <v>6</v>
      </c>
      <c r="F26" s="175">
        <v>0</v>
      </c>
      <c r="G26" s="175">
        <v>0.38759699999999997</v>
      </c>
      <c r="H26" s="175">
        <v>0</v>
      </c>
      <c r="I26" s="175">
        <v>1.5503879999999999</v>
      </c>
      <c r="J26" s="175">
        <v>7.751938</v>
      </c>
      <c r="K26" s="215">
        <v>64.341084999999993</v>
      </c>
      <c r="L26" s="175">
        <v>8.1395350000000004</v>
      </c>
      <c r="M26" s="175">
        <v>1.9379839999999999</v>
      </c>
      <c r="N26" s="176">
        <v>15.891473000000001</v>
      </c>
      <c r="O26" s="290"/>
      <c r="P26" s="341"/>
      <c r="Q26" s="206"/>
      <c r="R26" s="206"/>
      <c r="S26" s="206"/>
      <c r="T26" s="206"/>
      <c r="U26" s="206"/>
      <c r="V26" s="206"/>
      <c r="W26" s="206"/>
      <c r="X26" s="206"/>
      <c r="Y26" s="303"/>
      <c r="Z26" s="206"/>
    </row>
    <row r="27" spans="3:26" ht="12" customHeight="1" x14ac:dyDescent="0.25">
      <c r="C27" s="220"/>
      <c r="D27" s="221">
        <v>148</v>
      </c>
      <c r="E27" s="386" t="s">
        <v>44</v>
      </c>
      <c r="F27" s="180">
        <v>0</v>
      </c>
      <c r="G27" s="180">
        <v>0</v>
      </c>
      <c r="H27" s="180">
        <v>0</v>
      </c>
      <c r="I27" s="180">
        <v>0</v>
      </c>
      <c r="J27" s="180">
        <v>0</v>
      </c>
      <c r="K27" s="180">
        <v>3.3783780000000001</v>
      </c>
      <c r="L27" s="222">
        <v>69.594594999999998</v>
      </c>
      <c r="M27" s="180">
        <v>11.486485999999999</v>
      </c>
      <c r="N27" s="181">
        <v>15.540540999999999</v>
      </c>
      <c r="O27" s="290"/>
      <c r="P27" s="341"/>
      <c r="Q27" s="206"/>
      <c r="R27" s="206"/>
      <c r="S27" s="206"/>
      <c r="T27" s="206"/>
      <c r="U27" s="206"/>
      <c r="V27" s="206"/>
      <c r="W27" s="206"/>
      <c r="X27" s="206"/>
      <c r="Y27" s="303"/>
      <c r="Z27" s="206"/>
    </row>
    <row r="28" spans="3:26" ht="12" customHeight="1" x14ac:dyDescent="0.25">
      <c r="C28" s="205" t="s">
        <v>162</v>
      </c>
      <c r="D28" s="205"/>
      <c r="E28" s="205"/>
      <c r="F28" s="182"/>
      <c r="G28" s="182"/>
      <c r="H28" s="182"/>
      <c r="I28" s="182"/>
      <c r="J28" s="182"/>
      <c r="K28" s="182"/>
      <c r="L28" s="182"/>
      <c r="M28" s="182"/>
      <c r="N28" s="182"/>
      <c r="O28" s="303"/>
      <c r="P28" s="341"/>
      <c r="Q28" s="206"/>
      <c r="R28" s="206"/>
      <c r="S28" s="206"/>
      <c r="T28" s="206"/>
      <c r="U28" s="206"/>
      <c r="V28" s="206"/>
      <c r="W28" s="206"/>
      <c r="X28" s="206"/>
      <c r="Y28" s="303"/>
      <c r="Z28" s="206"/>
    </row>
    <row r="29" spans="3:26" ht="12" customHeight="1" x14ac:dyDescent="0.25">
      <c r="C29" s="193"/>
      <c r="D29" s="193"/>
      <c r="E29" s="205"/>
      <c r="F29" s="182"/>
      <c r="G29" s="182"/>
      <c r="H29" s="182"/>
      <c r="I29" s="182"/>
      <c r="J29" s="182"/>
      <c r="K29" s="182"/>
      <c r="L29" s="182"/>
      <c r="M29" s="182"/>
      <c r="N29" s="182"/>
      <c r="O29" s="303"/>
      <c r="P29" s="341"/>
      <c r="Q29" s="206"/>
      <c r="R29" s="206"/>
      <c r="S29" s="206"/>
      <c r="T29" s="206"/>
      <c r="U29" s="206"/>
      <c r="V29" s="206"/>
      <c r="W29" s="206"/>
      <c r="X29" s="206"/>
      <c r="Y29" s="303"/>
      <c r="Z29" s="206"/>
    </row>
    <row r="30" spans="3:26" ht="12" customHeight="1" x14ac:dyDescent="0.25">
      <c r="C30" s="226" t="s">
        <v>39</v>
      </c>
      <c r="D30" s="226"/>
      <c r="E30" s="164"/>
      <c r="F30" s="182"/>
      <c r="G30" s="182"/>
      <c r="H30" s="182"/>
      <c r="I30" s="182"/>
      <c r="J30" s="182"/>
      <c r="K30" s="182"/>
      <c r="L30" s="182"/>
      <c r="M30" s="182"/>
      <c r="N30" s="182"/>
      <c r="O30" s="303"/>
      <c r="P30" s="341"/>
      <c r="Q30" s="206"/>
      <c r="R30" s="206"/>
      <c r="S30" s="206"/>
      <c r="T30" s="206"/>
      <c r="U30" s="206"/>
      <c r="V30" s="206"/>
      <c r="W30" s="206"/>
      <c r="X30" s="206"/>
      <c r="Y30" s="303"/>
      <c r="Z30" s="206"/>
    </row>
    <row r="31" spans="3:26" ht="12" customHeight="1" x14ac:dyDescent="0.25">
      <c r="C31" s="208"/>
      <c r="D31" s="209" t="s">
        <v>86</v>
      </c>
      <c r="E31" s="210" t="s">
        <v>19</v>
      </c>
      <c r="F31" s="389" t="s">
        <v>3</v>
      </c>
      <c r="G31" s="389" t="s">
        <v>2</v>
      </c>
      <c r="H31" s="389" t="s">
        <v>1</v>
      </c>
      <c r="I31" s="389" t="s">
        <v>4</v>
      </c>
      <c r="J31" s="389" t="s">
        <v>5</v>
      </c>
      <c r="K31" s="389" t="s">
        <v>6</v>
      </c>
      <c r="L31" s="389" t="s">
        <v>44</v>
      </c>
      <c r="M31" s="389" t="s">
        <v>45</v>
      </c>
      <c r="N31" s="170" t="s">
        <v>150</v>
      </c>
      <c r="O31" s="303"/>
      <c r="P31" s="341"/>
      <c r="Q31" s="206"/>
      <c r="R31" s="206"/>
      <c r="S31" s="206"/>
      <c r="T31" s="206"/>
      <c r="U31" s="206"/>
      <c r="V31" s="206"/>
      <c r="W31" s="206"/>
      <c r="X31" s="206"/>
      <c r="Y31" s="303"/>
      <c r="Z31" s="206"/>
    </row>
    <row r="32" spans="3:26" ht="12" customHeight="1" x14ac:dyDescent="0.25">
      <c r="C32" s="213"/>
      <c r="D32" s="214">
        <v>7521</v>
      </c>
      <c r="E32" s="385" t="s">
        <v>3</v>
      </c>
      <c r="F32" s="215">
        <v>90.971945000000005</v>
      </c>
      <c r="G32" s="173">
        <v>2.2869299999999999</v>
      </c>
      <c r="H32" s="173">
        <v>9.3072999999999989E-2</v>
      </c>
      <c r="I32" s="173">
        <v>3.9888E-2</v>
      </c>
      <c r="J32" s="173">
        <v>0</v>
      </c>
      <c r="K32" s="173">
        <v>0</v>
      </c>
      <c r="L32" s="173">
        <v>0</v>
      </c>
      <c r="M32" s="173">
        <v>0</v>
      </c>
      <c r="N32" s="174">
        <v>6.6081639999999995</v>
      </c>
      <c r="O32" s="290"/>
      <c r="P32" s="341"/>
      <c r="Q32" s="206"/>
      <c r="R32" s="206"/>
      <c r="S32" s="206"/>
      <c r="T32" s="206"/>
      <c r="U32" s="206"/>
      <c r="V32" s="206"/>
      <c r="W32" s="206"/>
      <c r="X32" s="206"/>
      <c r="Y32" s="303"/>
      <c r="Z32" s="206"/>
    </row>
    <row r="33" spans="1:26" ht="12" customHeight="1" x14ac:dyDescent="0.25">
      <c r="C33" s="213"/>
      <c r="D33" s="214">
        <v>29495</v>
      </c>
      <c r="E33" s="385" t="s">
        <v>2</v>
      </c>
      <c r="F33" s="175">
        <v>2.380064</v>
      </c>
      <c r="G33" s="215">
        <v>89.140531999999993</v>
      </c>
      <c r="H33" s="175">
        <v>2.2207149999999998</v>
      </c>
      <c r="I33" s="175">
        <v>0.10849300000000001</v>
      </c>
      <c r="J33" s="175">
        <v>6.7810000000000006E-3</v>
      </c>
      <c r="K33" s="175">
        <v>1.0170999999999999E-2</v>
      </c>
      <c r="L33" s="376">
        <v>3.3899999999999998E-3</v>
      </c>
      <c r="M33" s="175">
        <v>0</v>
      </c>
      <c r="N33" s="176">
        <v>6.1298529999999998</v>
      </c>
      <c r="O33" s="290"/>
      <c r="P33" s="341"/>
      <c r="Q33" s="206"/>
      <c r="R33" s="206"/>
      <c r="S33" s="206"/>
      <c r="T33" s="206"/>
      <c r="U33" s="206"/>
      <c r="V33" s="206"/>
      <c r="W33" s="206"/>
      <c r="X33" s="206"/>
      <c r="Y33" s="303"/>
      <c r="Z33" s="206"/>
    </row>
    <row r="34" spans="1:26" ht="12" customHeight="1" x14ac:dyDescent="0.25">
      <c r="C34" s="213"/>
      <c r="D34" s="214">
        <v>21393</v>
      </c>
      <c r="E34" s="385" t="s">
        <v>1</v>
      </c>
      <c r="F34" s="173">
        <v>0.19165099999999999</v>
      </c>
      <c r="G34" s="173">
        <v>9.9331560000000003</v>
      </c>
      <c r="H34" s="215">
        <v>79.783107000000001</v>
      </c>
      <c r="I34" s="173">
        <v>2.4400499999999998</v>
      </c>
      <c r="J34" s="173">
        <v>0.24774499999999999</v>
      </c>
      <c r="K34" s="173">
        <v>6.0767999999999996E-2</v>
      </c>
      <c r="L34" s="173">
        <v>3.2721E-2</v>
      </c>
      <c r="M34" s="173">
        <v>3.2721E-2</v>
      </c>
      <c r="N34" s="174">
        <v>7.2780819999999995</v>
      </c>
      <c r="O34" s="290"/>
      <c r="P34" s="341"/>
      <c r="Q34" s="206"/>
      <c r="R34" s="206"/>
      <c r="S34" s="206"/>
      <c r="T34" s="206"/>
      <c r="U34" s="206"/>
      <c r="V34" s="206"/>
      <c r="W34" s="206"/>
      <c r="X34" s="206"/>
      <c r="Y34" s="303"/>
      <c r="Z34" s="206"/>
    </row>
    <row r="35" spans="1:26" ht="12" customHeight="1" x14ac:dyDescent="0.25">
      <c r="C35" s="213"/>
      <c r="D35" s="214">
        <v>6338</v>
      </c>
      <c r="E35" s="385" t="s">
        <v>4</v>
      </c>
      <c r="F35" s="175">
        <v>0</v>
      </c>
      <c r="G35" s="175">
        <v>0.31555699999999998</v>
      </c>
      <c r="H35" s="175">
        <v>11.186494</v>
      </c>
      <c r="I35" s="215">
        <v>72.578100000000006</v>
      </c>
      <c r="J35" s="175">
        <v>5.0646889999999996</v>
      </c>
      <c r="K35" s="175">
        <v>0.80467</v>
      </c>
      <c r="L35" s="175">
        <v>0.20511200000000002</v>
      </c>
      <c r="M35" s="175">
        <v>3.1556000000000001E-2</v>
      </c>
      <c r="N35" s="176">
        <v>9.8138210000000008</v>
      </c>
      <c r="O35" s="290"/>
      <c r="P35" s="341"/>
      <c r="Q35" s="206"/>
      <c r="R35" s="206"/>
      <c r="S35" s="206"/>
      <c r="T35" s="206"/>
      <c r="U35" s="206"/>
      <c r="V35" s="206"/>
      <c r="W35" s="206"/>
      <c r="X35" s="206"/>
      <c r="Y35" s="303"/>
      <c r="Z35" s="206"/>
    </row>
    <row r="36" spans="1:26" ht="12" customHeight="1" x14ac:dyDescent="0.25">
      <c r="C36" s="213"/>
      <c r="D36" s="214">
        <v>1138</v>
      </c>
      <c r="E36" s="385" t="s">
        <v>5</v>
      </c>
      <c r="F36" s="173">
        <v>0</v>
      </c>
      <c r="G36" s="173">
        <v>0</v>
      </c>
      <c r="H36" s="173">
        <v>0.61511400000000005</v>
      </c>
      <c r="I36" s="173">
        <v>10.720562000000001</v>
      </c>
      <c r="J36" s="215">
        <v>63.181019000000006</v>
      </c>
      <c r="K36" s="173">
        <v>6.3268889999999995</v>
      </c>
      <c r="L36" s="173">
        <v>2.4604569999999999</v>
      </c>
      <c r="M36" s="173">
        <v>1.3181019999999999</v>
      </c>
      <c r="N36" s="174">
        <v>15.377856000000001</v>
      </c>
      <c r="O36" s="290"/>
      <c r="P36" s="341"/>
      <c r="Q36" s="206"/>
      <c r="R36" s="206"/>
      <c r="S36" s="206"/>
      <c r="T36" s="206"/>
      <c r="U36" s="206"/>
      <c r="V36" s="206"/>
      <c r="W36" s="206"/>
      <c r="X36" s="206"/>
      <c r="Y36" s="303"/>
      <c r="Z36" s="206"/>
    </row>
    <row r="37" spans="1:26" ht="12" customHeight="1" x14ac:dyDescent="0.25">
      <c r="C37" s="213"/>
      <c r="D37" s="214">
        <v>250</v>
      </c>
      <c r="E37" s="385" t="s">
        <v>6</v>
      </c>
      <c r="F37" s="175">
        <v>0</v>
      </c>
      <c r="G37" s="175">
        <v>0.4</v>
      </c>
      <c r="H37" s="175">
        <v>0</v>
      </c>
      <c r="I37" s="175">
        <v>5.2</v>
      </c>
      <c r="J37" s="175">
        <v>11.200000000000001</v>
      </c>
      <c r="K37" s="215">
        <v>44.800000000000004</v>
      </c>
      <c r="L37" s="175">
        <v>5.6000000000000005</v>
      </c>
      <c r="M37" s="175">
        <v>3.2</v>
      </c>
      <c r="N37" s="176">
        <v>29.599999999999998</v>
      </c>
      <c r="O37" s="290"/>
      <c r="P37" s="341"/>
      <c r="Q37" s="206"/>
      <c r="R37" s="206"/>
      <c r="S37" s="206"/>
      <c r="T37" s="206"/>
      <c r="U37" s="206"/>
      <c r="V37" s="206"/>
      <c r="W37" s="206"/>
      <c r="X37" s="206"/>
      <c r="Y37" s="303"/>
      <c r="Z37" s="206"/>
    </row>
    <row r="38" spans="1:26" ht="12" customHeight="1" x14ac:dyDescent="0.25">
      <c r="C38" s="220"/>
      <c r="D38" s="221">
        <v>136</v>
      </c>
      <c r="E38" s="386" t="s">
        <v>44</v>
      </c>
      <c r="F38" s="180">
        <v>0</v>
      </c>
      <c r="G38" s="180">
        <v>0</v>
      </c>
      <c r="H38" s="180">
        <v>0</v>
      </c>
      <c r="I38" s="180">
        <v>0</v>
      </c>
      <c r="J38" s="180">
        <v>0</v>
      </c>
      <c r="K38" s="180">
        <v>2.2058819999999999</v>
      </c>
      <c r="L38" s="222">
        <v>55.882352999999995</v>
      </c>
      <c r="M38" s="180">
        <v>16.911765000000003</v>
      </c>
      <c r="N38" s="181">
        <v>25</v>
      </c>
      <c r="O38" s="290"/>
      <c r="P38" s="341"/>
      <c r="Q38" s="206"/>
      <c r="R38" s="206"/>
      <c r="S38" s="206"/>
      <c r="T38" s="206"/>
      <c r="U38" s="206"/>
      <c r="V38" s="206"/>
      <c r="W38" s="206"/>
      <c r="X38" s="206"/>
      <c r="Y38" s="303"/>
      <c r="Z38" s="206"/>
    </row>
    <row r="39" spans="1:26" ht="12" customHeight="1" x14ac:dyDescent="0.25">
      <c r="C39" s="205" t="s">
        <v>162</v>
      </c>
      <c r="D39" s="205"/>
      <c r="E39" s="227"/>
      <c r="F39" s="182"/>
      <c r="G39" s="182"/>
      <c r="H39" s="182"/>
      <c r="I39" s="182"/>
      <c r="J39" s="182"/>
      <c r="K39" s="182"/>
      <c r="L39" s="182"/>
      <c r="M39" s="182"/>
      <c r="N39" s="182"/>
      <c r="O39" s="303"/>
      <c r="P39" s="341"/>
      <c r="Q39" s="206"/>
      <c r="R39" s="206"/>
      <c r="S39" s="206"/>
      <c r="T39" s="206"/>
      <c r="U39" s="206"/>
      <c r="V39" s="206"/>
      <c r="W39" s="206"/>
      <c r="X39" s="206"/>
      <c r="Y39" s="303"/>
      <c r="Z39" s="206"/>
    </row>
    <row r="40" spans="1:26" ht="12" customHeight="1" x14ac:dyDescent="0.25">
      <c r="C40" s="242"/>
      <c r="D40" s="242"/>
      <c r="E40" s="227"/>
      <c r="F40" s="182"/>
      <c r="G40" s="182"/>
      <c r="H40" s="182"/>
      <c r="I40" s="182"/>
      <c r="J40" s="182"/>
      <c r="K40" s="182"/>
      <c r="L40" s="182"/>
      <c r="M40" s="182"/>
      <c r="N40" s="182"/>
      <c r="O40" s="303"/>
      <c r="P40" s="341"/>
      <c r="Q40" s="206"/>
      <c r="R40" s="206"/>
      <c r="S40" s="206"/>
      <c r="T40" s="206"/>
      <c r="U40" s="206"/>
      <c r="V40" s="206"/>
      <c r="W40" s="206"/>
      <c r="X40" s="206"/>
      <c r="Y40" s="303"/>
      <c r="Z40" s="206"/>
    </row>
    <row r="41" spans="1:26" ht="12" customHeight="1" x14ac:dyDescent="0.25">
      <c r="C41" s="226" t="s">
        <v>38</v>
      </c>
      <c r="D41" s="226"/>
      <c r="E41" s="164"/>
      <c r="F41" s="182"/>
      <c r="G41" s="182"/>
      <c r="H41" s="182"/>
      <c r="I41" s="182"/>
      <c r="J41" s="182"/>
      <c r="K41" s="182"/>
      <c r="L41" s="182"/>
      <c r="M41" s="182"/>
      <c r="N41" s="182"/>
      <c r="O41" s="303"/>
      <c r="P41" s="341"/>
      <c r="Q41" s="206"/>
      <c r="R41" s="206"/>
      <c r="S41" s="206"/>
      <c r="T41" s="206"/>
      <c r="U41" s="206"/>
      <c r="V41" s="206"/>
      <c r="W41" s="206"/>
      <c r="X41" s="206"/>
      <c r="Y41" s="303"/>
      <c r="Z41" s="206"/>
    </row>
    <row r="42" spans="1:26" ht="12" customHeight="1" x14ac:dyDescent="0.25">
      <c r="A42" s="137"/>
      <c r="B42" s="137"/>
      <c r="C42" s="208"/>
      <c r="D42" s="209" t="s">
        <v>86</v>
      </c>
      <c r="E42" s="210" t="s">
        <v>19</v>
      </c>
      <c r="F42" s="169" t="s">
        <v>3</v>
      </c>
      <c r="G42" s="169" t="s">
        <v>2</v>
      </c>
      <c r="H42" s="169" t="s">
        <v>1</v>
      </c>
      <c r="I42" s="169" t="s">
        <v>4</v>
      </c>
      <c r="J42" s="169" t="s">
        <v>5</v>
      </c>
      <c r="K42" s="169" t="s">
        <v>6</v>
      </c>
      <c r="L42" s="169" t="s">
        <v>44</v>
      </c>
      <c r="M42" s="169" t="s">
        <v>45</v>
      </c>
      <c r="N42" s="170" t="s">
        <v>150</v>
      </c>
      <c r="O42" s="303"/>
      <c r="P42" s="341"/>
      <c r="Q42" s="206"/>
      <c r="R42" s="206"/>
      <c r="S42" s="206"/>
      <c r="T42" s="206"/>
      <c r="U42" s="206"/>
      <c r="V42" s="206"/>
      <c r="W42" s="206"/>
      <c r="X42" s="206"/>
      <c r="Y42" s="303"/>
      <c r="Z42" s="206"/>
    </row>
    <row r="43" spans="1:26" ht="12" customHeight="1" x14ac:dyDescent="0.25">
      <c r="C43" s="213"/>
      <c r="D43" s="214">
        <v>7062</v>
      </c>
      <c r="E43" s="385" t="s">
        <v>3</v>
      </c>
      <c r="F43" s="215">
        <v>86.533559999999994</v>
      </c>
      <c r="G43" s="173">
        <v>3.3135089999999998</v>
      </c>
      <c r="H43" s="173">
        <v>9.9121999999999988E-2</v>
      </c>
      <c r="I43" s="173">
        <v>7.0801000000000003E-2</v>
      </c>
      <c r="J43" s="173">
        <v>0</v>
      </c>
      <c r="K43" s="173">
        <v>0</v>
      </c>
      <c r="L43" s="173">
        <v>0</v>
      </c>
      <c r="M43" s="173">
        <v>0</v>
      </c>
      <c r="N43" s="174">
        <v>9.9830079999999999</v>
      </c>
      <c r="O43" s="290"/>
      <c r="P43" s="341"/>
      <c r="Q43" s="206"/>
      <c r="R43" s="206"/>
      <c r="S43" s="206"/>
      <c r="T43" s="206"/>
      <c r="U43" s="206"/>
      <c r="V43" s="206"/>
      <c r="W43" s="206"/>
      <c r="X43" s="206"/>
      <c r="Y43" s="303"/>
      <c r="Z43" s="206"/>
    </row>
    <row r="44" spans="1:26" ht="12" customHeight="1" x14ac:dyDescent="0.25">
      <c r="C44" s="213"/>
      <c r="D44" s="214">
        <v>27771</v>
      </c>
      <c r="E44" s="385" t="s">
        <v>2</v>
      </c>
      <c r="F44" s="175">
        <v>3.4892510000000003</v>
      </c>
      <c r="G44" s="215">
        <v>84.16693699999999</v>
      </c>
      <c r="H44" s="175">
        <v>3.013935</v>
      </c>
      <c r="I44" s="175">
        <v>0.187246</v>
      </c>
      <c r="J44" s="175">
        <v>7.2020000000000001E-3</v>
      </c>
      <c r="K44" s="175">
        <v>1.0803E-2</v>
      </c>
      <c r="L44" s="175">
        <v>7.2020000000000001E-3</v>
      </c>
      <c r="M44" s="175">
        <v>0</v>
      </c>
      <c r="N44" s="176">
        <v>9.117424999999999</v>
      </c>
      <c r="O44" s="290"/>
      <c r="P44" s="341"/>
      <c r="Q44" s="206"/>
      <c r="R44" s="206"/>
      <c r="S44" s="206"/>
      <c r="T44" s="206"/>
      <c r="U44" s="206"/>
      <c r="V44" s="206"/>
      <c r="W44" s="206"/>
      <c r="X44" s="206"/>
      <c r="Y44" s="303"/>
      <c r="Z44" s="206"/>
    </row>
    <row r="45" spans="1:26" ht="12" customHeight="1" x14ac:dyDescent="0.25">
      <c r="C45" s="213"/>
      <c r="D45" s="214">
        <v>20739</v>
      </c>
      <c r="E45" s="385" t="s">
        <v>1</v>
      </c>
      <c r="F45" s="173">
        <v>0.25555700000000003</v>
      </c>
      <c r="G45" s="173">
        <v>13.935098000000002</v>
      </c>
      <c r="H45" s="215">
        <v>70.827909000000005</v>
      </c>
      <c r="I45" s="173">
        <v>3.2981339999999997</v>
      </c>
      <c r="J45" s="173">
        <v>0.36645900000000003</v>
      </c>
      <c r="K45" s="173">
        <v>8.6793000000000009E-2</v>
      </c>
      <c r="L45" s="173">
        <v>5.3039999999999997E-2</v>
      </c>
      <c r="M45" s="173">
        <v>5.3039999999999997E-2</v>
      </c>
      <c r="N45" s="174">
        <v>11.123969000000001</v>
      </c>
      <c r="O45" s="290"/>
      <c r="P45" s="341"/>
      <c r="Q45" s="206"/>
      <c r="R45" s="206"/>
      <c r="S45" s="206"/>
      <c r="T45" s="206"/>
      <c r="U45" s="206"/>
      <c r="V45" s="206"/>
      <c r="W45" s="206"/>
      <c r="X45" s="206"/>
      <c r="Y45" s="303"/>
      <c r="Z45" s="206"/>
    </row>
    <row r="46" spans="1:26" ht="12" customHeight="1" x14ac:dyDescent="0.25">
      <c r="C46" s="213"/>
      <c r="D46" s="214">
        <v>6107</v>
      </c>
      <c r="E46" s="385" t="s">
        <v>4</v>
      </c>
      <c r="F46" s="175">
        <v>0</v>
      </c>
      <c r="G46" s="175">
        <v>0.55673800000000007</v>
      </c>
      <c r="H46" s="175">
        <v>15.130177999999999</v>
      </c>
      <c r="I46" s="215">
        <v>60.930079999999997</v>
      </c>
      <c r="J46" s="175">
        <v>6.3697400000000002</v>
      </c>
      <c r="K46" s="175">
        <v>1.2280990000000001</v>
      </c>
      <c r="L46" s="175">
        <v>0.32749300000000003</v>
      </c>
      <c r="M46" s="175">
        <v>8.1873000000000001E-2</v>
      </c>
      <c r="N46" s="176">
        <v>15.375798</v>
      </c>
      <c r="O46" s="290"/>
      <c r="P46" s="341"/>
      <c r="Q46" s="206"/>
      <c r="R46" s="206"/>
      <c r="S46" s="206"/>
      <c r="T46" s="206"/>
      <c r="U46" s="206"/>
      <c r="V46" s="206"/>
      <c r="W46" s="206"/>
      <c r="X46" s="206"/>
      <c r="Y46" s="303"/>
      <c r="Z46" s="206"/>
    </row>
    <row r="47" spans="1:26" ht="12" customHeight="1" x14ac:dyDescent="0.25">
      <c r="C47" s="213"/>
      <c r="D47" s="214">
        <v>1057</v>
      </c>
      <c r="E47" s="385" t="s">
        <v>5</v>
      </c>
      <c r="F47" s="173">
        <v>0</v>
      </c>
      <c r="G47" s="173">
        <v>0</v>
      </c>
      <c r="H47" s="173">
        <v>0.85146600000000006</v>
      </c>
      <c r="I47" s="173">
        <v>13.623462999999999</v>
      </c>
      <c r="J47" s="215">
        <v>49.952696000000003</v>
      </c>
      <c r="K47" s="173">
        <v>6.811731</v>
      </c>
      <c r="L47" s="173">
        <v>2.6490070000000001</v>
      </c>
      <c r="M47" s="173">
        <v>2.8382210000000003</v>
      </c>
      <c r="N47" s="174">
        <v>23.273415</v>
      </c>
      <c r="O47" s="290"/>
      <c r="P47" s="341"/>
      <c r="Q47" s="206"/>
      <c r="R47" s="206"/>
      <c r="S47" s="206"/>
      <c r="T47" s="206"/>
      <c r="U47" s="206"/>
      <c r="V47" s="206"/>
      <c r="W47" s="206"/>
      <c r="X47" s="206"/>
      <c r="Y47" s="303"/>
      <c r="Z47" s="206"/>
    </row>
    <row r="48" spans="1:26" ht="12" customHeight="1" x14ac:dyDescent="0.25">
      <c r="C48" s="213"/>
      <c r="D48" s="214">
        <v>235</v>
      </c>
      <c r="E48" s="385" t="s">
        <v>6</v>
      </c>
      <c r="F48" s="175">
        <v>0</v>
      </c>
      <c r="G48" s="175">
        <v>0.42553200000000002</v>
      </c>
      <c r="H48" s="175">
        <v>0</v>
      </c>
      <c r="I48" s="175">
        <v>8.0851059999999997</v>
      </c>
      <c r="J48" s="175">
        <v>14.042553</v>
      </c>
      <c r="K48" s="215">
        <v>32.340426000000001</v>
      </c>
      <c r="L48" s="175">
        <v>5.1063830000000001</v>
      </c>
      <c r="M48" s="175">
        <v>2.978723</v>
      </c>
      <c r="N48" s="176">
        <v>37.021277000000005</v>
      </c>
      <c r="O48" s="290"/>
      <c r="P48" s="341"/>
      <c r="Q48" s="206"/>
      <c r="R48" s="206"/>
      <c r="S48" s="206"/>
      <c r="T48" s="206"/>
      <c r="U48" s="206"/>
      <c r="V48" s="206"/>
      <c r="W48" s="206"/>
      <c r="X48" s="206"/>
      <c r="Y48" s="303"/>
      <c r="Z48" s="206"/>
    </row>
    <row r="49" spans="3:26" ht="12" customHeight="1" x14ac:dyDescent="0.25">
      <c r="C49" s="220"/>
      <c r="D49" s="221">
        <v>128</v>
      </c>
      <c r="E49" s="386" t="s">
        <v>44</v>
      </c>
      <c r="F49" s="180">
        <v>0</v>
      </c>
      <c r="G49" s="180">
        <v>0</v>
      </c>
      <c r="H49" s="180">
        <v>0</v>
      </c>
      <c r="I49" s="180">
        <v>0</v>
      </c>
      <c r="J49" s="180">
        <v>0</v>
      </c>
      <c r="K49" s="180">
        <v>0.78125</v>
      </c>
      <c r="L49" s="222">
        <v>45.3125</v>
      </c>
      <c r="M49" s="180">
        <v>20.3125</v>
      </c>
      <c r="N49" s="181">
        <v>33.59375</v>
      </c>
      <c r="O49" s="290"/>
      <c r="P49" s="341"/>
      <c r="Q49" s="206"/>
      <c r="R49" s="206"/>
      <c r="S49" s="206"/>
      <c r="T49" s="206"/>
      <c r="U49" s="206"/>
      <c r="V49" s="206"/>
      <c r="W49" s="206"/>
      <c r="X49" s="206"/>
      <c r="Y49" s="303"/>
      <c r="Z49" s="206"/>
    </row>
    <row r="50" spans="3:26" ht="12" customHeight="1" x14ac:dyDescent="0.25">
      <c r="C50" s="205" t="s">
        <v>162</v>
      </c>
      <c r="D50" s="205"/>
      <c r="E50" s="227"/>
      <c r="F50" s="182"/>
      <c r="G50" s="182"/>
      <c r="H50" s="182"/>
      <c r="I50" s="182"/>
      <c r="J50" s="182"/>
      <c r="K50" s="182"/>
      <c r="L50" s="182"/>
      <c r="M50" s="182"/>
      <c r="N50" s="182"/>
      <c r="O50" s="303"/>
      <c r="P50" s="341"/>
      <c r="Q50" s="206"/>
      <c r="R50" s="206"/>
      <c r="S50" s="206"/>
      <c r="T50" s="206"/>
      <c r="U50" s="206"/>
      <c r="V50" s="206"/>
      <c r="W50" s="206"/>
      <c r="X50" s="206"/>
      <c r="Y50" s="303"/>
      <c r="Z50" s="206"/>
    </row>
    <row r="51" spans="3:26" ht="12" customHeight="1" x14ac:dyDescent="0.25">
      <c r="C51" s="242"/>
      <c r="D51" s="242"/>
      <c r="E51" s="227"/>
      <c r="F51" s="182"/>
      <c r="G51" s="182"/>
      <c r="H51" s="182"/>
      <c r="I51" s="182"/>
      <c r="J51" s="182"/>
      <c r="K51" s="182"/>
      <c r="L51" s="182"/>
      <c r="M51" s="182"/>
      <c r="N51" s="182"/>
      <c r="O51" s="303"/>
      <c r="P51" s="341"/>
      <c r="Q51" s="206"/>
      <c r="R51" s="206"/>
      <c r="S51" s="206"/>
      <c r="T51" s="206"/>
      <c r="U51" s="206"/>
      <c r="V51" s="206"/>
      <c r="W51" s="206"/>
      <c r="X51" s="206"/>
      <c r="Y51" s="303"/>
      <c r="Z51" s="206"/>
    </row>
    <row r="52" spans="3:26" ht="12" customHeight="1" x14ac:dyDescent="0.25">
      <c r="C52" s="226" t="s">
        <v>37</v>
      </c>
      <c r="D52" s="226"/>
      <c r="E52" s="164"/>
      <c r="F52" s="182"/>
      <c r="G52" s="182"/>
      <c r="H52" s="182"/>
      <c r="I52" s="182"/>
      <c r="J52" s="182"/>
      <c r="K52" s="182"/>
      <c r="L52" s="182"/>
      <c r="M52" s="182"/>
      <c r="N52" s="182"/>
      <c r="O52" s="303"/>
      <c r="P52" s="341"/>
      <c r="Q52" s="206"/>
      <c r="R52" s="206"/>
      <c r="S52" s="206"/>
      <c r="T52" s="206"/>
      <c r="U52" s="206"/>
      <c r="V52" s="206"/>
      <c r="W52" s="206"/>
      <c r="X52" s="206"/>
      <c r="Y52" s="303"/>
      <c r="Z52" s="206"/>
    </row>
    <row r="53" spans="3:26" ht="14.25" customHeight="1" x14ac:dyDescent="0.25">
      <c r="C53" s="208"/>
      <c r="D53" s="209" t="s">
        <v>86</v>
      </c>
      <c r="E53" s="210" t="s">
        <v>19</v>
      </c>
      <c r="F53" s="169" t="s">
        <v>3</v>
      </c>
      <c r="G53" s="169" t="s">
        <v>2</v>
      </c>
      <c r="H53" s="169" t="s">
        <v>1</v>
      </c>
      <c r="I53" s="169" t="s">
        <v>4</v>
      </c>
      <c r="J53" s="169" t="s">
        <v>5</v>
      </c>
      <c r="K53" s="169" t="s">
        <v>6</v>
      </c>
      <c r="L53" s="169" t="s">
        <v>44</v>
      </c>
      <c r="M53" s="169" t="s">
        <v>45</v>
      </c>
      <c r="N53" s="170" t="s">
        <v>150</v>
      </c>
      <c r="O53" s="303"/>
      <c r="P53" s="341"/>
      <c r="Q53" s="206"/>
      <c r="R53" s="206"/>
      <c r="S53" s="206"/>
      <c r="T53" s="206"/>
      <c r="U53" s="206"/>
      <c r="V53" s="206"/>
      <c r="W53" s="206"/>
      <c r="X53" s="206"/>
      <c r="Y53" s="303"/>
      <c r="Z53" s="206"/>
    </row>
    <row r="54" spans="3:26" ht="12" customHeight="1" x14ac:dyDescent="0.25">
      <c r="C54" s="213"/>
      <c r="D54" s="214">
        <v>6583</v>
      </c>
      <c r="E54" s="385" t="s">
        <v>3</v>
      </c>
      <c r="F54" s="215">
        <v>82.287711000000002</v>
      </c>
      <c r="G54" s="173">
        <v>4.0407109999999999</v>
      </c>
      <c r="H54" s="173">
        <v>0.10633400000000001</v>
      </c>
      <c r="I54" s="173">
        <v>9.1144000000000003E-2</v>
      </c>
      <c r="J54" s="173">
        <v>0</v>
      </c>
      <c r="K54" s="173">
        <v>0</v>
      </c>
      <c r="L54" s="173">
        <v>0</v>
      </c>
      <c r="M54" s="173">
        <v>0</v>
      </c>
      <c r="N54" s="174">
        <v>13.4741</v>
      </c>
      <c r="O54" s="290"/>
      <c r="P54" s="341"/>
      <c r="Q54" s="206"/>
      <c r="R54" s="206"/>
      <c r="S54" s="206"/>
      <c r="T54" s="206"/>
      <c r="U54" s="206"/>
      <c r="V54" s="206"/>
      <c r="W54" s="206"/>
      <c r="X54" s="206"/>
      <c r="Y54" s="303"/>
      <c r="Z54" s="206"/>
    </row>
    <row r="55" spans="3:26" ht="12" customHeight="1" x14ac:dyDescent="0.25">
      <c r="C55" s="213"/>
      <c r="D55" s="214">
        <v>26063</v>
      </c>
      <c r="E55" s="385" t="s">
        <v>2</v>
      </c>
      <c r="F55" s="175">
        <v>4.6003910000000001</v>
      </c>
      <c r="G55" s="215">
        <v>79.384568000000002</v>
      </c>
      <c r="H55" s="175">
        <v>3.6872189999999998</v>
      </c>
      <c r="I55" s="175">
        <v>0.23404799999999998</v>
      </c>
      <c r="J55" s="175">
        <v>7.6740000000000003E-3</v>
      </c>
      <c r="K55" s="175">
        <v>7.6740000000000003E-3</v>
      </c>
      <c r="L55" s="175">
        <v>7.6740000000000003E-3</v>
      </c>
      <c r="M55" s="376">
        <v>3.8370000000000001E-3</v>
      </c>
      <c r="N55" s="176">
        <v>12.066915</v>
      </c>
      <c r="O55" s="290"/>
      <c r="P55" s="341"/>
      <c r="Q55" s="206"/>
      <c r="R55" s="206"/>
      <c r="S55" s="206"/>
      <c r="T55" s="206"/>
      <c r="U55" s="206"/>
      <c r="V55" s="206"/>
      <c r="W55" s="206"/>
      <c r="X55" s="206"/>
      <c r="Y55" s="303"/>
      <c r="Z55" s="206"/>
    </row>
    <row r="56" spans="3:26" ht="12" customHeight="1" x14ac:dyDescent="0.25">
      <c r="C56" s="213"/>
      <c r="D56" s="214">
        <v>20055</v>
      </c>
      <c r="E56" s="385" t="s">
        <v>1</v>
      </c>
      <c r="F56" s="173">
        <v>0.31912199999999996</v>
      </c>
      <c r="G56" s="173">
        <v>17.442034</v>
      </c>
      <c r="H56" s="215">
        <v>62.498129999999996</v>
      </c>
      <c r="I56" s="173">
        <v>3.9341809999999997</v>
      </c>
      <c r="J56" s="173">
        <v>0.42383400000000004</v>
      </c>
      <c r="K56" s="173">
        <v>0.11468500000000001</v>
      </c>
      <c r="L56" s="173">
        <v>7.4793999999999999E-2</v>
      </c>
      <c r="M56" s="173">
        <v>6.4822000000000005E-2</v>
      </c>
      <c r="N56" s="174">
        <v>15.128397</v>
      </c>
      <c r="O56" s="290"/>
      <c r="P56" s="341"/>
      <c r="Q56" s="206"/>
      <c r="R56" s="206"/>
      <c r="S56" s="206"/>
      <c r="T56" s="206"/>
      <c r="U56" s="206"/>
      <c r="V56" s="206"/>
      <c r="W56" s="206"/>
      <c r="X56" s="206"/>
      <c r="Y56" s="303"/>
      <c r="Z56" s="206"/>
    </row>
    <row r="57" spans="3:26" ht="12" customHeight="1" x14ac:dyDescent="0.25">
      <c r="C57" s="213"/>
      <c r="D57" s="214">
        <v>5881</v>
      </c>
      <c r="E57" s="385" t="s">
        <v>4</v>
      </c>
      <c r="F57" s="175">
        <v>0</v>
      </c>
      <c r="G57" s="175">
        <v>0.73116800000000004</v>
      </c>
      <c r="H57" s="175">
        <v>18.143173000000001</v>
      </c>
      <c r="I57" s="215">
        <v>50.892705000000007</v>
      </c>
      <c r="J57" s="175">
        <v>6.9886069999999991</v>
      </c>
      <c r="K57" s="175">
        <v>1.4623360000000001</v>
      </c>
      <c r="L57" s="175">
        <v>0.47610999999999998</v>
      </c>
      <c r="M57" s="175">
        <v>0.20404700000000001</v>
      </c>
      <c r="N57" s="176">
        <v>21.101853000000002</v>
      </c>
      <c r="O57" s="290"/>
      <c r="P57" s="341"/>
      <c r="Q57" s="206"/>
      <c r="R57" s="206"/>
      <c r="S57" s="206"/>
      <c r="T57" s="206"/>
      <c r="U57" s="206"/>
      <c r="V57" s="206"/>
      <c r="W57" s="206"/>
      <c r="X57" s="206"/>
      <c r="Y57" s="303"/>
      <c r="Z57" s="206"/>
    </row>
    <row r="58" spans="3:26" ht="12" customHeight="1" x14ac:dyDescent="0.25">
      <c r="C58" s="213"/>
      <c r="D58" s="214">
        <v>984</v>
      </c>
      <c r="E58" s="385" t="s">
        <v>5</v>
      </c>
      <c r="F58" s="173">
        <v>0</v>
      </c>
      <c r="G58" s="173">
        <v>0</v>
      </c>
      <c r="H58" s="173">
        <v>1.5243899999999999</v>
      </c>
      <c r="I58" s="173">
        <v>14.430894</v>
      </c>
      <c r="J58" s="215">
        <v>39.227642000000003</v>
      </c>
      <c r="K58" s="173">
        <v>7.5203249999999997</v>
      </c>
      <c r="L58" s="173">
        <v>2.1341459999999999</v>
      </c>
      <c r="M58" s="173">
        <v>3.8617890000000004</v>
      </c>
      <c r="N58" s="174">
        <v>31.300812999999998</v>
      </c>
      <c r="O58" s="290"/>
      <c r="P58" s="341"/>
      <c r="Q58" s="206"/>
      <c r="R58" s="206"/>
      <c r="S58" s="206"/>
      <c r="T58" s="206"/>
      <c r="U58" s="206"/>
      <c r="V58" s="206"/>
      <c r="W58" s="206"/>
      <c r="X58" s="206"/>
      <c r="Y58" s="303"/>
      <c r="Z58" s="206"/>
    </row>
    <row r="59" spans="3:26" ht="12" customHeight="1" x14ac:dyDescent="0.25">
      <c r="C59" s="213"/>
      <c r="D59" s="214">
        <v>222</v>
      </c>
      <c r="E59" s="385" t="s">
        <v>6</v>
      </c>
      <c r="F59" s="175">
        <v>0</v>
      </c>
      <c r="G59" s="175">
        <v>0.45044999999999996</v>
      </c>
      <c r="H59" s="175">
        <v>0.45044999999999996</v>
      </c>
      <c r="I59" s="175">
        <v>10.36036</v>
      </c>
      <c r="J59" s="175">
        <v>13.963964000000001</v>
      </c>
      <c r="K59" s="215">
        <v>20.27027</v>
      </c>
      <c r="L59" s="175">
        <v>5.405405</v>
      </c>
      <c r="M59" s="175">
        <v>2.7027030000000001</v>
      </c>
      <c r="N59" s="176">
        <v>46.396396000000003</v>
      </c>
      <c r="O59" s="290"/>
      <c r="P59" s="341"/>
      <c r="Q59" s="206"/>
      <c r="R59" s="206"/>
      <c r="S59" s="206"/>
      <c r="T59" s="206"/>
      <c r="U59" s="206"/>
      <c r="V59" s="206"/>
      <c r="W59" s="206"/>
      <c r="X59" s="206"/>
      <c r="Y59" s="303"/>
      <c r="Z59" s="206"/>
    </row>
    <row r="60" spans="3:26" ht="12" customHeight="1" x14ac:dyDescent="0.25">
      <c r="C60" s="220"/>
      <c r="D60" s="221">
        <v>119</v>
      </c>
      <c r="E60" s="386" t="s">
        <v>44</v>
      </c>
      <c r="F60" s="180">
        <v>0</v>
      </c>
      <c r="G60" s="180">
        <v>0</v>
      </c>
      <c r="H60" s="180">
        <v>0</v>
      </c>
      <c r="I60" s="180">
        <v>0</v>
      </c>
      <c r="J60" s="180">
        <v>0</v>
      </c>
      <c r="K60" s="180">
        <v>0.84033600000000008</v>
      </c>
      <c r="L60" s="222">
        <v>36.974789999999999</v>
      </c>
      <c r="M60" s="180">
        <v>22.689076</v>
      </c>
      <c r="N60" s="181">
        <v>39.495798000000001</v>
      </c>
      <c r="O60" s="290"/>
      <c r="P60" s="341"/>
      <c r="Q60" s="206"/>
      <c r="R60" s="206"/>
      <c r="S60" s="206"/>
      <c r="T60" s="206"/>
      <c r="U60" s="206"/>
      <c r="V60" s="206"/>
      <c r="W60" s="206"/>
      <c r="X60" s="206"/>
      <c r="Y60" s="303"/>
      <c r="Z60" s="206"/>
    </row>
    <row r="61" spans="3:26" ht="12" customHeight="1" x14ac:dyDescent="0.25">
      <c r="C61" s="205" t="s">
        <v>162</v>
      </c>
      <c r="D61" s="205"/>
      <c r="E61" s="227"/>
      <c r="F61" s="182"/>
      <c r="G61" s="182"/>
      <c r="H61" s="182"/>
      <c r="I61" s="182"/>
      <c r="J61" s="182"/>
      <c r="K61" s="182"/>
      <c r="L61" s="182"/>
      <c r="M61" s="182"/>
      <c r="N61" s="182"/>
      <c r="O61" s="303"/>
      <c r="P61" s="341"/>
      <c r="Q61" s="206"/>
      <c r="R61" s="206"/>
      <c r="S61" s="206"/>
      <c r="T61" s="206"/>
      <c r="U61" s="206"/>
      <c r="V61" s="206"/>
      <c r="W61" s="206"/>
      <c r="X61" s="206"/>
      <c r="Y61" s="303"/>
      <c r="Z61" s="206"/>
    </row>
    <row r="62" spans="3:26" ht="12" customHeight="1" x14ac:dyDescent="0.25">
      <c r="C62" s="242"/>
      <c r="D62" s="242"/>
      <c r="E62" s="227"/>
      <c r="F62" s="182"/>
      <c r="G62" s="182"/>
      <c r="H62" s="182"/>
      <c r="I62" s="182"/>
      <c r="J62" s="182"/>
      <c r="K62" s="182"/>
      <c r="L62" s="182"/>
      <c r="M62" s="182"/>
      <c r="N62" s="182"/>
      <c r="O62" s="303"/>
      <c r="P62" s="341"/>
      <c r="Q62" s="206"/>
      <c r="R62" s="206"/>
      <c r="S62" s="206"/>
      <c r="T62" s="206"/>
      <c r="U62" s="206"/>
      <c r="V62" s="206"/>
      <c r="W62" s="206"/>
      <c r="X62" s="206"/>
      <c r="Y62" s="303"/>
      <c r="Z62" s="206"/>
    </row>
    <row r="63" spans="3:26" ht="12" customHeight="1" x14ac:dyDescent="0.25">
      <c r="C63" s="226" t="s">
        <v>36</v>
      </c>
      <c r="D63" s="226"/>
      <c r="E63" s="164"/>
      <c r="F63" s="182"/>
      <c r="G63" s="182"/>
      <c r="H63" s="182"/>
      <c r="I63" s="182"/>
      <c r="J63" s="182"/>
      <c r="K63" s="182"/>
      <c r="L63" s="182"/>
      <c r="M63" s="182"/>
      <c r="N63" s="182"/>
      <c r="O63" s="303"/>
      <c r="P63" s="341"/>
      <c r="Q63" s="206"/>
      <c r="R63" s="206"/>
      <c r="S63" s="206"/>
      <c r="T63" s="206"/>
      <c r="U63" s="206"/>
      <c r="V63" s="206"/>
      <c r="W63" s="206"/>
      <c r="X63" s="206"/>
      <c r="Y63" s="303"/>
      <c r="Z63" s="206"/>
    </row>
    <row r="64" spans="3:26" ht="12" customHeight="1" x14ac:dyDescent="0.25">
      <c r="C64" s="208"/>
      <c r="D64" s="209" t="s">
        <v>86</v>
      </c>
      <c r="E64" s="210" t="s">
        <v>19</v>
      </c>
      <c r="F64" s="169" t="s">
        <v>3</v>
      </c>
      <c r="G64" s="169" t="s">
        <v>2</v>
      </c>
      <c r="H64" s="169" t="s">
        <v>1</v>
      </c>
      <c r="I64" s="169" t="s">
        <v>4</v>
      </c>
      <c r="J64" s="169" t="s">
        <v>5</v>
      </c>
      <c r="K64" s="169" t="s">
        <v>6</v>
      </c>
      <c r="L64" s="169" t="s">
        <v>44</v>
      </c>
      <c r="M64" s="169" t="s">
        <v>45</v>
      </c>
      <c r="N64" s="170" t="s">
        <v>150</v>
      </c>
      <c r="O64" s="303"/>
      <c r="P64" s="341"/>
      <c r="Q64" s="206"/>
      <c r="R64" s="206"/>
      <c r="S64" s="206"/>
      <c r="T64" s="206"/>
      <c r="U64" s="206"/>
      <c r="V64" s="206"/>
      <c r="W64" s="206"/>
      <c r="X64" s="206"/>
      <c r="Y64" s="303"/>
      <c r="Z64" s="206"/>
    </row>
    <row r="65" spans="3:26" ht="12" customHeight="1" x14ac:dyDescent="0.25">
      <c r="C65" s="213"/>
      <c r="D65" s="214">
        <v>6110</v>
      </c>
      <c r="E65" s="385" t="s">
        <v>3</v>
      </c>
      <c r="F65" s="215">
        <v>78.134205999999992</v>
      </c>
      <c r="G65" s="173">
        <v>4.5335519999999994</v>
      </c>
      <c r="H65" s="173">
        <v>0.14729999999999999</v>
      </c>
      <c r="I65" s="173">
        <v>8.1833000000000003E-2</v>
      </c>
      <c r="J65" s="173">
        <v>0</v>
      </c>
      <c r="K65" s="173">
        <v>0</v>
      </c>
      <c r="L65" s="173">
        <v>0</v>
      </c>
      <c r="M65" s="173">
        <v>0</v>
      </c>
      <c r="N65" s="174">
        <v>17.103110000000001</v>
      </c>
      <c r="O65" s="290"/>
      <c r="P65" s="341"/>
      <c r="Q65" s="206"/>
      <c r="R65" s="206"/>
      <c r="S65" s="206"/>
      <c r="T65" s="206"/>
      <c r="U65" s="206"/>
      <c r="V65" s="206"/>
      <c r="W65" s="206"/>
      <c r="X65" s="206"/>
      <c r="Y65" s="303"/>
      <c r="Z65" s="206"/>
    </row>
    <row r="66" spans="3:26" ht="12" customHeight="1" x14ac:dyDescent="0.25">
      <c r="C66" s="213"/>
      <c r="D66" s="214">
        <v>24338</v>
      </c>
      <c r="E66" s="385" t="s">
        <v>2</v>
      </c>
      <c r="F66" s="175">
        <v>5.7317770000000001</v>
      </c>
      <c r="G66" s="215">
        <v>74.788396999999989</v>
      </c>
      <c r="H66" s="175">
        <v>4.1950859999999999</v>
      </c>
      <c r="I66" s="175">
        <v>0.27939800000000004</v>
      </c>
      <c r="J66" s="376">
        <v>4.1089999999999998E-3</v>
      </c>
      <c r="K66" s="175">
        <v>1.2326E-2</v>
      </c>
      <c r="L66" s="175">
        <v>8.2179999999999996E-3</v>
      </c>
      <c r="M66" s="175">
        <v>8.2179999999999996E-3</v>
      </c>
      <c r="N66" s="176">
        <v>14.972471000000001</v>
      </c>
      <c r="O66" s="290"/>
      <c r="P66" s="341"/>
      <c r="Q66" s="206"/>
      <c r="R66" s="206"/>
      <c r="S66" s="206"/>
      <c r="T66" s="206"/>
      <c r="U66" s="206"/>
      <c r="V66" s="206"/>
      <c r="W66" s="206"/>
      <c r="X66" s="206"/>
      <c r="Y66" s="303"/>
      <c r="Z66" s="206"/>
    </row>
    <row r="67" spans="3:26" ht="12" customHeight="1" x14ac:dyDescent="0.25">
      <c r="C67" s="213"/>
      <c r="D67" s="214">
        <v>19298</v>
      </c>
      <c r="E67" s="385" t="s">
        <v>1</v>
      </c>
      <c r="F67" s="173">
        <v>0.36791400000000002</v>
      </c>
      <c r="G67" s="173">
        <v>20.437351</v>
      </c>
      <c r="H67" s="215">
        <v>55.021246000000005</v>
      </c>
      <c r="I67" s="173">
        <v>4.1714169999999999</v>
      </c>
      <c r="J67" s="173">
        <v>0.46636999999999995</v>
      </c>
      <c r="K67" s="173">
        <v>0.13991100000000001</v>
      </c>
      <c r="L67" s="173">
        <v>8.2909999999999998E-2</v>
      </c>
      <c r="M67" s="173">
        <v>6.7363999999999993E-2</v>
      </c>
      <c r="N67" s="174">
        <v>19.245518000000001</v>
      </c>
      <c r="O67" s="290"/>
      <c r="P67" s="341"/>
      <c r="Q67" s="206"/>
      <c r="R67" s="206"/>
      <c r="S67" s="206"/>
      <c r="T67" s="206"/>
      <c r="U67" s="206"/>
      <c r="V67" s="206"/>
      <c r="W67" s="206"/>
      <c r="X67" s="206"/>
      <c r="Y67" s="303"/>
      <c r="Z67" s="206"/>
    </row>
    <row r="68" spans="3:26" ht="12" customHeight="1" x14ac:dyDescent="0.25">
      <c r="C68" s="213"/>
      <c r="D68" s="214">
        <v>5667</v>
      </c>
      <c r="E68" s="385" t="s">
        <v>4</v>
      </c>
      <c r="F68" s="175">
        <v>0</v>
      </c>
      <c r="G68" s="175">
        <v>1.041115</v>
      </c>
      <c r="H68" s="175">
        <v>20.116464000000001</v>
      </c>
      <c r="I68" s="215">
        <v>42.332804000000003</v>
      </c>
      <c r="J68" s="175">
        <v>7.1466379999999994</v>
      </c>
      <c r="K68" s="175">
        <v>1.676372</v>
      </c>
      <c r="L68" s="175">
        <v>0.51173499999999994</v>
      </c>
      <c r="M68" s="175">
        <v>0.405858</v>
      </c>
      <c r="N68" s="176">
        <v>26.769014000000002</v>
      </c>
      <c r="O68" s="290"/>
      <c r="P68" s="341"/>
      <c r="Q68" s="206"/>
      <c r="R68" s="206"/>
      <c r="S68" s="206"/>
      <c r="T68" s="206"/>
      <c r="U68" s="206"/>
      <c r="V68" s="206"/>
      <c r="W68" s="206"/>
      <c r="X68" s="206"/>
      <c r="Y68" s="303"/>
      <c r="Z68" s="206"/>
    </row>
    <row r="69" spans="3:26" ht="12" customHeight="1" x14ac:dyDescent="0.25">
      <c r="C69" s="213"/>
      <c r="D69" s="214">
        <v>905</v>
      </c>
      <c r="E69" s="385" t="s">
        <v>5</v>
      </c>
      <c r="F69" s="173">
        <v>0</v>
      </c>
      <c r="G69" s="173">
        <v>0</v>
      </c>
      <c r="H69" s="173">
        <v>2.2099449999999998</v>
      </c>
      <c r="I69" s="173">
        <v>14.806630000000002</v>
      </c>
      <c r="J69" s="215">
        <v>31.049724000000001</v>
      </c>
      <c r="K69" s="173">
        <v>6.2983430000000009</v>
      </c>
      <c r="L69" s="173">
        <v>2.6519339999999998</v>
      </c>
      <c r="M69" s="173">
        <v>4.4198899999999997</v>
      </c>
      <c r="N69" s="174">
        <v>38.563535999999999</v>
      </c>
      <c r="O69" s="290"/>
      <c r="P69" s="341"/>
      <c r="Q69" s="206"/>
      <c r="R69" s="206"/>
      <c r="S69" s="206"/>
      <c r="T69" s="206"/>
      <c r="U69" s="206"/>
      <c r="V69" s="206"/>
      <c r="W69" s="206"/>
      <c r="X69" s="206"/>
      <c r="Y69" s="303"/>
      <c r="Z69" s="206"/>
    </row>
    <row r="70" spans="3:26" ht="12" customHeight="1" x14ac:dyDescent="0.25">
      <c r="C70" s="213"/>
      <c r="D70" s="214">
        <v>212</v>
      </c>
      <c r="E70" s="385" t="s">
        <v>6</v>
      </c>
      <c r="F70" s="175">
        <v>0</v>
      </c>
      <c r="G70" s="175">
        <v>0</v>
      </c>
      <c r="H70" s="175">
        <v>1.4150940000000001</v>
      </c>
      <c r="I70" s="175">
        <v>11.320755</v>
      </c>
      <c r="J70" s="175">
        <v>11.792453</v>
      </c>
      <c r="K70" s="215">
        <v>12.264151</v>
      </c>
      <c r="L70" s="175">
        <v>5.1886790000000005</v>
      </c>
      <c r="M70" s="175">
        <v>2.8301889999999998</v>
      </c>
      <c r="N70" s="176">
        <v>55.188678999999993</v>
      </c>
      <c r="O70" s="290"/>
      <c r="P70" s="341"/>
      <c r="Q70" s="206"/>
      <c r="R70" s="206"/>
      <c r="S70" s="206"/>
      <c r="T70" s="206"/>
      <c r="U70" s="206"/>
      <c r="V70" s="206"/>
      <c r="W70" s="206"/>
      <c r="X70" s="206"/>
      <c r="Y70" s="303"/>
      <c r="Z70" s="206"/>
    </row>
    <row r="71" spans="3:26" ht="12" customHeight="1" x14ac:dyDescent="0.25">
      <c r="C71" s="220"/>
      <c r="D71" s="221">
        <v>108</v>
      </c>
      <c r="E71" s="386" t="s">
        <v>44</v>
      </c>
      <c r="F71" s="180">
        <v>0</v>
      </c>
      <c r="G71" s="180">
        <v>0</v>
      </c>
      <c r="H71" s="180">
        <v>0</v>
      </c>
      <c r="I71" s="180">
        <v>0</v>
      </c>
      <c r="J71" s="180">
        <v>0</v>
      </c>
      <c r="K71" s="180">
        <v>0.92592600000000003</v>
      </c>
      <c r="L71" s="222">
        <v>28.703704000000002</v>
      </c>
      <c r="M71" s="180">
        <v>24.074074</v>
      </c>
      <c r="N71" s="181">
        <v>46.296295999999998</v>
      </c>
      <c r="O71" s="290"/>
      <c r="P71" s="341"/>
      <c r="Q71" s="206"/>
      <c r="R71" s="206"/>
      <c r="S71" s="206"/>
      <c r="T71" s="206"/>
      <c r="U71" s="206"/>
      <c r="V71" s="206"/>
      <c r="W71" s="206"/>
      <c r="X71" s="206"/>
      <c r="Y71" s="303"/>
      <c r="Z71" s="206"/>
    </row>
    <row r="72" spans="3:26" ht="12" customHeight="1" x14ac:dyDescent="0.25">
      <c r="C72" s="205" t="s">
        <v>162</v>
      </c>
      <c r="D72" s="205"/>
      <c r="E72" s="227"/>
      <c r="F72" s="182"/>
      <c r="G72" s="182"/>
      <c r="H72" s="182"/>
      <c r="I72" s="182"/>
      <c r="J72" s="182"/>
      <c r="K72" s="182"/>
      <c r="L72" s="182"/>
      <c r="M72" s="182"/>
      <c r="N72" s="182"/>
      <c r="O72" s="303"/>
      <c r="P72" s="341"/>
      <c r="Q72" s="206"/>
      <c r="R72" s="206"/>
      <c r="S72" s="206"/>
      <c r="T72" s="206"/>
      <c r="U72" s="206"/>
      <c r="V72" s="206"/>
      <c r="W72" s="206"/>
      <c r="X72" s="206"/>
      <c r="Y72" s="303"/>
      <c r="Z72" s="206"/>
    </row>
    <row r="73" spans="3:26" ht="12" customHeight="1" x14ac:dyDescent="0.25">
      <c r="C73" s="164"/>
      <c r="D73" s="164"/>
      <c r="E73" s="227"/>
      <c r="F73" s="182"/>
      <c r="G73" s="182"/>
      <c r="H73" s="182"/>
      <c r="I73" s="182"/>
      <c r="J73" s="182"/>
      <c r="K73" s="182"/>
      <c r="L73" s="182"/>
      <c r="M73" s="182"/>
      <c r="N73" s="182"/>
      <c r="O73" s="303"/>
      <c r="P73" s="341"/>
      <c r="Q73" s="206"/>
      <c r="R73" s="206"/>
      <c r="S73" s="206"/>
      <c r="T73" s="206"/>
      <c r="U73" s="206"/>
      <c r="V73" s="206"/>
      <c r="W73" s="206"/>
      <c r="X73" s="206"/>
      <c r="Y73" s="303"/>
      <c r="Z73" s="206"/>
    </row>
    <row r="74" spans="3:26" ht="12" customHeight="1" x14ac:dyDescent="0.25">
      <c r="C74" s="226" t="s">
        <v>41</v>
      </c>
      <c r="D74" s="226"/>
      <c r="E74" s="164"/>
      <c r="F74" s="182"/>
      <c r="G74" s="182"/>
      <c r="H74" s="182"/>
      <c r="I74" s="182"/>
      <c r="J74" s="182"/>
      <c r="K74" s="182"/>
      <c r="L74" s="182"/>
      <c r="M74" s="182"/>
      <c r="N74" s="182"/>
      <c r="O74" s="303"/>
      <c r="P74" s="341"/>
      <c r="Q74" s="206"/>
      <c r="R74" s="206"/>
      <c r="S74" s="206"/>
      <c r="T74" s="206"/>
      <c r="U74" s="206"/>
      <c r="V74" s="206"/>
      <c r="W74" s="206"/>
      <c r="X74" s="206"/>
      <c r="Y74" s="303"/>
      <c r="Z74" s="206"/>
    </row>
    <row r="75" spans="3:26" ht="12" customHeight="1" x14ac:dyDescent="0.25">
      <c r="C75" s="208"/>
      <c r="D75" s="209" t="s">
        <v>86</v>
      </c>
      <c r="E75" s="210" t="s">
        <v>19</v>
      </c>
      <c r="F75" s="169" t="s">
        <v>3</v>
      </c>
      <c r="G75" s="169" t="s">
        <v>2</v>
      </c>
      <c r="H75" s="169" t="s">
        <v>1</v>
      </c>
      <c r="I75" s="169" t="s">
        <v>4</v>
      </c>
      <c r="J75" s="169" t="s">
        <v>5</v>
      </c>
      <c r="K75" s="169" t="s">
        <v>6</v>
      </c>
      <c r="L75" s="169" t="s">
        <v>44</v>
      </c>
      <c r="M75" s="169" t="s">
        <v>45</v>
      </c>
      <c r="N75" s="170" t="s">
        <v>150</v>
      </c>
      <c r="O75" s="303"/>
      <c r="P75" s="341"/>
      <c r="Q75" s="206"/>
      <c r="R75" s="206"/>
      <c r="S75" s="206"/>
      <c r="T75" s="206"/>
      <c r="U75" s="206"/>
      <c r="V75" s="206"/>
      <c r="W75" s="206"/>
      <c r="X75" s="206"/>
      <c r="Y75" s="303"/>
      <c r="Z75" s="206"/>
    </row>
    <row r="76" spans="3:26" ht="12" customHeight="1" x14ac:dyDescent="0.25">
      <c r="C76" s="213"/>
      <c r="D76" s="214">
        <v>3926</v>
      </c>
      <c r="E76" s="385" t="s">
        <v>3</v>
      </c>
      <c r="F76" s="215">
        <v>63.295975999999996</v>
      </c>
      <c r="G76" s="173">
        <v>6.2659199999999995</v>
      </c>
      <c r="H76" s="173">
        <v>0.28018300000000002</v>
      </c>
      <c r="I76" s="173">
        <v>0</v>
      </c>
      <c r="J76" s="173">
        <v>0</v>
      </c>
      <c r="K76" s="173">
        <v>0</v>
      </c>
      <c r="L76" s="173">
        <v>0</v>
      </c>
      <c r="M76" s="173">
        <v>0</v>
      </c>
      <c r="N76" s="174">
        <v>30.157921999999999</v>
      </c>
      <c r="O76" s="290"/>
      <c r="P76" s="341"/>
      <c r="Q76" s="206"/>
      <c r="R76" s="206"/>
      <c r="S76" s="206"/>
      <c r="T76" s="206"/>
      <c r="U76" s="206"/>
      <c r="V76" s="206"/>
      <c r="W76" s="206"/>
      <c r="X76" s="206"/>
      <c r="Y76" s="303"/>
      <c r="Z76" s="206"/>
    </row>
    <row r="77" spans="3:26" ht="12" customHeight="1" x14ac:dyDescent="0.25">
      <c r="C77" s="213"/>
      <c r="D77" s="214">
        <v>15854</v>
      </c>
      <c r="E77" s="385" t="s">
        <v>2</v>
      </c>
      <c r="F77" s="175">
        <v>10.55885</v>
      </c>
      <c r="G77" s="215">
        <v>54.806358000000003</v>
      </c>
      <c r="H77" s="175">
        <v>4.8063580000000004</v>
      </c>
      <c r="I77" s="175">
        <v>0.46675900000000003</v>
      </c>
      <c r="J77" s="175">
        <v>4.4152999999999998E-2</v>
      </c>
      <c r="K77" s="175">
        <v>1.8922999999999999E-2</v>
      </c>
      <c r="L77" s="175">
        <v>6.3080000000000002E-3</v>
      </c>
      <c r="M77" s="175">
        <v>1.8922999999999999E-2</v>
      </c>
      <c r="N77" s="176">
        <v>29.273368999999999</v>
      </c>
      <c r="O77" s="290"/>
      <c r="P77" s="341"/>
      <c r="Q77" s="206"/>
      <c r="R77" s="206"/>
      <c r="S77" s="206"/>
      <c r="T77" s="206"/>
      <c r="U77" s="206"/>
      <c r="V77" s="206"/>
      <c r="W77" s="206"/>
      <c r="X77" s="206"/>
      <c r="Y77" s="303"/>
      <c r="Z77" s="206"/>
    </row>
    <row r="78" spans="3:26" ht="12" customHeight="1" x14ac:dyDescent="0.25">
      <c r="C78" s="213"/>
      <c r="D78" s="214">
        <v>15095</v>
      </c>
      <c r="E78" s="385" t="s">
        <v>1</v>
      </c>
      <c r="F78" s="173">
        <v>0.66909600000000002</v>
      </c>
      <c r="G78" s="173">
        <v>26.598210999999999</v>
      </c>
      <c r="H78" s="215">
        <v>27.128187999999998</v>
      </c>
      <c r="I78" s="173">
        <v>3.2328589999999999</v>
      </c>
      <c r="J78" s="173">
        <v>0.51672699999999994</v>
      </c>
      <c r="K78" s="173">
        <v>0.10599500000000001</v>
      </c>
      <c r="L78" s="173">
        <v>7.9496999999999998E-2</v>
      </c>
      <c r="M78" s="173">
        <v>0.13911899999999999</v>
      </c>
      <c r="N78" s="174">
        <v>41.530307999999998</v>
      </c>
      <c r="O78" s="290"/>
      <c r="P78" s="341"/>
      <c r="Q78" s="206"/>
      <c r="R78" s="206"/>
      <c r="S78" s="206"/>
      <c r="T78" s="206"/>
      <c r="U78" s="206"/>
      <c r="V78" s="206"/>
      <c r="W78" s="206"/>
      <c r="X78" s="206"/>
      <c r="Y78" s="303"/>
      <c r="Z78" s="206"/>
    </row>
    <row r="79" spans="3:26" ht="12" customHeight="1" x14ac:dyDescent="0.25">
      <c r="C79" s="213"/>
      <c r="D79" s="214">
        <v>4344</v>
      </c>
      <c r="E79" s="385" t="s">
        <v>4</v>
      </c>
      <c r="F79" s="175">
        <v>4.6040999999999999E-2</v>
      </c>
      <c r="G79" s="175">
        <v>3.3839779999999999</v>
      </c>
      <c r="H79" s="175">
        <v>18.945671999999998</v>
      </c>
      <c r="I79" s="215">
        <v>16.298343000000003</v>
      </c>
      <c r="J79" s="175">
        <v>4.9493549999999997</v>
      </c>
      <c r="K79" s="175">
        <v>0.92081000000000002</v>
      </c>
      <c r="L79" s="175">
        <v>0.75966899999999993</v>
      </c>
      <c r="M79" s="175">
        <v>1.0359119999999999</v>
      </c>
      <c r="N79" s="176">
        <v>53.660221</v>
      </c>
      <c r="O79" s="290"/>
      <c r="P79" s="341"/>
      <c r="Q79" s="206"/>
      <c r="R79" s="206"/>
      <c r="S79" s="206"/>
      <c r="T79" s="206"/>
      <c r="U79" s="206"/>
      <c r="V79" s="206"/>
      <c r="W79" s="206"/>
      <c r="X79" s="206"/>
      <c r="Y79" s="303"/>
      <c r="Z79" s="206"/>
    </row>
    <row r="80" spans="3:26" ht="12" customHeight="1" x14ac:dyDescent="0.25">
      <c r="C80" s="213"/>
      <c r="D80" s="214">
        <v>494</v>
      </c>
      <c r="E80" s="385" t="s">
        <v>5</v>
      </c>
      <c r="F80" s="173">
        <v>0</v>
      </c>
      <c r="G80" s="173">
        <v>0.20242900000000003</v>
      </c>
      <c r="H80" s="173">
        <v>5.0607290000000003</v>
      </c>
      <c r="I80" s="173">
        <v>12.348178000000001</v>
      </c>
      <c r="J80" s="215">
        <v>8.9068830000000005</v>
      </c>
      <c r="K80" s="173">
        <v>2.0242909999999998</v>
      </c>
      <c r="L80" s="173">
        <v>0.40485800000000005</v>
      </c>
      <c r="M80" s="173">
        <v>5.6680159999999997</v>
      </c>
      <c r="N80" s="174">
        <v>65.384614999999997</v>
      </c>
      <c r="O80" s="290"/>
      <c r="P80" s="341"/>
      <c r="Q80" s="206"/>
      <c r="R80" s="206"/>
      <c r="S80" s="206"/>
      <c r="T80" s="206"/>
      <c r="U80" s="206"/>
      <c r="V80" s="206"/>
      <c r="W80" s="206"/>
      <c r="X80" s="206"/>
      <c r="Y80" s="303"/>
      <c r="Z80" s="206"/>
    </row>
    <row r="81" spans="3:27" ht="12" customHeight="1" x14ac:dyDescent="0.25">
      <c r="C81" s="213"/>
      <c r="D81" s="214">
        <v>142</v>
      </c>
      <c r="E81" s="385" t="s">
        <v>6</v>
      </c>
      <c r="F81" s="175">
        <v>0</v>
      </c>
      <c r="G81" s="175">
        <v>0</v>
      </c>
      <c r="H81" s="175">
        <v>6.3380279999999996</v>
      </c>
      <c r="I81" s="175">
        <v>4.9295770000000001</v>
      </c>
      <c r="J81" s="175">
        <v>0.70422499999999999</v>
      </c>
      <c r="K81" s="215">
        <v>3.5211270000000003</v>
      </c>
      <c r="L81" s="175">
        <v>3.5211270000000003</v>
      </c>
      <c r="M81" s="175">
        <v>2.8169010000000001</v>
      </c>
      <c r="N81" s="176">
        <v>78.169014000000004</v>
      </c>
      <c r="O81" s="290"/>
      <c r="P81" s="341"/>
      <c r="Q81" s="206"/>
      <c r="R81" s="206"/>
      <c r="S81" s="206"/>
      <c r="T81" s="206"/>
      <c r="U81" s="206"/>
      <c r="V81" s="206"/>
      <c r="W81" s="206"/>
      <c r="X81" s="206"/>
      <c r="Y81" s="303"/>
      <c r="Z81" s="206"/>
    </row>
    <row r="82" spans="3:27" ht="12" customHeight="1" x14ac:dyDescent="0.25">
      <c r="C82" s="220"/>
      <c r="D82" s="221">
        <v>80</v>
      </c>
      <c r="E82" s="386" t="s">
        <v>44</v>
      </c>
      <c r="F82" s="180">
        <v>0</v>
      </c>
      <c r="G82" s="180">
        <v>0</v>
      </c>
      <c r="H82" s="180">
        <v>0</v>
      </c>
      <c r="I82" s="180">
        <v>0</v>
      </c>
      <c r="J82" s="180">
        <v>0</v>
      </c>
      <c r="K82" s="180">
        <v>0</v>
      </c>
      <c r="L82" s="222">
        <v>8.75</v>
      </c>
      <c r="M82" s="180">
        <v>15</v>
      </c>
      <c r="N82" s="181">
        <v>76.25</v>
      </c>
      <c r="O82" s="290"/>
      <c r="P82" s="341"/>
      <c r="Q82" s="206"/>
      <c r="R82" s="206"/>
      <c r="S82" s="206"/>
      <c r="T82" s="206"/>
      <c r="U82" s="206"/>
      <c r="V82" s="206"/>
      <c r="W82" s="206"/>
      <c r="X82" s="206"/>
      <c r="Y82" s="303"/>
      <c r="Z82" s="206"/>
    </row>
    <row r="83" spans="3:27" ht="12" customHeight="1" x14ac:dyDescent="0.25">
      <c r="C83" s="205" t="s">
        <v>162</v>
      </c>
      <c r="D83" s="343"/>
      <c r="E83" s="344"/>
      <c r="F83" s="345"/>
      <c r="G83" s="345"/>
      <c r="H83" s="345"/>
      <c r="I83" s="345"/>
      <c r="J83" s="345"/>
      <c r="K83" s="345"/>
      <c r="L83" s="345"/>
      <c r="M83" s="345"/>
      <c r="N83" s="345"/>
      <c r="O83" s="206"/>
      <c r="P83" s="346"/>
      <c r="Q83" s="206"/>
      <c r="R83" s="206"/>
      <c r="S83" s="206"/>
      <c r="T83" s="206"/>
      <c r="U83" s="206"/>
      <c r="V83" s="206"/>
      <c r="W83" s="206"/>
      <c r="X83" s="206"/>
      <c r="Y83" s="303"/>
      <c r="Z83" s="206"/>
    </row>
    <row r="84" spans="3:27" ht="12" customHeight="1" x14ac:dyDescent="0.25">
      <c r="C84" s="306"/>
      <c r="D84" s="306"/>
      <c r="E84" s="343"/>
      <c r="F84" s="345"/>
      <c r="G84" s="345"/>
      <c r="H84" s="345"/>
      <c r="I84" s="345"/>
      <c r="J84" s="345"/>
      <c r="K84" s="345"/>
      <c r="L84" s="345"/>
      <c r="M84" s="345"/>
      <c r="N84" s="345"/>
      <c r="O84" s="206"/>
      <c r="P84" s="206"/>
      <c r="Q84" s="206"/>
      <c r="R84" s="206"/>
      <c r="S84" s="206"/>
      <c r="T84" s="206"/>
      <c r="U84" s="206"/>
      <c r="V84" s="206"/>
      <c r="W84" s="206"/>
      <c r="X84" s="206"/>
      <c r="Y84" s="303"/>
      <c r="Z84" s="206"/>
    </row>
    <row r="85" spans="3:27" ht="12" customHeight="1" x14ac:dyDescent="0.25">
      <c r="C85" s="306"/>
      <c r="D85" s="306"/>
      <c r="E85" s="343"/>
      <c r="F85" s="345"/>
      <c r="G85" s="345"/>
      <c r="H85" s="345"/>
      <c r="I85" s="345"/>
      <c r="J85" s="345"/>
      <c r="K85" s="345"/>
      <c r="L85" s="345"/>
      <c r="M85" s="345"/>
      <c r="N85" s="345"/>
      <c r="O85" s="206"/>
      <c r="P85" s="206"/>
      <c r="Q85" s="206"/>
      <c r="R85" s="206"/>
      <c r="S85" s="206"/>
      <c r="T85" s="206"/>
      <c r="U85" s="206"/>
      <c r="V85" s="206"/>
      <c r="W85" s="206"/>
      <c r="X85" s="206"/>
      <c r="Y85" s="303"/>
      <c r="Z85" s="206"/>
    </row>
    <row r="86" spans="3:27" ht="16.5" customHeight="1" x14ac:dyDescent="0.25">
      <c r="C86" s="166" t="s">
        <v>300</v>
      </c>
      <c r="D86" s="166"/>
      <c r="E86" s="164"/>
      <c r="F86" s="164"/>
      <c r="G86" s="164"/>
      <c r="H86" s="164"/>
      <c r="I86" s="164"/>
      <c r="J86" s="164"/>
      <c r="K86" s="164"/>
      <c r="L86" s="164"/>
      <c r="M86" s="164"/>
      <c r="N86" s="164"/>
      <c r="O86" s="164"/>
      <c r="P86" s="164"/>
      <c r="Q86" s="164"/>
      <c r="R86" s="164"/>
      <c r="S86" s="164"/>
      <c r="T86" s="164"/>
      <c r="U86" s="164"/>
      <c r="V86" s="164"/>
      <c r="W86" s="164"/>
      <c r="X86" s="164"/>
      <c r="Y86" s="303"/>
      <c r="Z86" s="206"/>
    </row>
    <row r="87" spans="3:27" ht="12" customHeight="1" x14ac:dyDescent="0.25">
      <c r="C87" s="193" t="s">
        <v>40</v>
      </c>
      <c r="D87" s="193"/>
      <c r="E87" s="164"/>
      <c r="F87" s="164"/>
      <c r="G87" s="164"/>
      <c r="H87" s="164"/>
      <c r="I87" s="164"/>
      <c r="J87" s="164"/>
      <c r="K87" s="164"/>
      <c r="L87" s="164"/>
      <c r="M87" s="164"/>
      <c r="N87" s="164"/>
      <c r="O87" s="164"/>
      <c r="P87" s="164"/>
      <c r="Q87" s="164"/>
      <c r="R87" s="164"/>
      <c r="S87" s="164"/>
      <c r="T87" s="164"/>
      <c r="U87" s="164"/>
      <c r="V87" s="164"/>
      <c r="W87" s="164"/>
      <c r="X87" s="164"/>
      <c r="Y87" s="303"/>
      <c r="Z87" s="206"/>
    </row>
    <row r="88" spans="3:27" ht="12" customHeight="1" x14ac:dyDescent="0.25">
      <c r="C88" s="208"/>
      <c r="D88" s="209" t="s">
        <v>86</v>
      </c>
      <c r="E88" s="168" t="s">
        <v>19</v>
      </c>
      <c r="F88" s="169" t="s">
        <v>3</v>
      </c>
      <c r="G88" s="169" t="s">
        <v>9</v>
      </c>
      <c r="H88" s="169" t="s">
        <v>2</v>
      </c>
      <c r="I88" s="169" t="s">
        <v>10</v>
      </c>
      <c r="J88" s="169" t="s">
        <v>11</v>
      </c>
      <c r="K88" s="169" t="s">
        <v>1</v>
      </c>
      <c r="L88" s="169" t="s">
        <v>12</v>
      </c>
      <c r="M88" s="169" t="s">
        <v>13</v>
      </c>
      <c r="N88" s="169" t="s">
        <v>4</v>
      </c>
      <c r="O88" s="169" t="s">
        <v>14</v>
      </c>
      <c r="P88" s="169" t="s">
        <v>15</v>
      </c>
      <c r="Q88" s="169" t="s">
        <v>5</v>
      </c>
      <c r="R88" s="169" t="s">
        <v>16</v>
      </c>
      <c r="S88" s="169" t="s">
        <v>17</v>
      </c>
      <c r="T88" s="169" t="s">
        <v>6</v>
      </c>
      <c r="U88" s="169" t="s">
        <v>18</v>
      </c>
      <c r="V88" s="169" t="s">
        <v>44</v>
      </c>
      <c r="W88" s="169" t="s">
        <v>45</v>
      </c>
      <c r="X88" s="170" t="s">
        <v>150</v>
      </c>
      <c r="Y88" s="303"/>
      <c r="Z88" s="206"/>
    </row>
    <row r="89" spans="3:27" ht="12" customHeight="1" x14ac:dyDescent="0.25">
      <c r="C89" s="213"/>
      <c r="D89" s="214">
        <v>7989</v>
      </c>
      <c r="E89" s="383" t="s">
        <v>3</v>
      </c>
      <c r="F89" s="215">
        <v>95.481287000000009</v>
      </c>
      <c r="G89" s="173">
        <v>0.9137559999999999</v>
      </c>
      <c r="H89" s="173">
        <v>0.22531000000000001</v>
      </c>
      <c r="I89" s="173">
        <v>6.2586000000000003E-2</v>
      </c>
      <c r="J89" s="173">
        <v>3.7552000000000002E-2</v>
      </c>
      <c r="K89" s="173">
        <v>0</v>
      </c>
      <c r="L89" s="173">
        <v>1.2517E-2</v>
      </c>
      <c r="M89" s="173">
        <v>1.2517E-2</v>
      </c>
      <c r="N89" s="173">
        <v>0</v>
      </c>
      <c r="O89" s="173">
        <v>0</v>
      </c>
      <c r="P89" s="173">
        <v>0</v>
      </c>
      <c r="Q89" s="173">
        <v>0</v>
      </c>
      <c r="R89" s="173">
        <v>0</v>
      </c>
      <c r="S89" s="173">
        <v>0</v>
      </c>
      <c r="T89" s="173">
        <v>0</v>
      </c>
      <c r="U89" s="173">
        <v>0</v>
      </c>
      <c r="V89" s="173">
        <v>0</v>
      </c>
      <c r="W89" s="173">
        <v>0</v>
      </c>
      <c r="X89" s="174">
        <v>3.2544749999999998</v>
      </c>
      <c r="Y89" s="290"/>
      <c r="Z89" s="216"/>
    </row>
    <row r="90" spans="3:27" ht="12" customHeight="1" x14ac:dyDescent="0.25">
      <c r="C90" s="213"/>
      <c r="D90" s="214">
        <v>7724</v>
      </c>
      <c r="E90" s="383" t="s">
        <v>9</v>
      </c>
      <c r="F90" s="175">
        <v>3.9616779999999996</v>
      </c>
      <c r="G90" s="215">
        <v>91.623511000000008</v>
      </c>
      <c r="H90" s="175">
        <v>1.6312790000000001</v>
      </c>
      <c r="I90" s="175">
        <v>0.23303999999999997</v>
      </c>
      <c r="J90" s="175">
        <v>2.5892999999999999E-2</v>
      </c>
      <c r="K90" s="175">
        <v>0</v>
      </c>
      <c r="L90" s="175">
        <v>2.5892999999999999E-2</v>
      </c>
      <c r="M90" s="175">
        <v>0</v>
      </c>
      <c r="N90" s="175">
        <v>0</v>
      </c>
      <c r="O90" s="175">
        <v>0</v>
      </c>
      <c r="P90" s="175">
        <v>0</v>
      </c>
      <c r="Q90" s="175">
        <v>0</v>
      </c>
      <c r="R90" s="175">
        <v>0</v>
      </c>
      <c r="S90" s="175">
        <v>0</v>
      </c>
      <c r="T90" s="175">
        <v>0</v>
      </c>
      <c r="U90" s="175">
        <v>0</v>
      </c>
      <c r="V90" s="175">
        <v>0</v>
      </c>
      <c r="W90" s="175">
        <v>0</v>
      </c>
      <c r="X90" s="176">
        <v>2.4987050000000002</v>
      </c>
      <c r="Y90" s="290"/>
      <c r="Z90" s="341"/>
      <c r="AA90" s="128"/>
    </row>
    <row r="91" spans="3:27" ht="12" customHeight="1" x14ac:dyDescent="0.25">
      <c r="C91" s="213"/>
      <c r="D91" s="214">
        <v>11878</v>
      </c>
      <c r="E91" s="383" t="s">
        <v>2</v>
      </c>
      <c r="F91" s="173">
        <v>0.50513600000000003</v>
      </c>
      <c r="G91" s="173">
        <v>5.859572</v>
      </c>
      <c r="H91" s="215">
        <v>88.272435999999999</v>
      </c>
      <c r="I91" s="173">
        <v>2.0542180000000001</v>
      </c>
      <c r="J91" s="173">
        <v>0.20205399999999998</v>
      </c>
      <c r="K91" s="173">
        <v>6.7350999999999994E-2</v>
      </c>
      <c r="L91" s="173">
        <v>2.5256999999999998E-2</v>
      </c>
      <c r="M91" s="173">
        <v>1.6838000000000002E-2</v>
      </c>
      <c r="N91" s="173">
        <v>0</v>
      </c>
      <c r="O91" s="173">
        <v>0</v>
      </c>
      <c r="P91" s="173">
        <v>0</v>
      </c>
      <c r="Q91" s="173">
        <v>0</v>
      </c>
      <c r="R91" s="173">
        <v>0</v>
      </c>
      <c r="S91" s="173">
        <v>0</v>
      </c>
      <c r="T91" s="173">
        <v>0</v>
      </c>
      <c r="U91" s="173">
        <v>0</v>
      </c>
      <c r="V91" s="173">
        <v>0</v>
      </c>
      <c r="W91" s="173">
        <v>0</v>
      </c>
      <c r="X91" s="174">
        <v>2.9971380000000001</v>
      </c>
      <c r="Y91" s="290"/>
      <c r="Z91" s="341"/>
    </row>
    <row r="92" spans="3:27" ht="12" customHeight="1" x14ac:dyDescent="0.25">
      <c r="C92" s="213"/>
      <c r="D92" s="214">
        <v>11606</v>
      </c>
      <c r="E92" s="383" t="s">
        <v>10</v>
      </c>
      <c r="F92" s="175">
        <v>9.4779000000000002E-2</v>
      </c>
      <c r="G92" s="175">
        <v>0.36188199999999998</v>
      </c>
      <c r="H92" s="175">
        <v>7.6512150000000005</v>
      </c>
      <c r="I92" s="215">
        <v>85.102533000000008</v>
      </c>
      <c r="J92" s="175">
        <v>2.5159399999999996</v>
      </c>
      <c r="K92" s="175">
        <v>0.40496300000000002</v>
      </c>
      <c r="L92" s="175">
        <v>0.15509199999999998</v>
      </c>
      <c r="M92" s="175">
        <v>5.1696999999999993E-2</v>
      </c>
      <c r="N92" s="175">
        <v>3.4465000000000003E-2</v>
      </c>
      <c r="O92" s="175">
        <v>8.6160000000000004E-3</v>
      </c>
      <c r="P92" s="175">
        <v>8.6160000000000004E-3</v>
      </c>
      <c r="Q92" s="175">
        <v>0</v>
      </c>
      <c r="R92" s="175">
        <v>8.6160000000000004E-3</v>
      </c>
      <c r="S92" s="175">
        <v>0</v>
      </c>
      <c r="T92" s="175">
        <v>8.6160000000000004E-3</v>
      </c>
      <c r="U92" s="175">
        <v>0</v>
      </c>
      <c r="V92" s="175">
        <v>0</v>
      </c>
      <c r="W92" s="175">
        <v>0</v>
      </c>
      <c r="X92" s="176">
        <v>3.5929690000000001</v>
      </c>
      <c r="Y92" s="290"/>
      <c r="Z92" s="341"/>
    </row>
    <row r="93" spans="3:27" ht="12" customHeight="1" x14ac:dyDescent="0.25">
      <c r="C93" s="213"/>
      <c r="D93" s="214">
        <v>9727</v>
      </c>
      <c r="E93" s="383" t="s">
        <v>11</v>
      </c>
      <c r="F93" s="173">
        <v>0.236455</v>
      </c>
      <c r="G93" s="173">
        <v>6.1684000000000003E-2</v>
      </c>
      <c r="H93" s="173">
        <v>0.58599800000000002</v>
      </c>
      <c r="I93" s="173">
        <v>8.8619310000000002</v>
      </c>
      <c r="J93" s="215">
        <v>83.057468999999998</v>
      </c>
      <c r="K93" s="173">
        <v>2.02529</v>
      </c>
      <c r="L93" s="173">
        <v>1.2542409999999999</v>
      </c>
      <c r="M93" s="173">
        <v>0.18505199999999999</v>
      </c>
      <c r="N93" s="173">
        <v>7.1965000000000001E-2</v>
      </c>
      <c r="O93" s="173">
        <v>1.0281E-2</v>
      </c>
      <c r="P93" s="173">
        <v>4.1123E-2</v>
      </c>
      <c r="Q93" s="173">
        <v>0</v>
      </c>
      <c r="R93" s="173">
        <v>1.0281E-2</v>
      </c>
      <c r="S93" s="173">
        <v>0</v>
      </c>
      <c r="T93" s="173">
        <v>0</v>
      </c>
      <c r="U93" s="173">
        <v>0</v>
      </c>
      <c r="V93" s="173">
        <v>1.0281E-2</v>
      </c>
      <c r="W93" s="173">
        <v>3.0842000000000001E-2</v>
      </c>
      <c r="X93" s="174">
        <v>3.5571090000000001</v>
      </c>
      <c r="Y93" s="290"/>
      <c r="Z93" s="341"/>
    </row>
    <row r="94" spans="3:27" ht="12" customHeight="1" x14ac:dyDescent="0.25">
      <c r="C94" s="213"/>
      <c r="D94" s="214">
        <v>7116</v>
      </c>
      <c r="E94" s="383" t="s">
        <v>1</v>
      </c>
      <c r="F94" s="175">
        <v>0</v>
      </c>
      <c r="G94" s="175">
        <v>5.6210999999999997E-2</v>
      </c>
      <c r="H94" s="175">
        <v>0.26700399999999996</v>
      </c>
      <c r="I94" s="175">
        <v>3.02136</v>
      </c>
      <c r="J94" s="175">
        <v>8.6003369999999997</v>
      </c>
      <c r="K94" s="215">
        <v>82.068578000000002</v>
      </c>
      <c r="L94" s="175">
        <v>2.0095559999999999</v>
      </c>
      <c r="M94" s="175">
        <v>0.50590199999999996</v>
      </c>
      <c r="N94" s="175">
        <v>0.33726800000000001</v>
      </c>
      <c r="O94" s="175">
        <v>0.14052800000000001</v>
      </c>
      <c r="P94" s="175">
        <v>4.2159000000000002E-2</v>
      </c>
      <c r="Q94" s="175">
        <v>2.8106000000000003E-2</v>
      </c>
      <c r="R94" s="175">
        <v>2.8106000000000003E-2</v>
      </c>
      <c r="S94" s="175">
        <v>0</v>
      </c>
      <c r="T94" s="175">
        <v>4.2159000000000002E-2</v>
      </c>
      <c r="U94" s="175">
        <v>0</v>
      </c>
      <c r="V94" s="175">
        <v>1.4053000000000001E-2</v>
      </c>
      <c r="W94" s="175">
        <v>0</v>
      </c>
      <c r="X94" s="176">
        <v>2.838673</v>
      </c>
      <c r="Y94" s="290"/>
      <c r="Z94" s="341"/>
    </row>
    <row r="95" spans="3:27" ht="12" customHeight="1" x14ac:dyDescent="0.25">
      <c r="C95" s="213"/>
      <c r="D95" s="214">
        <v>5182</v>
      </c>
      <c r="E95" s="383" t="s">
        <v>12</v>
      </c>
      <c r="F95" s="173">
        <v>0</v>
      </c>
      <c r="G95" s="173">
        <v>0</v>
      </c>
      <c r="H95" s="173">
        <v>1.9298000000000003E-2</v>
      </c>
      <c r="I95" s="173">
        <v>0.289464</v>
      </c>
      <c r="J95" s="173">
        <v>3.4542649999999999</v>
      </c>
      <c r="K95" s="173">
        <v>6.6769590000000001</v>
      </c>
      <c r="L95" s="215">
        <v>80.683133999999995</v>
      </c>
      <c r="M95" s="173">
        <v>2.6823619999999999</v>
      </c>
      <c r="N95" s="173">
        <v>1.0420689999999999</v>
      </c>
      <c r="O95" s="173">
        <v>0.231571</v>
      </c>
      <c r="P95" s="173">
        <v>5.7892999999999993E-2</v>
      </c>
      <c r="Q95" s="173">
        <v>0.115785</v>
      </c>
      <c r="R95" s="173">
        <v>0</v>
      </c>
      <c r="S95" s="173">
        <v>0</v>
      </c>
      <c r="T95" s="173">
        <v>7.7189999999999995E-2</v>
      </c>
      <c r="U95" s="173">
        <v>0</v>
      </c>
      <c r="V95" s="173">
        <v>1.9298000000000003E-2</v>
      </c>
      <c r="W95" s="173">
        <v>0</v>
      </c>
      <c r="X95" s="174">
        <v>4.6507140000000007</v>
      </c>
      <c r="Y95" s="290"/>
      <c r="Z95" s="341"/>
    </row>
    <row r="96" spans="3:27" ht="12" customHeight="1" x14ac:dyDescent="0.25">
      <c r="C96" s="213"/>
      <c r="D96" s="214">
        <v>2654</v>
      </c>
      <c r="E96" s="383" t="s">
        <v>13</v>
      </c>
      <c r="F96" s="175">
        <v>0</v>
      </c>
      <c r="G96" s="175">
        <v>0</v>
      </c>
      <c r="H96" s="175">
        <v>3.7678999999999997E-2</v>
      </c>
      <c r="I96" s="175">
        <v>0.18839499999999998</v>
      </c>
      <c r="J96" s="175">
        <v>0.45214799999999994</v>
      </c>
      <c r="K96" s="175">
        <v>2.7882440000000002</v>
      </c>
      <c r="L96" s="175">
        <v>8.8168800000000012</v>
      </c>
      <c r="M96" s="215">
        <v>77.091183000000001</v>
      </c>
      <c r="N96" s="175">
        <v>4.4837980000000002</v>
      </c>
      <c r="O96" s="175">
        <v>1.318764</v>
      </c>
      <c r="P96" s="175">
        <v>0.22607399999999997</v>
      </c>
      <c r="Q96" s="175">
        <v>0.30143199999999998</v>
      </c>
      <c r="R96" s="175">
        <v>7.5357999999999994E-2</v>
      </c>
      <c r="S96" s="175">
        <v>3.7678999999999997E-2</v>
      </c>
      <c r="T96" s="175">
        <v>0.11303699999999998</v>
      </c>
      <c r="U96" s="175">
        <v>3.7678999999999997E-2</v>
      </c>
      <c r="V96" s="175">
        <v>0</v>
      </c>
      <c r="W96" s="175">
        <v>0</v>
      </c>
      <c r="X96" s="176">
        <v>4.03165</v>
      </c>
      <c r="Y96" s="290"/>
      <c r="Z96" s="341"/>
    </row>
    <row r="97" spans="3:26" ht="12" customHeight="1" x14ac:dyDescent="0.25">
      <c r="C97" s="213"/>
      <c r="D97" s="214">
        <v>2257</v>
      </c>
      <c r="E97" s="383" t="s">
        <v>4</v>
      </c>
      <c r="F97" s="173">
        <v>0</v>
      </c>
      <c r="G97" s="173">
        <v>4.4306999999999999E-2</v>
      </c>
      <c r="H97" s="173">
        <v>0</v>
      </c>
      <c r="I97" s="173">
        <v>8.8612999999999997E-2</v>
      </c>
      <c r="J97" s="173">
        <v>0.22153300000000001</v>
      </c>
      <c r="K97" s="173">
        <v>0.53167900000000001</v>
      </c>
      <c r="L97" s="173">
        <v>2.6140889999999999</v>
      </c>
      <c r="M97" s="173">
        <v>7.5764290000000001</v>
      </c>
      <c r="N97" s="215">
        <v>76.561807999999999</v>
      </c>
      <c r="O97" s="173">
        <v>4.4306600000000005</v>
      </c>
      <c r="P97" s="173">
        <v>1.3291980000000001</v>
      </c>
      <c r="Q97" s="173">
        <v>0.70890600000000004</v>
      </c>
      <c r="R97" s="173">
        <v>0.22153300000000001</v>
      </c>
      <c r="S97" s="173">
        <v>0.13292000000000001</v>
      </c>
      <c r="T97" s="173">
        <v>0.17722599999999999</v>
      </c>
      <c r="U97" s="173">
        <v>4.4306999999999999E-2</v>
      </c>
      <c r="V97" s="173">
        <v>0</v>
      </c>
      <c r="W97" s="173">
        <v>0</v>
      </c>
      <c r="X97" s="174">
        <v>5.3167920000000004</v>
      </c>
      <c r="Y97" s="290"/>
      <c r="Z97" s="341"/>
    </row>
    <row r="98" spans="3:26" ht="12" customHeight="1" x14ac:dyDescent="0.25">
      <c r="C98" s="213"/>
      <c r="D98" s="214">
        <v>1656</v>
      </c>
      <c r="E98" s="383" t="s">
        <v>14</v>
      </c>
      <c r="F98" s="175">
        <v>0</v>
      </c>
      <c r="G98" s="175">
        <v>0</v>
      </c>
      <c r="H98" s="175">
        <v>0</v>
      </c>
      <c r="I98" s="175">
        <v>0</v>
      </c>
      <c r="J98" s="175">
        <v>6.0386000000000002E-2</v>
      </c>
      <c r="K98" s="175">
        <v>0.18115900000000001</v>
      </c>
      <c r="L98" s="175">
        <v>0.48309199999999997</v>
      </c>
      <c r="M98" s="175">
        <v>2.536232</v>
      </c>
      <c r="N98" s="175">
        <v>6.1594199999999999</v>
      </c>
      <c r="O98" s="215">
        <v>77.053139999999999</v>
      </c>
      <c r="P98" s="175">
        <v>4.6497579999999994</v>
      </c>
      <c r="Q98" s="175">
        <v>2.1135269999999999</v>
      </c>
      <c r="R98" s="175">
        <v>0.724638</v>
      </c>
      <c r="S98" s="175">
        <v>0.30193199999999998</v>
      </c>
      <c r="T98" s="175">
        <v>0.42270500000000005</v>
      </c>
      <c r="U98" s="175">
        <v>0.18115900000000001</v>
      </c>
      <c r="V98" s="175">
        <v>0.18115900000000001</v>
      </c>
      <c r="W98" s="175">
        <v>6.0386000000000002E-2</v>
      </c>
      <c r="X98" s="176">
        <v>4.8913039999999999</v>
      </c>
      <c r="Y98" s="290"/>
      <c r="Z98" s="341"/>
    </row>
    <row r="99" spans="3:26" ht="12" customHeight="1" x14ac:dyDescent="0.25">
      <c r="C99" s="213"/>
      <c r="D99" s="214">
        <v>609</v>
      </c>
      <c r="E99" s="383" t="s">
        <v>15</v>
      </c>
      <c r="F99" s="173">
        <v>0</v>
      </c>
      <c r="G99" s="173">
        <v>0</v>
      </c>
      <c r="H99" s="173">
        <v>0</v>
      </c>
      <c r="I99" s="173">
        <v>0</v>
      </c>
      <c r="J99" s="173">
        <v>0</v>
      </c>
      <c r="K99" s="173">
        <v>0</v>
      </c>
      <c r="L99" s="173">
        <v>0</v>
      </c>
      <c r="M99" s="173">
        <v>0</v>
      </c>
      <c r="N99" s="173">
        <v>1.3136289999999999</v>
      </c>
      <c r="O99" s="173">
        <v>7.2249590000000001</v>
      </c>
      <c r="P99" s="215">
        <v>75.205255000000008</v>
      </c>
      <c r="Q99" s="173">
        <v>3.7766830000000002</v>
      </c>
      <c r="R99" s="173">
        <v>2.791461</v>
      </c>
      <c r="S99" s="173">
        <v>0.82101799999999991</v>
      </c>
      <c r="T99" s="173">
        <v>0.82101799999999991</v>
      </c>
      <c r="U99" s="173">
        <v>0.16420399999999999</v>
      </c>
      <c r="V99" s="173">
        <v>0</v>
      </c>
      <c r="W99" s="173">
        <v>0</v>
      </c>
      <c r="X99" s="174">
        <v>7.8817729999999999</v>
      </c>
      <c r="Y99" s="290"/>
      <c r="Z99" s="341"/>
    </row>
    <row r="100" spans="3:26" ht="12" customHeight="1" x14ac:dyDescent="0.25">
      <c r="C100" s="213"/>
      <c r="D100" s="214">
        <v>438</v>
      </c>
      <c r="E100" s="383" t="s">
        <v>5</v>
      </c>
      <c r="F100" s="175">
        <v>0</v>
      </c>
      <c r="G100" s="175">
        <v>0</v>
      </c>
      <c r="H100" s="175">
        <v>0</v>
      </c>
      <c r="I100" s="175">
        <v>0</v>
      </c>
      <c r="J100" s="175">
        <v>0</v>
      </c>
      <c r="K100" s="175">
        <v>0.22831100000000001</v>
      </c>
      <c r="L100" s="175">
        <v>0</v>
      </c>
      <c r="M100" s="175">
        <v>0.22831100000000001</v>
      </c>
      <c r="N100" s="175">
        <v>0.456621</v>
      </c>
      <c r="O100" s="175">
        <v>4.3379000000000003</v>
      </c>
      <c r="P100" s="175">
        <v>4.7945210000000005</v>
      </c>
      <c r="Q100" s="215">
        <v>71.917808000000008</v>
      </c>
      <c r="R100" s="175">
        <v>5.022831</v>
      </c>
      <c r="S100" s="175">
        <v>1.5981740000000002</v>
      </c>
      <c r="T100" s="175">
        <v>1.3698630000000001</v>
      </c>
      <c r="U100" s="175">
        <v>0.456621</v>
      </c>
      <c r="V100" s="175">
        <v>0.68493199999999999</v>
      </c>
      <c r="W100" s="175">
        <v>0.456621</v>
      </c>
      <c r="X100" s="176">
        <v>8.4474889999999991</v>
      </c>
      <c r="Y100" s="290"/>
      <c r="Z100" s="341"/>
    </row>
    <row r="101" spans="3:26" ht="12" customHeight="1" x14ac:dyDescent="0.25">
      <c r="C101" s="213"/>
      <c r="D101" s="214">
        <v>171</v>
      </c>
      <c r="E101" s="383" t="s">
        <v>16</v>
      </c>
      <c r="F101" s="173">
        <v>0</v>
      </c>
      <c r="G101" s="173">
        <v>0</v>
      </c>
      <c r="H101" s="173">
        <v>0</v>
      </c>
      <c r="I101" s="173">
        <v>0</v>
      </c>
      <c r="J101" s="173">
        <v>0</v>
      </c>
      <c r="K101" s="173">
        <v>0</v>
      </c>
      <c r="L101" s="173">
        <v>0</v>
      </c>
      <c r="M101" s="173">
        <v>0</v>
      </c>
      <c r="N101" s="173">
        <v>0.58479500000000006</v>
      </c>
      <c r="O101" s="173">
        <v>0.58479500000000006</v>
      </c>
      <c r="P101" s="173">
        <v>2.339181</v>
      </c>
      <c r="Q101" s="173">
        <v>5.8479530000000004</v>
      </c>
      <c r="R101" s="215">
        <v>60.818713000000002</v>
      </c>
      <c r="S101" s="173">
        <v>5.2631579999999998</v>
      </c>
      <c r="T101" s="173">
        <v>6.4327490000000003</v>
      </c>
      <c r="U101" s="173">
        <v>3.5087720000000004</v>
      </c>
      <c r="V101" s="173">
        <v>7.6023389999999997</v>
      </c>
      <c r="W101" s="173">
        <v>0.58479500000000006</v>
      </c>
      <c r="X101" s="174">
        <v>6.4327490000000003</v>
      </c>
      <c r="Y101" s="290"/>
      <c r="Z101" s="341"/>
    </row>
    <row r="102" spans="3:26" ht="12" customHeight="1" x14ac:dyDescent="0.25">
      <c r="C102" s="213"/>
      <c r="D102" s="214">
        <v>85</v>
      </c>
      <c r="E102" s="383" t="s">
        <v>17</v>
      </c>
      <c r="F102" s="175">
        <v>0</v>
      </c>
      <c r="G102" s="175">
        <v>0</v>
      </c>
      <c r="H102" s="175">
        <v>0</v>
      </c>
      <c r="I102" s="175">
        <v>0</v>
      </c>
      <c r="J102" s="175">
        <v>0</v>
      </c>
      <c r="K102" s="175">
        <v>0</v>
      </c>
      <c r="L102" s="175">
        <v>0</v>
      </c>
      <c r="M102" s="175">
        <v>0</v>
      </c>
      <c r="N102" s="175">
        <v>0</v>
      </c>
      <c r="O102" s="175">
        <v>0</v>
      </c>
      <c r="P102" s="175">
        <v>1.176471</v>
      </c>
      <c r="Q102" s="175">
        <v>5.8823530000000002</v>
      </c>
      <c r="R102" s="175">
        <v>3.5294119999999998</v>
      </c>
      <c r="S102" s="215">
        <v>56.470587999999999</v>
      </c>
      <c r="T102" s="175">
        <v>2.3529409999999999</v>
      </c>
      <c r="U102" s="175">
        <v>3.5294119999999998</v>
      </c>
      <c r="V102" s="175">
        <v>11.764706</v>
      </c>
      <c r="W102" s="175">
        <v>2.3529409999999999</v>
      </c>
      <c r="X102" s="176">
        <v>12.941175999999999</v>
      </c>
      <c r="Y102" s="290"/>
      <c r="Z102" s="341"/>
    </row>
    <row r="103" spans="3:26" ht="12" customHeight="1" x14ac:dyDescent="0.25">
      <c r="C103" s="213"/>
      <c r="D103" s="214">
        <v>128</v>
      </c>
      <c r="E103" s="383" t="s">
        <v>6</v>
      </c>
      <c r="F103" s="173">
        <v>0</v>
      </c>
      <c r="G103" s="173">
        <v>0</v>
      </c>
      <c r="H103" s="173">
        <v>0</v>
      </c>
      <c r="I103" s="173">
        <v>0.78125</v>
      </c>
      <c r="J103" s="173">
        <v>0</v>
      </c>
      <c r="K103" s="173">
        <v>0</v>
      </c>
      <c r="L103" s="173">
        <v>0</v>
      </c>
      <c r="M103" s="173">
        <v>0</v>
      </c>
      <c r="N103" s="173">
        <v>0</v>
      </c>
      <c r="O103" s="173">
        <v>3.125</v>
      </c>
      <c r="P103" s="173">
        <v>1.5625</v>
      </c>
      <c r="Q103" s="173">
        <v>4.6875</v>
      </c>
      <c r="R103" s="173">
        <v>2.34375</v>
      </c>
      <c r="S103" s="173">
        <v>4.6875</v>
      </c>
      <c r="T103" s="215">
        <v>57.8125</v>
      </c>
      <c r="U103" s="173">
        <v>4.6875</v>
      </c>
      <c r="V103" s="173">
        <v>4.6875</v>
      </c>
      <c r="W103" s="173">
        <v>1.5625</v>
      </c>
      <c r="X103" s="174">
        <v>14.0625</v>
      </c>
      <c r="Y103" s="290"/>
      <c r="Z103" s="341"/>
    </row>
    <row r="104" spans="3:26" ht="12" customHeight="1" x14ac:dyDescent="0.25">
      <c r="C104" s="213"/>
      <c r="D104" s="214">
        <v>45</v>
      </c>
      <c r="E104" s="383" t="s">
        <v>18</v>
      </c>
      <c r="F104" s="175">
        <v>0</v>
      </c>
      <c r="G104" s="175">
        <v>0</v>
      </c>
      <c r="H104" s="175">
        <v>0</v>
      </c>
      <c r="I104" s="175">
        <v>0</v>
      </c>
      <c r="J104" s="175">
        <v>0</v>
      </c>
      <c r="K104" s="175">
        <v>0</v>
      </c>
      <c r="L104" s="175">
        <v>0</v>
      </c>
      <c r="M104" s="175">
        <v>0</v>
      </c>
      <c r="N104" s="175">
        <v>0</v>
      </c>
      <c r="O104" s="175">
        <v>0</v>
      </c>
      <c r="P104" s="175">
        <v>0</v>
      </c>
      <c r="Q104" s="175">
        <v>0</v>
      </c>
      <c r="R104" s="175">
        <v>0</v>
      </c>
      <c r="S104" s="175">
        <v>0</v>
      </c>
      <c r="T104" s="175">
        <v>11.111110999999999</v>
      </c>
      <c r="U104" s="215">
        <v>48.888888999999999</v>
      </c>
      <c r="V104" s="175">
        <v>11.111110999999999</v>
      </c>
      <c r="W104" s="175">
        <v>2.2222219999999999</v>
      </c>
      <c r="X104" s="176">
        <v>26.666667</v>
      </c>
      <c r="Y104" s="290"/>
      <c r="Z104" s="341"/>
    </row>
    <row r="105" spans="3:26" ht="12" customHeight="1" x14ac:dyDescent="0.25">
      <c r="C105" s="220"/>
      <c r="D105" s="221">
        <v>148</v>
      </c>
      <c r="E105" s="384" t="s">
        <v>44</v>
      </c>
      <c r="F105" s="180">
        <v>0</v>
      </c>
      <c r="G105" s="180">
        <v>0</v>
      </c>
      <c r="H105" s="180">
        <v>0</v>
      </c>
      <c r="I105" s="180">
        <v>0</v>
      </c>
      <c r="J105" s="180">
        <v>0</v>
      </c>
      <c r="K105" s="180">
        <v>0</v>
      </c>
      <c r="L105" s="180">
        <v>0</v>
      </c>
      <c r="M105" s="180">
        <v>0</v>
      </c>
      <c r="N105" s="180">
        <v>0</v>
      </c>
      <c r="O105" s="180">
        <v>0</v>
      </c>
      <c r="P105" s="180">
        <v>0</v>
      </c>
      <c r="Q105" s="180">
        <v>0</v>
      </c>
      <c r="R105" s="180">
        <v>0</v>
      </c>
      <c r="S105" s="180">
        <v>0</v>
      </c>
      <c r="T105" s="180">
        <v>2.7027030000000001</v>
      </c>
      <c r="U105" s="180">
        <v>0.67567599999999994</v>
      </c>
      <c r="V105" s="222">
        <v>69.594594999999998</v>
      </c>
      <c r="W105" s="180">
        <v>11.486485999999999</v>
      </c>
      <c r="X105" s="181">
        <v>15.540540999999999</v>
      </c>
      <c r="Y105" s="290"/>
      <c r="Z105" s="341"/>
    </row>
    <row r="106" spans="3:26" ht="12" customHeight="1" x14ac:dyDescent="0.25">
      <c r="C106" s="205" t="s">
        <v>162</v>
      </c>
      <c r="D106" s="205"/>
      <c r="E106" s="164"/>
      <c r="F106" s="182"/>
      <c r="G106" s="182"/>
      <c r="H106" s="182"/>
      <c r="I106" s="182"/>
      <c r="J106" s="182"/>
      <c r="K106" s="182"/>
      <c r="L106" s="182"/>
      <c r="M106" s="182"/>
      <c r="N106" s="182"/>
      <c r="O106" s="182"/>
      <c r="P106" s="182"/>
      <c r="Q106" s="182"/>
      <c r="R106" s="182"/>
      <c r="S106" s="182"/>
      <c r="T106" s="182"/>
      <c r="U106" s="182"/>
      <c r="V106" s="182"/>
      <c r="W106" s="182"/>
      <c r="X106" s="182"/>
      <c r="Y106" s="303"/>
      <c r="Z106" s="341"/>
    </row>
    <row r="107" spans="3:26" ht="12" customHeight="1" x14ac:dyDescent="0.25">
      <c r="C107" s="242"/>
      <c r="D107" s="242"/>
      <c r="E107" s="164"/>
      <c r="F107" s="182"/>
      <c r="G107" s="182"/>
      <c r="H107" s="182"/>
      <c r="I107" s="182"/>
      <c r="J107" s="182"/>
      <c r="K107" s="182"/>
      <c r="L107" s="182"/>
      <c r="M107" s="182"/>
      <c r="N107" s="182"/>
      <c r="O107" s="182"/>
      <c r="P107" s="182"/>
      <c r="Q107" s="182"/>
      <c r="R107" s="182"/>
      <c r="S107" s="182"/>
      <c r="T107" s="182"/>
      <c r="U107" s="182"/>
      <c r="V107" s="182"/>
      <c r="W107" s="182"/>
      <c r="X107" s="182"/>
      <c r="Y107" s="303"/>
      <c r="Z107" s="341"/>
    </row>
    <row r="108" spans="3:26" ht="12" customHeight="1" x14ac:dyDescent="0.25">
      <c r="C108" s="193" t="s">
        <v>38</v>
      </c>
      <c r="D108" s="193"/>
      <c r="E108" s="164"/>
      <c r="F108" s="182"/>
      <c r="G108" s="182"/>
      <c r="H108" s="182"/>
      <c r="I108" s="182"/>
      <c r="J108" s="182"/>
      <c r="K108" s="182"/>
      <c r="L108" s="182"/>
      <c r="M108" s="182"/>
      <c r="N108" s="182"/>
      <c r="O108" s="182"/>
      <c r="P108" s="182"/>
      <c r="Q108" s="182"/>
      <c r="R108" s="182"/>
      <c r="S108" s="182"/>
      <c r="T108" s="182"/>
      <c r="U108" s="182"/>
      <c r="V108" s="182"/>
      <c r="W108" s="182"/>
      <c r="X108" s="182"/>
      <c r="Y108" s="303"/>
      <c r="Z108" s="341"/>
    </row>
    <row r="109" spans="3:26" ht="12" customHeight="1" x14ac:dyDescent="0.25">
      <c r="C109" s="208"/>
      <c r="D109" s="209" t="s">
        <v>86</v>
      </c>
      <c r="E109" s="168" t="s">
        <v>19</v>
      </c>
      <c r="F109" s="169" t="s">
        <v>3</v>
      </c>
      <c r="G109" s="169" t="s">
        <v>9</v>
      </c>
      <c r="H109" s="169" t="s">
        <v>2</v>
      </c>
      <c r="I109" s="169" t="s">
        <v>10</v>
      </c>
      <c r="J109" s="169" t="s">
        <v>11</v>
      </c>
      <c r="K109" s="169" t="s">
        <v>1</v>
      </c>
      <c r="L109" s="169" t="s">
        <v>12</v>
      </c>
      <c r="M109" s="169" t="s">
        <v>13</v>
      </c>
      <c r="N109" s="169" t="s">
        <v>4</v>
      </c>
      <c r="O109" s="169" t="s">
        <v>14</v>
      </c>
      <c r="P109" s="169" t="s">
        <v>15</v>
      </c>
      <c r="Q109" s="169" t="s">
        <v>5</v>
      </c>
      <c r="R109" s="169" t="s">
        <v>16</v>
      </c>
      <c r="S109" s="169" t="s">
        <v>17</v>
      </c>
      <c r="T109" s="169" t="s">
        <v>6</v>
      </c>
      <c r="U109" s="169" t="s">
        <v>18</v>
      </c>
      <c r="V109" s="169" t="s">
        <v>44</v>
      </c>
      <c r="W109" s="169" t="s">
        <v>45</v>
      </c>
      <c r="X109" s="170" t="s">
        <v>150</v>
      </c>
      <c r="Y109" s="303"/>
      <c r="Z109" s="341"/>
    </row>
    <row r="110" spans="3:26" ht="12" customHeight="1" x14ac:dyDescent="0.25">
      <c r="C110" s="213"/>
      <c r="D110" s="214">
        <v>7062</v>
      </c>
      <c r="E110" s="385" t="s">
        <v>3</v>
      </c>
      <c r="F110" s="215">
        <v>86.533559999999994</v>
      </c>
      <c r="G110" s="173">
        <v>2.4922119999999999</v>
      </c>
      <c r="H110" s="173">
        <v>0.52393099999999992</v>
      </c>
      <c r="I110" s="173">
        <v>0.29736600000000002</v>
      </c>
      <c r="J110" s="173">
        <v>8.496200000000001E-2</v>
      </c>
      <c r="K110" s="173">
        <v>0</v>
      </c>
      <c r="L110" s="173">
        <v>1.4160000000000001E-2</v>
      </c>
      <c r="M110" s="173">
        <v>7.0801000000000003E-2</v>
      </c>
      <c r="N110" s="173">
        <v>0</v>
      </c>
      <c r="O110" s="173">
        <v>0</v>
      </c>
      <c r="P110" s="173">
        <v>0</v>
      </c>
      <c r="Q110" s="173">
        <v>0</v>
      </c>
      <c r="R110" s="173">
        <v>0</v>
      </c>
      <c r="S110" s="173">
        <v>0</v>
      </c>
      <c r="T110" s="173">
        <v>0</v>
      </c>
      <c r="U110" s="173">
        <v>0</v>
      </c>
      <c r="V110" s="173">
        <v>0</v>
      </c>
      <c r="W110" s="173">
        <v>0</v>
      </c>
      <c r="X110" s="174">
        <v>9.9830079999999999</v>
      </c>
      <c r="Y110" s="290"/>
      <c r="Z110" s="341"/>
    </row>
    <row r="111" spans="3:26" ht="12" customHeight="1" x14ac:dyDescent="0.25">
      <c r="C111" s="213"/>
      <c r="D111" s="214">
        <v>6613</v>
      </c>
      <c r="E111" s="385" t="s">
        <v>9</v>
      </c>
      <c r="F111" s="175">
        <v>11.235444999999999</v>
      </c>
      <c r="G111" s="215">
        <v>76.576440000000005</v>
      </c>
      <c r="H111" s="175">
        <v>4.1584760000000003</v>
      </c>
      <c r="I111" s="175">
        <v>0.771208</v>
      </c>
      <c r="J111" s="175">
        <v>0.13609599999999999</v>
      </c>
      <c r="K111" s="175">
        <v>6.0486999999999999E-2</v>
      </c>
      <c r="L111" s="175">
        <v>6.0486999999999999E-2</v>
      </c>
      <c r="M111" s="175">
        <v>3.0243000000000003E-2</v>
      </c>
      <c r="N111" s="175">
        <v>0</v>
      </c>
      <c r="O111" s="175">
        <v>3.0243000000000003E-2</v>
      </c>
      <c r="P111" s="175">
        <v>0</v>
      </c>
      <c r="Q111" s="175">
        <v>0</v>
      </c>
      <c r="R111" s="175">
        <v>0</v>
      </c>
      <c r="S111" s="175">
        <v>0</v>
      </c>
      <c r="T111" s="175">
        <v>0</v>
      </c>
      <c r="U111" s="175">
        <v>0</v>
      </c>
      <c r="V111" s="175">
        <v>0</v>
      </c>
      <c r="W111" s="175">
        <v>0</v>
      </c>
      <c r="X111" s="176">
        <v>6.940874</v>
      </c>
      <c r="Y111" s="290"/>
      <c r="Z111" s="341"/>
    </row>
    <row r="112" spans="3:26" ht="12" customHeight="1" x14ac:dyDescent="0.25">
      <c r="C112" s="213"/>
      <c r="D112" s="214">
        <v>10618</v>
      </c>
      <c r="E112" s="385" t="s">
        <v>2</v>
      </c>
      <c r="F112" s="173">
        <v>1.7517419999999999</v>
      </c>
      <c r="G112" s="173">
        <v>15.351290000000001</v>
      </c>
      <c r="H112" s="215">
        <v>68.223770999999999</v>
      </c>
      <c r="I112" s="173">
        <v>4.4923709999999994</v>
      </c>
      <c r="J112" s="173">
        <v>0.93237900000000007</v>
      </c>
      <c r="K112" s="173">
        <v>0.14127000000000001</v>
      </c>
      <c r="L112" s="173">
        <v>0.122434</v>
      </c>
      <c r="M112" s="173">
        <v>7.5343999999999994E-2</v>
      </c>
      <c r="N112" s="173">
        <v>9.4179999999999993E-3</v>
      </c>
      <c r="O112" s="173">
        <v>0</v>
      </c>
      <c r="P112" s="173">
        <v>0</v>
      </c>
      <c r="Q112" s="173">
        <v>0</v>
      </c>
      <c r="R112" s="173">
        <v>0</v>
      </c>
      <c r="S112" s="173">
        <v>0</v>
      </c>
      <c r="T112" s="173">
        <v>0</v>
      </c>
      <c r="U112" s="173">
        <v>0</v>
      </c>
      <c r="V112" s="173">
        <v>0</v>
      </c>
      <c r="W112" s="173">
        <v>0</v>
      </c>
      <c r="X112" s="174">
        <v>8.8999810000000004</v>
      </c>
      <c r="Y112" s="290"/>
      <c r="Z112" s="341"/>
    </row>
    <row r="113" spans="3:27" ht="12" customHeight="1" x14ac:dyDescent="0.25">
      <c r="C113" s="213"/>
      <c r="D113" s="214">
        <v>10540</v>
      </c>
      <c r="E113" s="385" t="s">
        <v>10</v>
      </c>
      <c r="F113" s="175">
        <v>0.37950700000000004</v>
      </c>
      <c r="G113" s="175">
        <v>1.7552180000000002</v>
      </c>
      <c r="H113" s="175">
        <v>18.586337999999998</v>
      </c>
      <c r="I113" s="215">
        <v>61.565464999999996</v>
      </c>
      <c r="J113" s="175">
        <v>4.8387099999999998</v>
      </c>
      <c r="K113" s="175">
        <v>1.2903229999999999</v>
      </c>
      <c r="L113" s="175">
        <v>0.44591999999999998</v>
      </c>
      <c r="M113" s="175">
        <v>0.21821599999999999</v>
      </c>
      <c r="N113" s="175">
        <v>9.4877000000000003E-2</v>
      </c>
      <c r="O113" s="175">
        <v>5.6926000000000004E-2</v>
      </c>
      <c r="P113" s="175">
        <v>9.4879999999999999E-3</v>
      </c>
      <c r="Q113" s="175">
        <v>0</v>
      </c>
      <c r="R113" s="175">
        <v>9.4879999999999999E-3</v>
      </c>
      <c r="S113" s="175">
        <v>0</v>
      </c>
      <c r="T113" s="175">
        <v>2.8463000000000002E-2</v>
      </c>
      <c r="U113" s="175">
        <v>0</v>
      </c>
      <c r="V113" s="175">
        <v>1.8974999999999999E-2</v>
      </c>
      <c r="W113" s="175">
        <v>0</v>
      </c>
      <c r="X113" s="176">
        <v>10.702087000000001</v>
      </c>
      <c r="Y113" s="290"/>
      <c r="Z113" s="341"/>
    </row>
    <row r="114" spans="3:27" ht="12" customHeight="1" x14ac:dyDescent="0.25">
      <c r="C114" s="213"/>
      <c r="D114" s="214">
        <v>9143</v>
      </c>
      <c r="E114" s="385" t="s">
        <v>11</v>
      </c>
      <c r="F114" s="173">
        <v>0.56874100000000005</v>
      </c>
      <c r="G114" s="173">
        <v>0.25155899999999998</v>
      </c>
      <c r="H114" s="173">
        <v>2.964016</v>
      </c>
      <c r="I114" s="173">
        <v>20.398119000000001</v>
      </c>
      <c r="J114" s="215">
        <v>57.333478999999997</v>
      </c>
      <c r="K114" s="173">
        <v>3.5327570000000001</v>
      </c>
      <c r="L114" s="173">
        <v>3.0187029999999999</v>
      </c>
      <c r="M114" s="173">
        <v>0.51405400000000001</v>
      </c>
      <c r="N114" s="173">
        <v>0.25155899999999998</v>
      </c>
      <c r="O114" s="173">
        <v>6.5624000000000002E-2</v>
      </c>
      <c r="P114" s="173">
        <v>6.5624000000000002E-2</v>
      </c>
      <c r="Q114" s="173">
        <v>0</v>
      </c>
      <c r="R114" s="173">
        <v>1.0937000000000001E-2</v>
      </c>
      <c r="S114" s="173">
        <v>0</v>
      </c>
      <c r="T114" s="173">
        <v>0</v>
      </c>
      <c r="U114" s="173">
        <v>0</v>
      </c>
      <c r="V114" s="173">
        <v>2.1875000000000002E-2</v>
      </c>
      <c r="W114" s="173">
        <v>7.6561000000000004E-2</v>
      </c>
      <c r="X114" s="174">
        <v>10.926392</v>
      </c>
      <c r="Y114" s="290"/>
      <c r="Z114" s="341"/>
    </row>
    <row r="115" spans="3:27" ht="12" customHeight="1" x14ac:dyDescent="0.25">
      <c r="C115" s="213"/>
      <c r="D115" s="214">
        <v>6688</v>
      </c>
      <c r="E115" s="385" t="s">
        <v>1</v>
      </c>
      <c r="F115" s="175">
        <v>1.4952E-2</v>
      </c>
      <c r="G115" s="175">
        <v>0.16447400000000001</v>
      </c>
      <c r="H115" s="175">
        <v>1.0017939999999999</v>
      </c>
      <c r="I115" s="175">
        <v>8.5227269999999997</v>
      </c>
      <c r="J115" s="175">
        <v>19.273325</v>
      </c>
      <c r="K115" s="215">
        <v>54.186602999999998</v>
      </c>
      <c r="L115" s="175">
        <v>5.1285889999999998</v>
      </c>
      <c r="M115" s="175">
        <v>1.2709329999999999</v>
      </c>
      <c r="N115" s="175">
        <v>0.95693800000000007</v>
      </c>
      <c r="O115" s="175">
        <v>0.299043</v>
      </c>
      <c r="P115" s="175">
        <v>0.14952199999999999</v>
      </c>
      <c r="Q115" s="175">
        <v>0.16447400000000001</v>
      </c>
      <c r="R115" s="175">
        <v>7.4760999999999994E-2</v>
      </c>
      <c r="S115" s="175">
        <v>1.4952E-2</v>
      </c>
      <c r="T115" s="175">
        <v>0.10466500000000001</v>
      </c>
      <c r="U115" s="175">
        <v>0</v>
      </c>
      <c r="V115" s="175">
        <v>2.9904E-2</v>
      </c>
      <c r="W115" s="175">
        <v>2.9904E-2</v>
      </c>
      <c r="X115" s="176">
        <v>8.6124400000000012</v>
      </c>
      <c r="Y115" s="290"/>
      <c r="Z115" s="341"/>
    </row>
    <row r="116" spans="3:27" ht="12" customHeight="1" x14ac:dyDescent="0.25">
      <c r="C116" s="213"/>
      <c r="D116" s="214">
        <v>4908</v>
      </c>
      <c r="E116" s="385" t="s">
        <v>12</v>
      </c>
      <c r="F116" s="173">
        <v>0</v>
      </c>
      <c r="G116" s="173">
        <v>0</v>
      </c>
      <c r="H116" s="173">
        <v>0.122249</v>
      </c>
      <c r="I116" s="173">
        <v>1.5688669999999998</v>
      </c>
      <c r="J116" s="173">
        <v>8.618582</v>
      </c>
      <c r="K116" s="173">
        <v>14.751426</v>
      </c>
      <c r="L116" s="215">
        <v>49.816625999999999</v>
      </c>
      <c r="M116" s="173">
        <v>5.6642219999999996</v>
      </c>
      <c r="N116" s="173">
        <v>2.4246129999999999</v>
      </c>
      <c r="O116" s="173">
        <v>0.8557459999999999</v>
      </c>
      <c r="P116" s="173">
        <v>0.30562299999999998</v>
      </c>
      <c r="Q116" s="173">
        <v>0.44824799999999998</v>
      </c>
      <c r="R116" s="173">
        <v>0.122249</v>
      </c>
      <c r="S116" s="173">
        <v>4.0750000000000001E-2</v>
      </c>
      <c r="T116" s="173">
        <v>0.162999</v>
      </c>
      <c r="U116" s="173">
        <v>0</v>
      </c>
      <c r="V116" s="173">
        <v>0.142624</v>
      </c>
      <c r="W116" s="173">
        <v>4.0750000000000001E-2</v>
      </c>
      <c r="X116" s="174">
        <v>14.914425000000001</v>
      </c>
      <c r="Y116" s="290"/>
      <c r="Z116" s="341"/>
    </row>
    <row r="117" spans="3:27" ht="12" customHeight="1" x14ac:dyDescent="0.25">
      <c r="C117" s="213"/>
      <c r="D117" s="214">
        <v>2471</v>
      </c>
      <c r="E117" s="385" t="s">
        <v>13</v>
      </c>
      <c r="F117" s="175">
        <v>0</v>
      </c>
      <c r="G117" s="175">
        <v>4.0468999999999998E-2</v>
      </c>
      <c r="H117" s="175">
        <v>0.202347</v>
      </c>
      <c r="I117" s="175">
        <v>0.56657199999999996</v>
      </c>
      <c r="J117" s="175">
        <v>1.8211249999999999</v>
      </c>
      <c r="K117" s="175">
        <v>6.8393360000000003</v>
      </c>
      <c r="L117" s="175">
        <v>17.806556</v>
      </c>
      <c r="M117" s="215">
        <v>45.528126</v>
      </c>
      <c r="N117" s="175">
        <v>8.0938890000000008</v>
      </c>
      <c r="O117" s="175">
        <v>2.9542700000000002</v>
      </c>
      <c r="P117" s="175">
        <v>0.80938899999999991</v>
      </c>
      <c r="Q117" s="175">
        <v>0.60704199999999997</v>
      </c>
      <c r="R117" s="175">
        <v>0.32375599999999999</v>
      </c>
      <c r="S117" s="175">
        <v>4.0468999999999998E-2</v>
      </c>
      <c r="T117" s="175">
        <v>0.52610299999999999</v>
      </c>
      <c r="U117" s="175">
        <v>4.0468999999999998E-2</v>
      </c>
      <c r="V117" s="175">
        <v>0.24281699999999998</v>
      </c>
      <c r="W117" s="175">
        <v>4.0468999999999998E-2</v>
      </c>
      <c r="X117" s="176">
        <v>13.516795</v>
      </c>
      <c r="Y117" s="290"/>
      <c r="Z117" s="341"/>
      <c r="AA117" s="128"/>
    </row>
    <row r="118" spans="3:27" ht="12" customHeight="1" x14ac:dyDescent="0.25">
      <c r="C118" s="213"/>
      <c r="D118" s="214">
        <v>2124</v>
      </c>
      <c r="E118" s="385" t="s">
        <v>4</v>
      </c>
      <c r="F118" s="173">
        <v>0</v>
      </c>
      <c r="G118" s="173">
        <v>9.4161999999999996E-2</v>
      </c>
      <c r="H118" s="173">
        <v>9.4161999999999996E-2</v>
      </c>
      <c r="I118" s="173">
        <v>0.329567</v>
      </c>
      <c r="J118" s="173">
        <v>0.659134</v>
      </c>
      <c r="K118" s="173">
        <v>2.7306970000000002</v>
      </c>
      <c r="L118" s="173">
        <v>6.9679850000000005</v>
      </c>
      <c r="M118" s="173">
        <v>13.418078999999999</v>
      </c>
      <c r="N118" s="215">
        <v>42.796610000000001</v>
      </c>
      <c r="O118" s="173">
        <v>8.0037659999999988</v>
      </c>
      <c r="P118" s="173">
        <v>3.6723159999999999</v>
      </c>
      <c r="Q118" s="173">
        <v>1.836158</v>
      </c>
      <c r="R118" s="173">
        <v>0.84745800000000004</v>
      </c>
      <c r="S118" s="173">
        <v>0.42372900000000002</v>
      </c>
      <c r="T118" s="173">
        <v>0.47080999999999995</v>
      </c>
      <c r="U118" s="173">
        <v>9.4161999999999996E-2</v>
      </c>
      <c r="V118" s="173">
        <v>0.28248599999999996</v>
      </c>
      <c r="W118" s="173">
        <v>4.7080999999999998E-2</v>
      </c>
      <c r="X118" s="174">
        <v>17.231638</v>
      </c>
      <c r="Y118" s="290"/>
      <c r="Z118" s="341"/>
    </row>
    <row r="119" spans="3:27" ht="12" customHeight="1" x14ac:dyDescent="0.25">
      <c r="C119" s="213"/>
      <c r="D119" s="214">
        <v>1512</v>
      </c>
      <c r="E119" s="385" t="s">
        <v>14</v>
      </c>
      <c r="F119" s="175">
        <v>0</v>
      </c>
      <c r="G119" s="175">
        <v>0</v>
      </c>
      <c r="H119" s="175">
        <v>0</v>
      </c>
      <c r="I119" s="175">
        <v>0.19841300000000001</v>
      </c>
      <c r="J119" s="175">
        <v>0.46296300000000001</v>
      </c>
      <c r="K119" s="175">
        <v>0.72751300000000008</v>
      </c>
      <c r="L119" s="175">
        <v>2.1164019999999999</v>
      </c>
      <c r="M119" s="175">
        <v>5.8862430000000003</v>
      </c>
      <c r="N119" s="175">
        <v>11.507937</v>
      </c>
      <c r="O119" s="215">
        <v>46.031745999999998</v>
      </c>
      <c r="P119" s="175">
        <v>8.5978840000000005</v>
      </c>
      <c r="Q119" s="175">
        <v>3.769841</v>
      </c>
      <c r="R119" s="175">
        <v>1.5873020000000002</v>
      </c>
      <c r="S119" s="175">
        <v>0.59523800000000004</v>
      </c>
      <c r="T119" s="175">
        <v>1.521164</v>
      </c>
      <c r="U119" s="175">
        <v>0.46296300000000001</v>
      </c>
      <c r="V119" s="175">
        <v>0.52910099999999993</v>
      </c>
      <c r="W119" s="175">
        <v>0.19841300000000001</v>
      </c>
      <c r="X119" s="176">
        <v>15.806877999999999</v>
      </c>
      <c r="Y119" s="290"/>
      <c r="Z119" s="341"/>
    </row>
    <row r="120" spans="3:27" ht="12" customHeight="1" x14ac:dyDescent="0.25">
      <c r="C120" s="213"/>
      <c r="D120" s="214">
        <v>523</v>
      </c>
      <c r="E120" s="385" t="s">
        <v>15</v>
      </c>
      <c r="F120" s="173">
        <v>0</v>
      </c>
      <c r="G120" s="173">
        <v>0</v>
      </c>
      <c r="H120" s="173">
        <v>0</v>
      </c>
      <c r="I120" s="173">
        <v>0</v>
      </c>
      <c r="J120" s="173">
        <v>0</v>
      </c>
      <c r="K120" s="173">
        <v>0</v>
      </c>
      <c r="L120" s="173">
        <v>0.95602299999999996</v>
      </c>
      <c r="M120" s="173">
        <v>2.1032500000000001</v>
      </c>
      <c r="N120" s="173">
        <v>3.6328869999999998</v>
      </c>
      <c r="O120" s="173">
        <v>12.237093999999999</v>
      </c>
      <c r="P120" s="215">
        <v>41.873804999999997</v>
      </c>
      <c r="Q120" s="173">
        <v>8.6042070000000006</v>
      </c>
      <c r="R120" s="173">
        <v>3.8240919999999998</v>
      </c>
      <c r="S120" s="173">
        <v>1.3384320000000001</v>
      </c>
      <c r="T120" s="173">
        <v>1.1472279999999999</v>
      </c>
      <c r="U120" s="173">
        <v>0.764818</v>
      </c>
      <c r="V120" s="173">
        <v>0.764818</v>
      </c>
      <c r="W120" s="173">
        <v>0.764818</v>
      </c>
      <c r="X120" s="174">
        <v>21.988527999999999</v>
      </c>
      <c r="Y120" s="290"/>
      <c r="Z120" s="341"/>
    </row>
    <row r="121" spans="3:27" ht="12" customHeight="1" x14ac:dyDescent="0.25">
      <c r="C121" s="213"/>
      <c r="D121" s="214">
        <v>377</v>
      </c>
      <c r="E121" s="385" t="s">
        <v>5</v>
      </c>
      <c r="F121" s="175">
        <v>0</v>
      </c>
      <c r="G121" s="175">
        <v>0</v>
      </c>
      <c r="H121" s="175">
        <v>0</v>
      </c>
      <c r="I121" s="175">
        <v>0</v>
      </c>
      <c r="J121" s="175">
        <v>0</v>
      </c>
      <c r="K121" s="175">
        <v>0.26525199999999999</v>
      </c>
      <c r="L121" s="175">
        <v>0.53050399999999998</v>
      </c>
      <c r="M121" s="175">
        <v>0.53050399999999998</v>
      </c>
      <c r="N121" s="175">
        <v>3.4482759999999999</v>
      </c>
      <c r="O121" s="175">
        <v>7.4270560000000003</v>
      </c>
      <c r="P121" s="175">
        <v>7.95756</v>
      </c>
      <c r="Q121" s="215">
        <v>34.482759000000001</v>
      </c>
      <c r="R121" s="175">
        <v>6.6312999999999995</v>
      </c>
      <c r="S121" s="175">
        <v>3.4482759999999999</v>
      </c>
      <c r="T121" s="175">
        <v>3.4482759999999999</v>
      </c>
      <c r="U121" s="175">
        <v>3.1830240000000001</v>
      </c>
      <c r="V121" s="175">
        <v>2.1220159999999999</v>
      </c>
      <c r="W121" s="175">
        <v>2.3872680000000002</v>
      </c>
      <c r="X121" s="176">
        <v>24.137931000000002</v>
      </c>
      <c r="Y121" s="290"/>
      <c r="Z121" s="341"/>
    </row>
    <row r="122" spans="3:27" ht="12" customHeight="1" x14ac:dyDescent="0.25">
      <c r="C122" s="213"/>
      <c r="D122" s="214">
        <v>157</v>
      </c>
      <c r="E122" s="385" t="s">
        <v>16</v>
      </c>
      <c r="F122" s="173">
        <v>0</v>
      </c>
      <c r="G122" s="173">
        <v>0</v>
      </c>
      <c r="H122" s="173">
        <v>0</v>
      </c>
      <c r="I122" s="173">
        <v>0</v>
      </c>
      <c r="J122" s="173">
        <v>0</v>
      </c>
      <c r="K122" s="173">
        <v>0.63694299999999993</v>
      </c>
      <c r="L122" s="173">
        <v>0</v>
      </c>
      <c r="M122" s="173">
        <v>0</v>
      </c>
      <c r="N122" s="173">
        <v>1.9108279999999997</v>
      </c>
      <c r="O122" s="173">
        <v>2.547771</v>
      </c>
      <c r="P122" s="173">
        <v>5.7324840000000004</v>
      </c>
      <c r="Q122" s="173">
        <v>7.0063689999999994</v>
      </c>
      <c r="R122" s="215">
        <v>24.840764</v>
      </c>
      <c r="S122" s="173">
        <v>3.1847130000000003</v>
      </c>
      <c r="T122" s="173">
        <v>5.7324840000000004</v>
      </c>
      <c r="U122" s="173">
        <v>1.9108279999999997</v>
      </c>
      <c r="V122" s="173">
        <v>10.191082999999999</v>
      </c>
      <c r="W122" s="173">
        <v>10.828025</v>
      </c>
      <c r="X122" s="174">
        <v>25.477706999999999</v>
      </c>
      <c r="Y122" s="290"/>
      <c r="Z122" s="341"/>
    </row>
    <row r="123" spans="3:27" ht="12" customHeight="1" x14ac:dyDescent="0.25">
      <c r="C123" s="213"/>
      <c r="D123" s="214">
        <v>77</v>
      </c>
      <c r="E123" s="385" t="s">
        <v>17</v>
      </c>
      <c r="F123" s="175">
        <v>0</v>
      </c>
      <c r="G123" s="175">
        <v>0</v>
      </c>
      <c r="H123" s="175">
        <v>0</v>
      </c>
      <c r="I123" s="175">
        <v>0</v>
      </c>
      <c r="J123" s="175">
        <v>0</v>
      </c>
      <c r="K123" s="175">
        <v>0</v>
      </c>
      <c r="L123" s="175">
        <v>0</v>
      </c>
      <c r="M123" s="175">
        <v>0</v>
      </c>
      <c r="N123" s="175">
        <v>0</v>
      </c>
      <c r="O123" s="175">
        <v>1.2987010000000001</v>
      </c>
      <c r="P123" s="175">
        <v>1.2987010000000001</v>
      </c>
      <c r="Q123" s="175">
        <v>11.688312</v>
      </c>
      <c r="R123" s="175">
        <v>11.688312</v>
      </c>
      <c r="S123" s="215">
        <v>27.272727000000003</v>
      </c>
      <c r="T123" s="175">
        <v>1.2987010000000001</v>
      </c>
      <c r="U123" s="175">
        <v>5.1948050000000006</v>
      </c>
      <c r="V123" s="175">
        <v>7.7922080000000005</v>
      </c>
      <c r="W123" s="175">
        <v>1.2987010000000001</v>
      </c>
      <c r="X123" s="176">
        <v>31.168831000000001</v>
      </c>
      <c r="Y123" s="290"/>
      <c r="Z123" s="341"/>
    </row>
    <row r="124" spans="3:27" ht="12" customHeight="1" x14ac:dyDescent="0.25">
      <c r="C124" s="213"/>
      <c r="D124" s="214">
        <v>124</v>
      </c>
      <c r="E124" s="385" t="s">
        <v>6</v>
      </c>
      <c r="F124" s="173">
        <v>0</v>
      </c>
      <c r="G124" s="173">
        <v>0</v>
      </c>
      <c r="H124" s="173">
        <v>0</v>
      </c>
      <c r="I124" s="173">
        <v>0.80645200000000006</v>
      </c>
      <c r="J124" s="173">
        <v>0</v>
      </c>
      <c r="K124" s="173">
        <v>0</v>
      </c>
      <c r="L124" s="173">
        <v>0</v>
      </c>
      <c r="M124" s="173">
        <v>1.612903</v>
      </c>
      <c r="N124" s="173">
        <v>1.612903</v>
      </c>
      <c r="O124" s="173">
        <v>11.290322999999999</v>
      </c>
      <c r="P124" s="173">
        <v>2.4193549999999999</v>
      </c>
      <c r="Q124" s="173">
        <v>5.6451609999999999</v>
      </c>
      <c r="R124" s="173">
        <v>1.612903</v>
      </c>
      <c r="S124" s="173">
        <v>7.2580649999999993</v>
      </c>
      <c r="T124" s="215">
        <v>21.774193999999998</v>
      </c>
      <c r="U124" s="173">
        <v>4.8387099999999998</v>
      </c>
      <c r="V124" s="173">
        <v>1.612903</v>
      </c>
      <c r="W124" s="173">
        <v>2.4193549999999999</v>
      </c>
      <c r="X124" s="174">
        <v>37.096773999999996</v>
      </c>
      <c r="Y124" s="290"/>
      <c r="Z124" s="341"/>
    </row>
    <row r="125" spans="3:27" ht="12" customHeight="1" x14ac:dyDescent="0.25">
      <c r="C125" s="213"/>
      <c r="D125" s="214">
        <v>34</v>
      </c>
      <c r="E125" s="385" t="s">
        <v>18</v>
      </c>
      <c r="F125" s="175">
        <v>0</v>
      </c>
      <c r="G125" s="175">
        <v>0</v>
      </c>
      <c r="H125" s="175">
        <v>0</v>
      </c>
      <c r="I125" s="175">
        <v>0</v>
      </c>
      <c r="J125" s="175">
        <v>0</v>
      </c>
      <c r="K125" s="175">
        <v>0</v>
      </c>
      <c r="L125" s="175">
        <v>0</v>
      </c>
      <c r="M125" s="175">
        <v>0</v>
      </c>
      <c r="N125" s="175">
        <v>0</v>
      </c>
      <c r="O125" s="175">
        <v>0</v>
      </c>
      <c r="P125" s="175">
        <v>0</v>
      </c>
      <c r="Q125" s="175">
        <v>0</v>
      </c>
      <c r="R125" s="175">
        <v>5.8823530000000002</v>
      </c>
      <c r="S125" s="175">
        <v>2.941176</v>
      </c>
      <c r="T125" s="175">
        <v>8.8235289999999988</v>
      </c>
      <c r="U125" s="215">
        <v>11.764706</v>
      </c>
      <c r="V125" s="175">
        <v>11.764706</v>
      </c>
      <c r="W125" s="175">
        <v>8.8235289999999988</v>
      </c>
      <c r="X125" s="176">
        <v>50</v>
      </c>
      <c r="Y125" s="290"/>
      <c r="Z125" s="341"/>
    </row>
    <row r="126" spans="3:27" ht="12" customHeight="1" x14ac:dyDescent="0.25">
      <c r="C126" s="220"/>
      <c r="D126" s="221">
        <v>128</v>
      </c>
      <c r="E126" s="386" t="s">
        <v>44</v>
      </c>
      <c r="F126" s="180">
        <v>0</v>
      </c>
      <c r="G126" s="180">
        <v>0</v>
      </c>
      <c r="H126" s="180">
        <v>0</v>
      </c>
      <c r="I126" s="180">
        <v>0</v>
      </c>
      <c r="J126" s="180">
        <v>0</v>
      </c>
      <c r="K126" s="180">
        <v>0</v>
      </c>
      <c r="L126" s="180">
        <v>0</v>
      </c>
      <c r="M126" s="180">
        <v>0</v>
      </c>
      <c r="N126" s="180">
        <v>0</v>
      </c>
      <c r="O126" s="180">
        <v>0</v>
      </c>
      <c r="P126" s="180">
        <v>0</v>
      </c>
      <c r="Q126" s="180">
        <v>0</v>
      </c>
      <c r="R126" s="180">
        <v>0</v>
      </c>
      <c r="S126" s="180">
        <v>0</v>
      </c>
      <c r="T126" s="180">
        <v>0.78125</v>
      </c>
      <c r="U126" s="180">
        <v>0</v>
      </c>
      <c r="V126" s="222">
        <v>45.3125</v>
      </c>
      <c r="W126" s="180">
        <v>20.3125</v>
      </c>
      <c r="X126" s="181">
        <v>33.59375</v>
      </c>
      <c r="Y126" s="290"/>
      <c r="Z126" s="341"/>
    </row>
    <row r="127" spans="3:27" ht="12" customHeight="1" x14ac:dyDescent="0.25">
      <c r="C127" s="205" t="s">
        <v>162</v>
      </c>
      <c r="D127" s="205"/>
      <c r="E127" s="164"/>
      <c r="F127" s="182"/>
      <c r="G127" s="182"/>
      <c r="H127" s="182"/>
      <c r="I127" s="182"/>
      <c r="J127" s="182"/>
      <c r="K127" s="182"/>
      <c r="L127" s="182"/>
      <c r="M127" s="182"/>
      <c r="N127" s="182"/>
      <c r="O127" s="182"/>
      <c r="P127" s="182"/>
      <c r="Q127" s="182"/>
      <c r="R127" s="182"/>
      <c r="S127" s="182"/>
      <c r="T127" s="182"/>
      <c r="U127" s="182"/>
      <c r="V127" s="182"/>
      <c r="W127" s="182"/>
      <c r="X127" s="182"/>
      <c r="Y127" s="303"/>
      <c r="Z127" s="341"/>
    </row>
    <row r="128" spans="3:27" ht="12" customHeight="1" x14ac:dyDescent="0.25">
      <c r="C128" s="164"/>
      <c r="D128" s="164"/>
      <c r="E128" s="164"/>
      <c r="F128" s="182"/>
      <c r="G128" s="182"/>
      <c r="H128" s="182"/>
      <c r="I128" s="182"/>
      <c r="J128" s="182"/>
      <c r="K128" s="182"/>
      <c r="L128" s="182"/>
      <c r="M128" s="182"/>
      <c r="N128" s="182"/>
      <c r="O128" s="182"/>
      <c r="P128" s="182"/>
      <c r="Q128" s="182"/>
      <c r="R128" s="182"/>
      <c r="S128" s="182"/>
      <c r="T128" s="182"/>
      <c r="U128" s="182"/>
      <c r="V128" s="182"/>
      <c r="W128" s="182"/>
      <c r="X128" s="182"/>
      <c r="Y128" s="303"/>
      <c r="Z128" s="341"/>
    </row>
    <row r="129" spans="3:27" ht="12" customHeight="1" x14ac:dyDescent="0.25">
      <c r="C129" s="193" t="s">
        <v>36</v>
      </c>
      <c r="D129" s="193"/>
      <c r="E129" s="164"/>
      <c r="F129" s="182"/>
      <c r="G129" s="182"/>
      <c r="H129" s="182"/>
      <c r="I129" s="182"/>
      <c r="J129" s="182"/>
      <c r="K129" s="182"/>
      <c r="L129" s="182"/>
      <c r="M129" s="182"/>
      <c r="N129" s="182"/>
      <c r="O129" s="182"/>
      <c r="P129" s="182"/>
      <c r="Q129" s="182"/>
      <c r="R129" s="182"/>
      <c r="S129" s="182"/>
      <c r="T129" s="182"/>
      <c r="U129" s="182"/>
      <c r="V129" s="182"/>
      <c r="W129" s="182"/>
      <c r="X129" s="182"/>
      <c r="Y129" s="303"/>
      <c r="Z129" s="341"/>
    </row>
    <row r="130" spans="3:27" ht="12" customHeight="1" x14ac:dyDescent="0.25">
      <c r="C130" s="208"/>
      <c r="D130" s="209" t="s">
        <v>86</v>
      </c>
      <c r="E130" s="168" t="s">
        <v>19</v>
      </c>
      <c r="F130" s="169" t="s">
        <v>3</v>
      </c>
      <c r="G130" s="169" t="s">
        <v>9</v>
      </c>
      <c r="H130" s="169" t="s">
        <v>2</v>
      </c>
      <c r="I130" s="169" t="s">
        <v>10</v>
      </c>
      <c r="J130" s="169" t="s">
        <v>11</v>
      </c>
      <c r="K130" s="169" t="s">
        <v>1</v>
      </c>
      <c r="L130" s="169" t="s">
        <v>12</v>
      </c>
      <c r="M130" s="169" t="s">
        <v>13</v>
      </c>
      <c r="N130" s="169" t="s">
        <v>4</v>
      </c>
      <c r="O130" s="169" t="s">
        <v>14</v>
      </c>
      <c r="P130" s="169" t="s">
        <v>15</v>
      </c>
      <c r="Q130" s="169" t="s">
        <v>5</v>
      </c>
      <c r="R130" s="169" t="s">
        <v>16</v>
      </c>
      <c r="S130" s="169" t="s">
        <v>17</v>
      </c>
      <c r="T130" s="169" t="s">
        <v>6</v>
      </c>
      <c r="U130" s="169" t="s">
        <v>18</v>
      </c>
      <c r="V130" s="169" t="s">
        <v>44</v>
      </c>
      <c r="W130" s="169" t="s">
        <v>45</v>
      </c>
      <c r="X130" s="170" t="s">
        <v>150</v>
      </c>
      <c r="Y130" s="303"/>
      <c r="Z130" s="341"/>
    </row>
    <row r="131" spans="3:27" ht="12" customHeight="1" x14ac:dyDescent="0.25">
      <c r="C131" s="213"/>
      <c r="D131" s="214">
        <v>6110</v>
      </c>
      <c r="E131" s="385" t="s">
        <v>3</v>
      </c>
      <c r="F131" s="215">
        <v>78.134205999999992</v>
      </c>
      <c r="G131" s="173">
        <v>3.5842879999999999</v>
      </c>
      <c r="H131" s="173">
        <v>0.57283100000000009</v>
      </c>
      <c r="I131" s="173">
        <v>0.37643199999999999</v>
      </c>
      <c r="J131" s="173">
        <v>0.13093299999999999</v>
      </c>
      <c r="K131" s="173">
        <v>0</v>
      </c>
      <c r="L131" s="173">
        <v>1.6367E-2</v>
      </c>
      <c r="M131" s="173">
        <v>8.1833000000000003E-2</v>
      </c>
      <c r="N131" s="173">
        <v>0</v>
      </c>
      <c r="O131" s="173">
        <v>0</v>
      </c>
      <c r="P131" s="173">
        <v>0</v>
      </c>
      <c r="Q131" s="173">
        <v>0</v>
      </c>
      <c r="R131" s="173">
        <v>0</v>
      </c>
      <c r="S131" s="173">
        <v>0</v>
      </c>
      <c r="T131" s="173">
        <v>0</v>
      </c>
      <c r="U131" s="173">
        <v>0</v>
      </c>
      <c r="V131" s="173">
        <v>0</v>
      </c>
      <c r="W131" s="173">
        <v>0</v>
      </c>
      <c r="X131" s="174">
        <v>17.103110000000001</v>
      </c>
      <c r="Y131" s="290"/>
      <c r="Z131" s="341"/>
    </row>
    <row r="132" spans="3:27" ht="12" customHeight="1" x14ac:dyDescent="0.25">
      <c r="C132" s="213"/>
      <c r="D132" s="214">
        <v>5512</v>
      </c>
      <c r="E132" s="385" t="s">
        <v>9</v>
      </c>
      <c r="F132" s="175">
        <v>17.706821000000001</v>
      </c>
      <c r="G132" s="215">
        <v>63.679244999999995</v>
      </c>
      <c r="H132" s="175">
        <v>5.5333819999999996</v>
      </c>
      <c r="I132" s="175">
        <v>1.1973879999999999</v>
      </c>
      <c r="J132" s="175">
        <v>0.25399099999999997</v>
      </c>
      <c r="K132" s="175">
        <v>0.19956499999999999</v>
      </c>
      <c r="L132" s="175">
        <v>7.2568999999999995E-2</v>
      </c>
      <c r="M132" s="175">
        <v>0.10885300000000001</v>
      </c>
      <c r="N132" s="175">
        <v>0</v>
      </c>
      <c r="O132" s="175">
        <v>1.8142000000000002E-2</v>
      </c>
      <c r="P132" s="175">
        <v>0</v>
      </c>
      <c r="Q132" s="175">
        <v>0</v>
      </c>
      <c r="R132" s="175">
        <v>0</v>
      </c>
      <c r="S132" s="175">
        <v>0</v>
      </c>
      <c r="T132" s="175">
        <v>0</v>
      </c>
      <c r="U132" s="175">
        <v>0</v>
      </c>
      <c r="V132" s="175">
        <v>0</v>
      </c>
      <c r="W132" s="175">
        <v>0</v>
      </c>
      <c r="X132" s="176">
        <v>11.230043999999999</v>
      </c>
      <c r="Y132" s="290"/>
      <c r="Z132" s="341"/>
    </row>
    <row r="133" spans="3:27" ht="12" customHeight="1" x14ac:dyDescent="0.25">
      <c r="C133" s="213"/>
      <c r="D133" s="214">
        <v>9370</v>
      </c>
      <c r="E133" s="385" t="s">
        <v>2</v>
      </c>
      <c r="F133" s="173">
        <v>3.7993600000000001</v>
      </c>
      <c r="G133" s="173">
        <v>22.358591000000001</v>
      </c>
      <c r="H133" s="215">
        <v>51.600853999999998</v>
      </c>
      <c r="I133" s="173">
        <v>5.4962650000000002</v>
      </c>
      <c r="J133" s="173">
        <v>1.5581640000000001</v>
      </c>
      <c r="K133" s="173">
        <v>0.28815400000000002</v>
      </c>
      <c r="L133" s="173">
        <v>0.309498</v>
      </c>
      <c r="M133" s="173">
        <v>7.4706999999999996E-2</v>
      </c>
      <c r="N133" s="173">
        <v>1.0671999999999999E-2</v>
      </c>
      <c r="O133" s="173">
        <v>2.1345000000000003E-2</v>
      </c>
      <c r="P133" s="173">
        <v>1.0671999999999999E-2</v>
      </c>
      <c r="Q133" s="173">
        <v>0</v>
      </c>
      <c r="R133" s="173">
        <v>0</v>
      </c>
      <c r="S133" s="173">
        <v>0</v>
      </c>
      <c r="T133" s="173">
        <v>0</v>
      </c>
      <c r="U133" s="173">
        <v>0</v>
      </c>
      <c r="V133" s="173">
        <v>0</v>
      </c>
      <c r="W133" s="173">
        <v>0</v>
      </c>
      <c r="X133" s="174">
        <v>14.471717999999999</v>
      </c>
      <c r="Y133" s="290"/>
      <c r="Z133" s="341"/>
      <c r="AA133" s="128"/>
    </row>
    <row r="134" spans="3:27" ht="12" customHeight="1" x14ac:dyDescent="0.25">
      <c r="C134" s="213"/>
      <c r="D134" s="214">
        <v>9456</v>
      </c>
      <c r="E134" s="385" t="s">
        <v>10</v>
      </c>
      <c r="F134" s="175">
        <v>0.66624400000000006</v>
      </c>
      <c r="G134" s="175">
        <v>4.2406939999999995</v>
      </c>
      <c r="H134" s="175">
        <v>24.545262000000001</v>
      </c>
      <c r="I134" s="215">
        <v>43.929780000000001</v>
      </c>
      <c r="J134" s="175">
        <v>5.8269880000000001</v>
      </c>
      <c r="K134" s="175">
        <v>1.8718269999999999</v>
      </c>
      <c r="L134" s="175">
        <v>0.65566799999999992</v>
      </c>
      <c r="M134" s="175">
        <v>0.31725900000000001</v>
      </c>
      <c r="N134" s="175">
        <v>9.5177999999999999E-2</v>
      </c>
      <c r="O134" s="175">
        <v>0.12690399999999999</v>
      </c>
      <c r="P134" s="175">
        <v>0</v>
      </c>
      <c r="Q134" s="175">
        <v>0</v>
      </c>
      <c r="R134" s="175">
        <v>0</v>
      </c>
      <c r="S134" s="175">
        <v>0</v>
      </c>
      <c r="T134" s="175">
        <v>3.1725999999999997E-2</v>
      </c>
      <c r="U134" s="175">
        <v>0</v>
      </c>
      <c r="V134" s="175">
        <v>2.1151E-2</v>
      </c>
      <c r="W134" s="175">
        <v>2.1151E-2</v>
      </c>
      <c r="X134" s="176">
        <v>17.650168999999998</v>
      </c>
      <c r="Y134" s="290"/>
      <c r="Z134" s="341"/>
    </row>
    <row r="135" spans="3:27" ht="12" customHeight="1" x14ac:dyDescent="0.25">
      <c r="C135" s="213"/>
      <c r="D135" s="214">
        <v>8489</v>
      </c>
      <c r="E135" s="385" t="s">
        <v>11</v>
      </c>
      <c r="F135" s="173">
        <v>0.76569699999999996</v>
      </c>
      <c r="G135" s="173">
        <v>0.49475800000000003</v>
      </c>
      <c r="H135" s="173">
        <v>6.4554130000000001</v>
      </c>
      <c r="I135" s="173">
        <v>25.762751999999999</v>
      </c>
      <c r="J135" s="215">
        <v>39.038755999999999</v>
      </c>
      <c r="K135" s="173">
        <v>3.6517849999999998</v>
      </c>
      <c r="L135" s="173">
        <v>3.1805870000000001</v>
      </c>
      <c r="M135" s="173">
        <v>0.95417600000000002</v>
      </c>
      <c r="N135" s="173">
        <v>0.22381900000000002</v>
      </c>
      <c r="O135" s="173">
        <v>0.18847899999999998</v>
      </c>
      <c r="P135" s="173">
        <v>5.8900000000000001E-2</v>
      </c>
      <c r="Q135" s="173">
        <v>2.3560000000000001E-2</v>
      </c>
      <c r="R135" s="173">
        <v>1.1780000000000001E-2</v>
      </c>
      <c r="S135" s="173">
        <v>2.3560000000000001E-2</v>
      </c>
      <c r="T135" s="173">
        <v>0</v>
      </c>
      <c r="U135" s="173">
        <v>0</v>
      </c>
      <c r="V135" s="173">
        <v>3.5340000000000003E-2</v>
      </c>
      <c r="W135" s="173">
        <v>4.7120000000000002E-2</v>
      </c>
      <c r="X135" s="174">
        <v>19.08352</v>
      </c>
      <c r="Y135" s="290"/>
      <c r="Z135" s="341"/>
    </row>
    <row r="136" spans="3:27" ht="12" customHeight="1" x14ac:dyDescent="0.25">
      <c r="C136" s="213"/>
      <c r="D136" s="214">
        <v>6228</v>
      </c>
      <c r="E136" s="385" t="s">
        <v>1</v>
      </c>
      <c r="F136" s="175">
        <v>9.6338999999999994E-2</v>
      </c>
      <c r="G136" s="175">
        <v>0.22479100000000002</v>
      </c>
      <c r="H136" s="175">
        <v>1.9910080000000001</v>
      </c>
      <c r="I136" s="175">
        <v>13.407193000000001</v>
      </c>
      <c r="J136" s="175">
        <v>22.382787</v>
      </c>
      <c r="K136" s="215">
        <v>34.489403000000003</v>
      </c>
      <c r="L136" s="175">
        <v>8.0282590000000003</v>
      </c>
      <c r="M136" s="175">
        <v>1.701991</v>
      </c>
      <c r="N136" s="175">
        <v>1.4772000000000001</v>
      </c>
      <c r="O136" s="175">
        <v>0.36930000000000002</v>
      </c>
      <c r="P136" s="175">
        <v>0.16056499999999999</v>
      </c>
      <c r="Q136" s="175">
        <v>0.176622</v>
      </c>
      <c r="R136" s="175">
        <v>8.0283000000000007E-2</v>
      </c>
      <c r="S136" s="175">
        <v>1.6056999999999998E-2</v>
      </c>
      <c r="T136" s="175">
        <v>0.112396</v>
      </c>
      <c r="U136" s="175">
        <v>0</v>
      </c>
      <c r="V136" s="175">
        <v>4.8169999999999998E-2</v>
      </c>
      <c r="W136" s="175">
        <v>8.0283000000000007E-2</v>
      </c>
      <c r="X136" s="176">
        <v>15.157354000000002</v>
      </c>
      <c r="Y136" s="290"/>
      <c r="Z136" s="341"/>
    </row>
    <row r="137" spans="3:27" ht="12" customHeight="1" x14ac:dyDescent="0.25">
      <c r="C137" s="213"/>
      <c r="D137" s="214">
        <v>4581</v>
      </c>
      <c r="E137" s="385" t="s">
        <v>12</v>
      </c>
      <c r="F137" s="173">
        <v>0</v>
      </c>
      <c r="G137" s="173">
        <v>4.3658999999999996E-2</v>
      </c>
      <c r="H137" s="173">
        <v>0.43658600000000003</v>
      </c>
      <c r="I137" s="173">
        <v>3.7546390000000001</v>
      </c>
      <c r="J137" s="173">
        <v>11.744161</v>
      </c>
      <c r="K137" s="173">
        <v>17.114166999999998</v>
      </c>
      <c r="L137" s="215">
        <v>29.687840999999999</v>
      </c>
      <c r="M137" s="173">
        <v>6.2431780000000003</v>
      </c>
      <c r="N137" s="173">
        <v>2.8814670000000002</v>
      </c>
      <c r="O137" s="173">
        <v>1.0914649999999999</v>
      </c>
      <c r="P137" s="173">
        <v>0.50207400000000002</v>
      </c>
      <c r="Q137" s="173">
        <v>0.50207400000000002</v>
      </c>
      <c r="R137" s="173">
        <v>0.21829300000000001</v>
      </c>
      <c r="S137" s="173">
        <v>0</v>
      </c>
      <c r="T137" s="173">
        <v>0.32743899999999998</v>
      </c>
      <c r="U137" s="173">
        <v>4.3658999999999996E-2</v>
      </c>
      <c r="V137" s="173">
        <v>0.21829300000000001</v>
      </c>
      <c r="W137" s="173">
        <v>8.7317000000000006E-2</v>
      </c>
      <c r="X137" s="174">
        <v>25.103689000000003</v>
      </c>
      <c r="Y137" s="290"/>
      <c r="Z137" s="341"/>
    </row>
    <row r="138" spans="3:27" ht="12" customHeight="1" x14ac:dyDescent="0.25">
      <c r="C138" s="213"/>
      <c r="D138" s="214">
        <v>2302</v>
      </c>
      <c r="E138" s="385" t="s">
        <v>13</v>
      </c>
      <c r="F138" s="175">
        <v>0</v>
      </c>
      <c r="G138" s="175">
        <v>0.13032099999999999</v>
      </c>
      <c r="H138" s="175">
        <v>0.347524</v>
      </c>
      <c r="I138" s="175">
        <v>1.129453</v>
      </c>
      <c r="J138" s="175">
        <v>3.9965250000000001</v>
      </c>
      <c r="K138" s="175">
        <v>8.7315380000000005</v>
      </c>
      <c r="L138" s="175">
        <v>19.287576000000001</v>
      </c>
      <c r="M138" s="215">
        <v>27.019982999999996</v>
      </c>
      <c r="N138" s="175">
        <v>7.0807989999999998</v>
      </c>
      <c r="O138" s="175">
        <v>4.1702870000000001</v>
      </c>
      <c r="P138" s="175">
        <v>1.4335359999999999</v>
      </c>
      <c r="Q138" s="175">
        <v>0.56472600000000006</v>
      </c>
      <c r="R138" s="175">
        <v>0.173762</v>
      </c>
      <c r="S138" s="175">
        <v>4.3439999999999999E-2</v>
      </c>
      <c r="T138" s="175">
        <v>0.56472600000000006</v>
      </c>
      <c r="U138" s="175">
        <v>0.13032099999999999</v>
      </c>
      <c r="V138" s="175">
        <v>0.43440500000000004</v>
      </c>
      <c r="W138" s="175">
        <v>0.347524</v>
      </c>
      <c r="X138" s="176">
        <v>24.413553</v>
      </c>
      <c r="Y138" s="290"/>
      <c r="Z138" s="341"/>
      <c r="AA138" s="128"/>
    </row>
    <row r="139" spans="3:27" ht="12" customHeight="1" x14ac:dyDescent="0.25">
      <c r="C139" s="213"/>
      <c r="D139" s="214">
        <v>1980</v>
      </c>
      <c r="E139" s="385" t="s">
        <v>4</v>
      </c>
      <c r="F139" s="173">
        <v>0</v>
      </c>
      <c r="G139" s="173">
        <v>0.10101000000000002</v>
      </c>
      <c r="H139" s="173">
        <v>0.20202000000000003</v>
      </c>
      <c r="I139" s="173">
        <v>0.45454500000000003</v>
      </c>
      <c r="J139" s="173">
        <v>1.5656570000000001</v>
      </c>
      <c r="K139" s="173">
        <v>4.9494950000000006</v>
      </c>
      <c r="L139" s="173">
        <v>9.5454550000000005</v>
      </c>
      <c r="M139" s="173">
        <v>12.575758</v>
      </c>
      <c r="N139" s="215">
        <v>24.141414000000001</v>
      </c>
      <c r="O139" s="173">
        <v>7.4242420000000005</v>
      </c>
      <c r="P139" s="173">
        <v>4.6464650000000001</v>
      </c>
      <c r="Q139" s="173">
        <v>2.2222219999999999</v>
      </c>
      <c r="R139" s="173">
        <v>0.95959600000000012</v>
      </c>
      <c r="S139" s="173">
        <v>0.60606099999999996</v>
      </c>
      <c r="T139" s="173">
        <v>0.50505100000000003</v>
      </c>
      <c r="U139" s="173">
        <v>0.20202000000000003</v>
      </c>
      <c r="V139" s="173">
        <v>0.55555600000000005</v>
      </c>
      <c r="W139" s="173">
        <v>0.252525</v>
      </c>
      <c r="X139" s="174">
        <v>29.090908999999996</v>
      </c>
      <c r="Y139" s="290"/>
      <c r="Z139" s="341"/>
    </row>
    <row r="140" spans="3:27" ht="12" customHeight="1" x14ac:dyDescent="0.25">
      <c r="C140" s="213"/>
      <c r="D140" s="214">
        <v>1385</v>
      </c>
      <c r="E140" s="385" t="s">
        <v>14</v>
      </c>
      <c r="F140" s="175">
        <v>0</v>
      </c>
      <c r="G140" s="175">
        <v>0</v>
      </c>
      <c r="H140" s="175">
        <v>0</v>
      </c>
      <c r="I140" s="175">
        <v>0.50541500000000006</v>
      </c>
      <c r="J140" s="175">
        <v>0.57761699999999994</v>
      </c>
      <c r="K140" s="175">
        <v>1.299639</v>
      </c>
      <c r="L140" s="175">
        <v>4.2599280000000004</v>
      </c>
      <c r="M140" s="175">
        <v>5.9927800000000007</v>
      </c>
      <c r="N140" s="175">
        <v>13.068592000000001</v>
      </c>
      <c r="O140" s="215">
        <v>27.436823</v>
      </c>
      <c r="P140" s="175">
        <v>8.7364619999999995</v>
      </c>
      <c r="Q140" s="175">
        <v>3.2490969999999999</v>
      </c>
      <c r="R140" s="175">
        <v>2.4548739999999998</v>
      </c>
      <c r="S140" s="175">
        <v>1.0108300000000001</v>
      </c>
      <c r="T140" s="175">
        <v>2.238267</v>
      </c>
      <c r="U140" s="175">
        <v>0.50541500000000006</v>
      </c>
      <c r="V140" s="175">
        <v>0.57761699999999994</v>
      </c>
      <c r="W140" s="175">
        <v>0.72202200000000005</v>
      </c>
      <c r="X140" s="176">
        <v>27.364621</v>
      </c>
      <c r="Y140" s="290"/>
      <c r="Z140" s="341"/>
    </row>
    <row r="141" spans="3:27" ht="12" customHeight="1" x14ac:dyDescent="0.25">
      <c r="C141" s="213"/>
      <c r="D141" s="214">
        <v>445</v>
      </c>
      <c r="E141" s="385" t="s">
        <v>15</v>
      </c>
      <c r="F141" s="173">
        <v>0</v>
      </c>
      <c r="G141" s="173">
        <v>0</v>
      </c>
      <c r="H141" s="173">
        <v>0</v>
      </c>
      <c r="I141" s="173">
        <v>0</v>
      </c>
      <c r="J141" s="173">
        <v>0</v>
      </c>
      <c r="K141" s="173">
        <v>0.224719</v>
      </c>
      <c r="L141" s="173">
        <v>2.4719100000000003</v>
      </c>
      <c r="M141" s="173">
        <v>3.1460670000000004</v>
      </c>
      <c r="N141" s="173">
        <v>4.4943819999999999</v>
      </c>
      <c r="O141" s="173">
        <v>12.808989</v>
      </c>
      <c r="P141" s="215">
        <v>23.820225000000001</v>
      </c>
      <c r="Q141" s="173">
        <v>10.112359999999999</v>
      </c>
      <c r="R141" s="173">
        <v>3.370787</v>
      </c>
      <c r="S141" s="173">
        <v>1.7977529999999999</v>
      </c>
      <c r="T141" s="173">
        <v>0.89887600000000001</v>
      </c>
      <c r="U141" s="173">
        <v>0.67415700000000001</v>
      </c>
      <c r="V141" s="173">
        <v>0.89887600000000001</v>
      </c>
      <c r="W141" s="173">
        <v>1.7977529999999999</v>
      </c>
      <c r="X141" s="174">
        <v>33.483146000000005</v>
      </c>
      <c r="Y141" s="290"/>
      <c r="Z141" s="341"/>
    </row>
    <row r="142" spans="3:27" ht="12" customHeight="1" x14ac:dyDescent="0.25">
      <c r="C142" s="213"/>
      <c r="D142" s="214">
        <v>322</v>
      </c>
      <c r="E142" s="385" t="s">
        <v>5</v>
      </c>
      <c r="F142" s="175">
        <v>0</v>
      </c>
      <c r="G142" s="175">
        <v>0</v>
      </c>
      <c r="H142" s="175">
        <v>0</v>
      </c>
      <c r="I142" s="175">
        <v>0</v>
      </c>
      <c r="J142" s="175">
        <v>0.62111800000000006</v>
      </c>
      <c r="K142" s="175">
        <v>0</v>
      </c>
      <c r="L142" s="175">
        <v>1.2422360000000001</v>
      </c>
      <c r="M142" s="175">
        <v>0.62111800000000006</v>
      </c>
      <c r="N142" s="175">
        <v>3.4161490000000003</v>
      </c>
      <c r="O142" s="175">
        <v>7.4534159999999998</v>
      </c>
      <c r="P142" s="175">
        <v>6.2111800000000006</v>
      </c>
      <c r="Q142" s="215">
        <v>16.459626999999998</v>
      </c>
      <c r="R142" s="175">
        <v>4.3478259999999995</v>
      </c>
      <c r="S142" s="175">
        <v>3.7267079999999999</v>
      </c>
      <c r="T142" s="175">
        <v>3.1055900000000003</v>
      </c>
      <c r="U142" s="175">
        <v>4.3478259999999995</v>
      </c>
      <c r="V142" s="175">
        <v>2.7950309999999998</v>
      </c>
      <c r="W142" s="175">
        <v>4.3478259999999995</v>
      </c>
      <c r="X142" s="176">
        <v>41.304348000000005</v>
      </c>
      <c r="Y142" s="290"/>
      <c r="Z142" s="341"/>
    </row>
    <row r="143" spans="3:27" ht="12" customHeight="1" x14ac:dyDescent="0.25">
      <c r="C143" s="213"/>
      <c r="D143" s="214">
        <v>138</v>
      </c>
      <c r="E143" s="385" t="s">
        <v>16</v>
      </c>
      <c r="F143" s="173">
        <v>0</v>
      </c>
      <c r="G143" s="173">
        <v>0</v>
      </c>
      <c r="H143" s="173">
        <v>0</v>
      </c>
      <c r="I143" s="173">
        <v>0</v>
      </c>
      <c r="J143" s="173">
        <v>0.724638</v>
      </c>
      <c r="K143" s="173">
        <v>0.724638</v>
      </c>
      <c r="L143" s="173">
        <v>0</v>
      </c>
      <c r="M143" s="173">
        <v>2.8985509999999999</v>
      </c>
      <c r="N143" s="173">
        <v>0.724638</v>
      </c>
      <c r="O143" s="173">
        <v>0.724638</v>
      </c>
      <c r="P143" s="173">
        <v>4.3478259999999995</v>
      </c>
      <c r="Q143" s="173">
        <v>5.0724640000000001</v>
      </c>
      <c r="R143" s="215">
        <v>10.869565</v>
      </c>
      <c r="S143" s="173">
        <v>1.4492750000000001</v>
      </c>
      <c r="T143" s="173">
        <v>2.8985509999999999</v>
      </c>
      <c r="U143" s="173">
        <v>0</v>
      </c>
      <c r="V143" s="173">
        <v>7.9710140000000003</v>
      </c>
      <c r="W143" s="173">
        <v>13.043478</v>
      </c>
      <c r="X143" s="174">
        <v>48.550725</v>
      </c>
      <c r="Y143" s="290"/>
      <c r="Z143" s="341"/>
    </row>
    <row r="144" spans="3:27" ht="12" customHeight="1" x14ac:dyDescent="0.25">
      <c r="C144" s="213"/>
      <c r="D144" s="214">
        <v>68</v>
      </c>
      <c r="E144" s="385" t="s">
        <v>17</v>
      </c>
      <c r="F144" s="175">
        <v>0</v>
      </c>
      <c r="G144" s="175">
        <v>0</v>
      </c>
      <c r="H144" s="175">
        <v>0</v>
      </c>
      <c r="I144" s="175">
        <v>0</v>
      </c>
      <c r="J144" s="175">
        <v>0</v>
      </c>
      <c r="K144" s="175">
        <v>0</v>
      </c>
      <c r="L144" s="175">
        <v>0</v>
      </c>
      <c r="M144" s="175">
        <v>1.470588</v>
      </c>
      <c r="N144" s="175">
        <v>0</v>
      </c>
      <c r="O144" s="175">
        <v>1.470588</v>
      </c>
      <c r="P144" s="175">
        <v>5.8823530000000002</v>
      </c>
      <c r="Q144" s="175">
        <v>2.941176</v>
      </c>
      <c r="R144" s="175">
        <v>13.235294</v>
      </c>
      <c r="S144" s="215">
        <v>14.705882000000001</v>
      </c>
      <c r="T144" s="175">
        <v>0</v>
      </c>
      <c r="U144" s="175">
        <v>4.4117649999999999</v>
      </c>
      <c r="V144" s="175">
        <v>5.8823530000000002</v>
      </c>
      <c r="W144" s="175">
        <v>2.941176</v>
      </c>
      <c r="X144" s="176">
        <v>47.058824000000001</v>
      </c>
      <c r="Y144" s="290"/>
      <c r="Z144" s="341"/>
    </row>
    <row r="145" spans="3:26" ht="12" customHeight="1" x14ac:dyDescent="0.25">
      <c r="C145" s="213"/>
      <c r="D145" s="214">
        <v>116</v>
      </c>
      <c r="E145" s="385" t="s">
        <v>6</v>
      </c>
      <c r="F145" s="173">
        <v>0</v>
      </c>
      <c r="G145" s="173">
        <v>0</v>
      </c>
      <c r="H145" s="173">
        <v>0</v>
      </c>
      <c r="I145" s="173">
        <v>0</v>
      </c>
      <c r="J145" s="173">
        <v>0</v>
      </c>
      <c r="K145" s="173">
        <v>1.7241379999999999</v>
      </c>
      <c r="L145" s="173">
        <v>0.86206899999999997</v>
      </c>
      <c r="M145" s="173">
        <v>4.3103449999999999</v>
      </c>
      <c r="N145" s="173">
        <v>2.5862069999999999</v>
      </c>
      <c r="O145" s="173">
        <v>12.068966</v>
      </c>
      <c r="P145" s="173">
        <v>1.7241379999999999</v>
      </c>
      <c r="Q145" s="173">
        <v>4.3103449999999999</v>
      </c>
      <c r="R145" s="173">
        <v>0.86206899999999997</v>
      </c>
      <c r="S145" s="173">
        <v>2.5862069999999999</v>
      </c>
      <c r="T145" s="215">
        <v>3.4482759999999999</v>
      </c>
      <c r="U145" s="173">
        <v>2.5862069999999999</v>
      </c>
      <c r="V145" s="173">
        <v>2.5862069999999999</v>
      </c>
      <c r="W145" s="173">
        <v>2.5862069999999999</v>
      </c>
      <c r="X145" s="174">
        <v>57.758620999999998</v>
      </c>
      <c r="Y145" s="290"/>
      <c r="Z145" s="341"/>
    </row>
    <row r="146" spans="3:26" ht="12" customHeight="1" x14ac:dyDescent="0.25">
      <c r="C146" s="213"/>
      <c r="D146" s="214">
        <v>28</v>
      </c>
      <c r="E146" s="385" t="s">
        <v>18</v>
      </c>
      <c r="F146" s="175">
        <v>0</v>
      </c>
      <c r="G146" s="175">
        <v>0</v>
      </c>
      <c r="H146" s="175">
        <v>0</v>
      </c>
      <c r="I146" s="175">
        <v>0</v>
      </c>
      <c r="J146" s="175">
        <v>0</v>
      </c>
      <c r="K146" s="175">
        <v>0</v>
      </c>
      <c r="L146" s="175">
        <v>0</v>
      </c>
      <c r="M146" s="175">
        <v>0</v>
      </c>
      <c r="N146" s="175">
        <v>0</v>
      </c>
      <c r="O146" s="175">
        <v>0</v>
      </c>
      <c r="P146" s="175">
        <v>0</v>
      </c>
      <c r="Q146" s="175">
        <v>0</v>
      </c>
      <c r="R146" s="175">
        <v>7.1428569999999993</v>
      </c>
      <c r="S146" s="175">
        <v>3.5714290000000002</v>
      </c>
      <c r="T146" s="175">
        <v>7.1428569999999993</v>
      </c>
      <c r="U146" s="215">
        <v>0</v>
      </c>
      <c r="V146" s="175">
        <v>14.285713999999999</v>
      </c>
      <c r="W146" s="175">
        <v>3.5714290000000002</v>
      </c>
      <c r="X146" s="176">
        <v>64.285713999999999</v>
      </c>
      <c r="Y146" s="290"/>
      <c r="Z146" s="341"/>
    </row>
    <row r="147" spans="3:26" ht="12" customHeight="1" x14ac:dyDescent="0.25">
      <c r="C147" s="220"/>
      <c r="D147" s="221">
        <v>108</v>
      </c>
      <c r="E147" s="386" t="s">
        <v>44</v>
      </c>
      <c r="F147" s="180">
        <v>0</v>
      </c>
      <c r="G147" s="180">
        <v>0</v>
      </c>
      <c r="H147" s="180">
        <v>0</v>
      </c>
      <c r="I147" s="180">
        <v>0</v>
      </c>
      <c r="J147" s="180">
        <v>0</v>
      </c>
      <c r="K147" s="180">
        <v>0</v>
      </c>
      <c r="L147" s="180">
        <v>0</v>
      </c>
      <c r="M147" s="180">
        <v>0</v>
      </c>
      <c r="N147" s="180">
        <v>0</v>
      </c>
      <c r="O147" s="180">
        <v>0</v>
      </c>
      <c r="P147" s="180">
        <v>0</v>
      </c>
      <c r="Q147" s="180">
        <v>0</v>
      </c>
      <c r="R147" s="180">
        <v>0</v>
      </c>
      <c r="S147" s="180">
        <v>0</v>
      </c>
      <c r="T147" s="180">
        <v>0.92592600000000003</v>
      </c>
      <c r="U147" s="180">
        <v>0</v>
      </c>
      <c r="V147" s="222">
        <v>28.703704000000002</v>
      </c>
      <c r="W147" s="180">
        <v>24.074074</v>
      </c>
      <c r="X147" s="181">
        <v>46.296295999999998</v>
      </c>
      <c r="Y147" s="290"/>
      <c r="Z147" s="341"/>
    </row>
    <row r="148" spans="3:26" ht="12" customHeight="1" x14ac:dyDescent="0.25">
      <c r="C148" s="205" t="s">
        <v>162</v>
      </c>
      <c r="D148" s="205"/>
      <c r="E148" s="164"/>
      <c r="F148" s="182"/>
      <c r="G148" s="182"/>
      <c r="H148" s="182"/>
      <c r="I148" s="182"/>
      <c r="J148" s="182"/>
      <c r="K148" s="182"/>
      <c r="L148" s="182"/>
      <c r="M148" s="182"/>
      <c r="N148" s="182"/>
      <c r="O148" s="182"/>
      <c r="P148" s="182"/>
      <c r="Q148" s="182"/>
      <c r="R148" s="182"/>
      <c r="S148" s="182"/>
      <c r="T148" s="182"/>
      <c r="U148" s="182"/>
      <c r="V148" s="182"/>
      <c r="W148" s="182"/>
      <c r="X148" s="182"/>
      <c r="Y148" s="303"/>
      <c r="Z148" s="341"/>
    </row>
    <row r="149" spans="3:26" ht="12" customHeight="1" x14ac:dyDescent="0.25">
      <c r="C149" s="164"/>
      <c r="D149" s="164"/>
      <c r="E149" s="164"/>
      <c r="F149" s="182"/>
      <c r="G149" s="182"/>
      <c r="H149" s="182"/>
      <c r="I149" s="182"/>
      <c r="J149" s="182"/>
      <c r="K149" s="182"/>
      <c r="L149" s="182"/>
      <c r="M149" s="182"/>
      <c r="N149" s="182"/>
      <c r="O149" s="182"/>
      <c r="P149" s="182"/>
      <c r="Q149" s="182"/>
      <c r="R149" s="182"/>
      <c r="S149" s="182"/>
      <c r="T149" s="182"/>
      <c r="U149" s="182"/>
      <c r="V149" s="182"/>
      <c r="W149" s="182"/>
      <c r="X149" s="182"/>
      <c r="Y149" s="303"/>
      <c r="Z149" s="341"/>
    </row>
    <row r="150" spans="3:26" ht="12" customHeight="1" x14ac:dyDescent="0.25">
      <c r="C150" s="193" t="s">
        <v>41</v>
      </c>
      <c r="D150" s="193"/>
      <c r="E150" s="164"/>
      <c r="F150" s="182"/>
      <c r="G150" s="182"/>
      <c r="H150" s="182"/>
      <c r="I150" s="182"/>
      <c r="J150" s="182"/>
      <c r="K150" s="182"/>
      <c r="L150" s="182"/>
      <c r="M150" s="182"/>
      <c r="N150" s="182"/>
      <c r="O150" s="182"/>
      <c r="P150" s="182"/>
      <c r="Q150" s="182"/>
      <c r="R150" s="182"/>
      <c r="S150" s="182"/>
      <c r="T150" s="182"/>
      <c r="U150" s="182"/>
      <c r="V150" s="182"/>
      <c r="W150" s="182"/>
      <c r="X150" s="182"/>
      <c r="Y150" s="303"/>
      <c r="Z150" s="341"/>
    </row>
    <row r="151" spans="3:26" ht="12" customHeight="1" x14ac:dyDescent="0.25">
      <c r="C151" s="208"/>
      <c r="D151" s="209" t="s">
        <v>86</v>
      </c>
      <c r="E151" s="168" t="s">
        <v>19</v>
      </c>
      <c r="F151" s="169" t="s">
        <v>3</v>
      </c>
      <c r="G151" s="169" t="s">
        <v>9</v>
      </c>
      <c r="H151" s="169" t="s">
        <v>2</v>
      </c>
      <c r="I151" s="169" t="s">
        <v>10</v>
      </c>
      <c r="J151" s="169" t="s">
        <v>11</v>
      </c>
      <c r="K151" s="169" t="s">
        <v>1</v>
      </c>
      <c r="L151" s="169" t="s">
        <v>12</v>
      </c>
      <c r="M151" s="169" t="s">
        <v>13</v>
      </c>
      <c r="N151" s="169" t="s">
        <v>4</v>
      </c>
      <c r="O151" s="169" t="s">
        <v>14</v>
      </c>
      <c r="P151" s="169" t="s">
        <v>15</v>
      </c>
      <c r="Q151" s="169" t="s">
        <v>5</v>
      </c>
      <c r="R151" s="169" t="s">
        <v>16</v>
      </c>
      <c r="S151" s="169" t="s">
        <v>17</v>
      </c>
      <c r="T151" s="169" t="s">
        <v>6</v>
      </c>
      <c r="U151" s="169" t="s">
        <v>18</v>
      </c>
      <c r="V151" s="169" t="s">
        <v>44</v>
      </c>
      <c r="W151" s="169" t="s">
        <v>45</v>
      </c>
      <c r="X151" s="170" t="s">
        <v>150</v>
      </c>
      <c r="Y151" s="303"/>
      <c r="Z151" s="341"/>
    </row>
    <row r="152" spans="3:26" ht="12" customHeight="1" x14ac:dyDescent="0.25">
      <c r="C152" s="213"/>
      <c r="D152" s="214">
        <v>3926</v>
      </c>
      <c r="E152" s="385" t="s">
        <v>3</v>
      </c>
      <c r="F152" s="215">
        <v>63.295975999999996</v>
      </c>
      <c r="G152" s="173">
        <v>4.788589</v>
      </c>
      <c r="H152" s="173">
        <v>0.68772299999999997</v>
      </c>
      <c r="I152" s="173">
        <v>0.78960799999999998</v>
      </c>
      <c r="J152" s="173">
        <v>0.28018300000000002</v>
      </c>
      <c r="K152" s="173">
        <v>0</v>
      </c>
      <c r="L152" s="173">
        <v>0</v>
      </c>
      <c r="M152" s="173">
        <v>0</v>
      </c>
      <c r="N152" s="173">
        <v>0</v>
      </c>
      <c r="O152" s="173">
        <v>0</v>
      </c>
      <c r="P152" s="173">
        <v>0</v>
      </c>
      <c r="Q152" s="173">
        <v>0</v>
      </c>
      <c r="R152" s="173">
        <v>0</v>
      </c>
      <c r="S152" s="173">
        <v>0</v>
      </c>
      <c r="T152" s="173">
        <v>0</v>
      </c>
      <c r="U152" s="173">
        <v>0</v>
      </c>
      <c r="V152" s="173">
        <v>0</v>
      </c>
      <c r="W152" s="173">
        <v>0</v>
      </c>
      <c r="X152" s="174">
        <v>30.157921999999999</v>
      </c>
      <c r="Y152" s="290"/>
      <c r="Z152" s="341"/>
    </row>
    <row r="153" spans="3:26" ht="12" customHeight="1" x14ac:dyDescent="0.25">
      <c r="C153" s="213"/>
      <c r="D153" s="214">
        <v>3105</v>
      </c>
      <c r="E153" s="385" t="s">
        <v>9</v>
      </c>
      <c r="F153" s="175">
        <v>28.212559999999996</v>
      </c>
      <c r="G153" s="215">
        <v>40.998390000000001</v>
      </c>
      <c r="H153" s="175">
        <v>5.6360710000000003</v>
      </c>
      <c r="I153" s="175">
        <v>1.9645730000000001</v>
      </c>
      <c r="J153" s="175">
        <v>0.54750399999999999</v>
      </c>
      <c r="K153" s="175">
        <v>0.28985500000000003</v>
      </c>
      <c r="L153" s="175">
        <v>0</v>
      </c>
      <c r="M153" s="175">
        <v>0.12882399999999999</v>
      </c>
      <c r="N153" s="175">
        <v>0</v>
      </c>
      <c r="O153" s="175">
        <v>0</v>
      </c>
      <c r="P153" s="175">
        <v>0</v>
      </c>
      <c r="Q153" s="175">
        <v>0</v>
      </c>
      <c r="R153" s="175">
        <v>0</v>
      </c>
      <c r="S153" s="175">
        <v>0</v>
      </c>
      <c r="T153" s="175">
        <v>0</v>
      </c>
      <c r="U153" s="175">
        <v>0</v>
      </c>
      <c r="V153" s="175">
        <v>0</v>
      </c>
      <c r="W153" s="175">
        <v>0</v>
      </c>
      <c r="X153" s="176">
        <v>22.222221999999999</v>
      </c>
      <c r="Y153" s="290"/>
      <c r="Z153" s="341"/>
    </row>
    <row r="154" spans="3:26" ht="12" customHeight="1" x14ac:dyDescent="0.25">
      <c r="C154" s="213"/>
      <c r="D154" s="214">
        <v>6326</v>
      </c>
      <c r="E154" s="385" t="s">
        <v>2</v>
      </c>
      <c r="F154" s="173">
        <v>10.828327999999999</v>
      </c>
      <c r="G154" s="173">
        <v>28.801769999999998</v>
      </c>
      <c r="H154" s="215">
        <v>22.937085</v>
      </c>
      <c r="I154" s="173">
        <v>5.7698390000000002</v>
      </c>
      <c r="J154" s="173">
        <v>2.0708190000000002</v>
      </c>
      <c r="K154" s="173">
        <v>0.53746399999999994</v>
      </c>
      <c r="L154" s="173">
        <v>0.67973399999999995</v>
      </c>
      <c r="M154" s="173">
        <v>0.20550099999999999</v>
      </c>
      <c r="N154" s="173">
        <v>7.9038999999999998E-2</v>
      </c>
      <c r="O154" s="173">
        <v>7.9038999999999998E-2</v>
      </c>
      <c r="P154" s="173">
        <v>0</v>
      </c>
      <c r="Q154" s="173">
        <v>1.5807999999999999E-2</v>
      </c>
      <c r="R154" s="173">
        <v>0</v>
      </c>
      <c r="S154" s="173">
        <v>3.1615999999999998E-2</v>
      </c>
      <c r="T154" s="173">
        <v>0</v>
      </c>
      <c r="U154" s="173">
        <v>0</v>
      </c>
      <c r="V154" s="173">
        <v>0</v>
      </c>
      <c r="W154" s="173">
        <v>0</v>
      </c>
      <c r="X154" s="174">
        <v>27.963957999999998</v>
      </c>
      <c r="Y154" s="290"/>
      <c r="Z154" s="341"/>
    </row>
    <row r="155" spans="3:26" ht="12" customHeight="1" x14ac:dyDescent="0.25">
      <c r="C155" s="213"/>
      <c r="D155" s="214">
        <v>6423</v>
      </c>
      <c r="E155" s="385" t="s">
        <v>10</v>
      </c>
      <c r="F155" s="175">
        <v>1.7593029999999998</v>
      </c>
      <c r="G155" s="175">
        <v>11.116301</v>
      </c>
      <c r="H155" s="175">
        <v>25.657792000000001</v>
      </c>
      <c r="I155" s="215">
        <v>18.371478</v>
      </c>
      <c r="J155" s="175">
        <v>5.2934770000000002</v>
      </c>
      <c r="K155" s="175">
        <v>2.3042190000000002</v>
      </c>
      <c r="L155" s="175">
        <v>0.62276199999999993</v>
      </c>
      <c r="M155" s="175">
        <v>0.40479499999999996</v>
      </c>
      <c r="N155" s="175">
        <v>0.20239799999999999</v>
      </c>
      <c r="O155" s="175">
        <v>0.124552</v>
      </c>
      <c r="P155" s="175">
        <v>7.7844999999999998E-2</v>
      </c>
      <c r="Q155" s="175">
        <v>1.5569E-2</v>
      </c>
      <c r="R155" s="175">
        <v>0</v>
      </c>
      <c r="S155" s="175">
        <v>1.5569E-2</v>
      </c>
      <c r="T155" s="175">
        <v>0</v>
      </c>
      <c r="U155" s="175">
        <v>0</v>
      </c>
      <c r="V155" s="175">
        <v>1.5569E-2</v>
      </c>
      <c r="W155" s="175">
        <v>4.6706999999999999E-2</v>
      </c>
      <c r="X155" s="176">
        <v>33.971664000000004</v>
      </c>
      <c r="Y155" s="290"/>
      <c r="Z155" s="341"/>
    </row>
    <row r="156" spans="3:26" ht="12" customHeight="1" x14ac:dyDescent="0.25">
      <c r="C156" s="213"/>
      <c r="D156" s="214">
        <v>6547</v>
      </c>
      <c r="E156" s="385" t="s">
        <v>11</v>
      </c>
      <c r="F156" s="173">
        <v>1.3135790000000001</v>
      </c>
      <c r="G156" s="173">
        <v>2.1383840000000003</v>
      </c>
      <c r="H156" s="173">
        <v>13.792577</v>
      </c>
      <c r="I156" s="173">
        <v>22.453032</v>
      </c>
      <c r="J156" s="215">
        <v>12.876125999999999</v>
      </c>
      <c r="K156" s="173">
        <v>2.8562699999999999</v>
      </c>
      <c r="L156" s="173">
        <v>2.0772870000000001</v>
      </c>
      <c r="M156" s="173">
        <v>0.84007900000000002</v>
      </c>
      <c r="N156" s="173">
        <v>0.305483</v>
      </c>
      <c r="O156" s="173">
        <v>0.29020899999999999</v>
      </c>
      <c r="P156" s="173">
        <v>4.5823000000000003E-2</v>
      </c>
      <c r="Q156" s="173">
        <v>4.5823000000000003E-2</v>
      </c>
      <c r="R156" s="173">
        <v>3.0548000000000002E-2</v>
      </c>
      <c r="S156" s="173">
        <v>1.5274000000000001E-2</v>
      </c>
      <c r="T156" s="173">
        <v>0</v>
      </c>
      <c r="U156" s="173">
        <v>1.5274000000000001E-2</v>
      </c>
      <c r="V156" s="173">
        <v>4.5823000000000003E-2</v>
      </c>
      <c r="W156" s="173">
        <v>9.164499999999999E-2</v>
      </c>
      <c r="X156" s="174">
        <v>40.766762999999997</v>
      </c>
      <c r="Y156" s="290"/>
      <c r="Z156" s="341"/>
    </row>
    <row r="157" spans="3:26" ht="12" customHeight="1" x14ac:dyDescent="0.25">
      <c r="C157" s="213"/>
      <c r="D157" s="214">
        <v>4920</v>
      </c>
      <c r="E157" s="385" t="s">
        <v>1</v>
      </c>
      <c r="F157" s="175">
        <v>0.24390200000000001</v>
      </c>
      <c r="G157" s="175">
        <v>1.402439</v>
      </c>
      <c r="H157" s="175">
        <v>4.8170730000000006</v>
      </c>
      <c r="I157" s="175">
        <v>16.890243999999999</v>
      </c>
      <c r="J157" s="175">
        <v>16.300813000000002</v>
      </c>
      <c r="K157" s="215">
        <v>11.280488</v>
      </c>
      <c r="L157" s="175">
        <v>6.9308940000000003</v>
      </c>
      <c r="M157" s="175">
        <v>1.0772360000000001</v>
      </c>
      <c r="N157" s="175">
        <v>1.1585369999999999</v>
      </c>
      <c r="O157" s="175">
        <v>0.77235799999999999</v>
      </c>
      <c r="P157" s="175">
        <v>0.24390200000000001</v>
      </c>
      <c r="Q157" s="175">
        <v>0.121951</v>
      </c>
      <c r="R157" s="175">
        <v>0.121951</v>
      </c>
      <c r="S157" s="175">
        <v>2.0324999999999999E-2</v>
      </c>
      <c r="T157" s="175">
        <v>0.162602</v>
      </c>
      <c r="U157" s="175">
        <v>0</v>
      </c>
      <c r="V157" s="175">
        <v>0.14227599999999999</v>
      </c>
      <c r="W157" s="175">
        <v>0.20325199999999999</v>
      </c>
      <c r="X157" s="176">
        <v>38.109755999999997</v>
      </c>
      <c r="Y157" s="290"/>
      <c r="Z157" s="341"/>
    </row>
    <row r="158" spans="3:26" ht="12" customHeight="1" x14ac:dyDescent="0.25">
      <c r="C158" s="213"/>
      <c r="D158" s="214">
        <v>3628</v>
      </c>
      <c r="E158" s="385" t="s">
        <v>12</v>
      </c>
      <c r="F158" s="173">
        <v>8.269E-2</v>
      </c>
      <c r="G158" s="173">
        <v>0.41345100000000001</v>
      </c>
      <c r="H158" s="173">
        <v>2.0121279999999997</v>
      </c>
      <c r="I158" s="173">
        <v>7.6350610000000003</v>
      </c>
      <c r="J158" s="173">
        <v>12.734288999999999</v>
      </c>
      <c r="K158" s="173">
        <v>11.493936</v>
      </c>
      <c r="L158" s="215">
        <v>9.7023150000000005</v>
      </c>
      <c r="M158" s="173">
        <v>3.7486220000000001</v>
      </c>
      <c r="N158" s="173">
        <v>1.6538040000000001</v>
      </c>
      <c r="O158" s="173">
        <v>1.3781699999999999</v>
      </c>
      <c r="P158" s="173">
        <v>0.68908499999999995</v>
      </c>
      <c r="Q158" s="173">
        <v>0.49614100000000005</v>
      </c>
      <c r="R158" s="173">
        <v>8.269E-2</v>
      </c>
      <c r="S158" s="173">
        <v>0</v>
      </c>
      <c r="T158" s="173">
        <v>0.137817</v>
      </c>
      <c r="U158" s="173">
        <v>0</v>
      </c>
      <c r="V158" s="173">
        <v>5.5126999999999995E-2</v>
      </c>
      <c r="W158" s="173">
        <v>0.137817</v>
      </c>
      <c r="X158" s="174">
        <v>47.546858</v>
      </c>
      <c r="Y158" s="290"/>
      <c r="Z158" s="341"/>
    </row>
    <row r="159" spans="3:26" ht="12" customHeight="1" x14ac:dyDescent="0.25">
      <c r="C159" s="213"/>
      <c r="D159" s="214">
        <v>1740</v>
      </c>
      <c r="E159" s="385" t="s">
        <v>13</v>
      </c>
      <c r="F159" s="175">
        <v>0</v>
      </c>
      <c r="G159" s="175">
        <v>0.34482800000000002</v>
      </c>
      <c r="H159" s="175">
        <v>0.91953999999999991</v>
      </c>
      <c r="I159" s="175">
        <v>4.137931</v>
      </c>
      <c r="J159" s="175">
        <v>6.2068969999999997</v>
      </c>
      <c r="K159" s="175">
        <v>9.5402299999999993</v>
      </c>
      <c r="L159" s="175">
        <v>12.241379</v>
      </c>
      <c r="M159" s="215">
        <v>9.9425290000000004</v>
      </c>
      <c r="N159" s="175">
        <v>4.0804600000000004</v>
      </c>
      <c r="O159" s="175">
        <v>1.6091950000000002</v>
      </c>
      <c r="P159" s="175">
        <v>2.0114940000000003</v>
      </c>
      <c r="Q159" s="175">
        <v>0.22988499999999998</v>
      </c>
      <c r="R159" s="175">
        <v>0.11494299999999999</v>
      </c>
      <c r="S159" s="175">
        <v>0.11494299999999999</v>
      </c>
      <c r="T159" s="175">
        <v>0.17241400000000001</v>
      </c>
      <c r="U159" s="175">
        <v>0</v>
      </c>
      <c r="V159" s="175">
        <v>0.17241400000000001</v>
      </c>
      <c r="W159" s="175">
        <v>0.80459799999999992</v>
      </c>
      <c r="X159" s="176">
        <v>47.356321999999999</v>
      </c>
      <c r="Y159" s="290"/>
      <c r="Z159" s="341"/>
    </row>
    <row r="160" spans="3:26" ht="12" customHeight="1" x14ac:dyDescent="0.25">
      <c r="C160" s="213"/>
      <c r="D160" s="214">
        <v>1556</v>
      </c>
      <c r="E160" s="385" t="s">
        <v>4</v>
      </c>
      <c r="F160" s="173">
        <v>0.12853500000000001</v>
      </c>
      <c r="G160" s="173">
        <v>0.32133699999999998</v>
      </c>
      <c r="H160" s="173">
        <v>0.64267399999999997</v>
      </c>
      <c r="I160" s="173">
        <v>2.1208230000000001</v>
      </c>
      <c r="J160" s="173">
        <v>3.7917739999999998</v>
      </c>
      <c r="K160" s="173">
        <v>6.041131</v>
      </c>
      <c r="L160" s="173">
        <v>6.3624680000000007</v>
      </c>
      <c r="M160" s="173">
        <v>6.1696660000000003</v>
      </c>
      <c r="N160" s="215">
        <v>5.3341899999999995</v>
      </c>
      <c r="O160" s="173">
        <v>3.5989720000000003</v>
      </c>
      <c r="P160" s="173">
        <v>2.9562979999999999</v>
      </c>
      <c r="Q160" s="173">
        <v>1.028278</v>
      </c>
      <c r="R160" s="173">
        <v>1.0925449999999999</v>
      </c>
      <c r="S160" s="173">
        <v>0.385604</v>
      </c>
      <c r="T160" s="173">
        <v>0.44987100000000002</v>
      </c>
      <c r="U160" s="173">
        <v>0.192802</v>
      </c>
      <c r="V160" s="173">
        <v>0.96401000000000003</v>
      </c>
      <c r="W160" s="173">
        <v>0.83547599999999989</v>
      </c>
      <c r="X160" s="174">
        <v>57.583547999999993</v>
      </c>
      <c r="Y160" s="290"/>
      <c r="Z160" s="341"/>
    </row>
    <row r="161" spans="3:26" ht="12" customHeight="1" x14ac:dyDescent="0.25">
      <c r="C161" s="213"/>
      <c r="D161" s="214">
        <v>1048</v>
      </c>
      <c r="E161" s="385" t="s">
        <v>14</v>
      </c>
      <c r="F161" s="175">
        <v>0</v>
      </c>
      <c r="G161" s="175">
        <v>0</v>
      </c>
      <c r="H161" s="175">
        <v>0</v>
      </c>
      <c r="I161" s="175">
        <v>0.477099</v>
      </c>
      <c r="J161" s="175">
        <v>2.099237</v>
      </c>
      <c r="K161" s="175">
        <v>1.0496180000000002</v>
      </c>
      <c r="L161" s="175">
        <v>4.8664119999999995</v>
      </c>
      <c r="M161" s="175">
        <v>6.01145</v>
      </c>
      <c r="N161" s="175">
        <v>5.9160310000000003</v>
      </c>
      <c r="O161" s="215">
        <v>7.2519080000000002</v>
      </c>
      <c r="P161" s="175">
        <v>4.7709920000000006</v>
      </c>
      <c r="Q161" s="175">
        <v>2.099237</v>
      </c>
      <c r="R161" s="175">
        <v>2.1946560000000002</v>
      </c>
      <c r="S161" s="175">
        <v>0.38167899999999999</v>
      </c>
      <c r="T161" s="175">
        <v>0.85877899999999996</v>
      </c>
      <c r="U161" s="175">
        <v>0.572519</v>
      </c>
      <c r="V161" s="175">
        <v>1.431298</v>
      </c>
      <c r="W161" s="175">
        <v>1.7175570000000002</v>
      </c>
      <c r="X161" s="176">
        <v>58.301527</v>
      </c>
      <c r="Y161" s="290"/>
      <c r="Z161" s="341"/>
    </row>
    <row r="162" spans="3:26" ht="12" customHeight="1" x14ac:dyDescent="0.25">
      <c r="C162" s="213"/>
      <c r="D162" s="214">
        <v>236</v>
      </c>
      <c r="E162" s="385" t="s">
        <v>15</v>
      </c>
      <c r="F162" s="173">
        <v>0</v>
      </c>
      <c r="G162" s="173">
        <v>0</v>
      </c>
      <c r="H162" s="173">
        <v>0</v>
      </c>
      <c r="I162" s="173">
        <v>0.42372900000000002</v>
      </c>
      <c r="J162" s="173">
        <v>0.42372900000000002</v>
      </c>
      <c r="K162" s="173">
        <v>1.6949149999999999</v>
      </c>
      <c r="L162" s="173">
        <v>2.9661019999999998</v>
      </c>
      <c r="M162" s="173">
        <v>1.2711859999999999</v>
      </c>
      <c r="N162" s="173">
        <v>2.9661019999999998</v>
      </c>
      <c r="O162" s="173">
        <v>11.864407</v>
      </c>
      <c r="P162" s="215">
        <v>3.389831</v>
      </c>
      <c r="Q162" s="173">
        <v>4.6610170000000002</v>
      </c>
      <c r="R162" s="173">
        <v>2.1186440000000002</v>
      </c>
      <c r="S162" s="173">
        <v>0.42372900000000002</v>
      </c>
      <c r="T162" s="173">
        <v>0.42372900000000002</v>
      </c>
      <c r="U162" s="173">
        <v>1.6949149999999999</v>
      </c>
      <c r="V162" s="173">
        <v>0</v>
      </c>
      <c r="W162" s="173">
        <v>4.6610170000000002</v>
      </c>
      <c r="X162" s="174">
        <v>61.016948999999997</v>
      </c>
      <c r="Y162" s="290"/>
      <c r="Z162" s="341"/>
    </row>
    <row r="163" spans="3:26" ht="12" customHeight="1" x14ac:dyDescent="0.25">
      <c r="C163" s="213"/>
      <c r="D163" s="214">
        <v>186</v>
      </c>
      <c r="E163" s="385" t="s">
        <v>5</v>
      </c>
      <c r="F163" s="175">
        <v>0</v>
      </c>
      <c r="G163" s="175">
        <v>0</v>
      </c>
      <c r="H163" s="175">
        <v>0</v>
      </c>
      <c r="I163" s="175">
        <v>0</v>
      </c>
      <c r="J163" s="175">
        <v>2.1505380000000001</v>
      </c>
      <c r="K163" s="175">
        <v>2.6881720000000002</v>
      </c>
      <c r="L163" s="175">
        <v>1.075269</v>
      </c>
      <c r="M163" s="175">
        <v>1.075269</v>
      </c>
      <c r="N163" s="175">
        <v>4.301075</v>
      </c>
      <c r="O163" s="175">
        <v>6.9892469999999998</v>
      </c>
      <c r="P163" s="175">
        <v>2.6881720000000002</v>
      </c>
      <c r="Q163" s="215">
        <v>4.301075</v>
      </c>
      <c r="R163" s="175">
        <v>3.225806</v>
      </c>
      <c r="S163" s="175">
        <v>0.53763400000000006</v>
      </c>
      <c r="T163" s="175">
        <v>0</v>
      </c>
      <c r="U163" s="175">
        <v>0.53763400000000006</v>
      </c>
      <c r="V163" s="175">
        <v>0.53763400000000006</v>
      </c>
      <c r="W163" s="175">
        <v>5.9139780000000002</v>
      </c>
      <c r="X163" s="176">
        <v>63.978495000000002</v>
      </c>
      <c r="Y163" s="290"/>
      <c r="Z163" s="341"/>
    </row>
    <row r="164" spans="3:26" ht="12" customHeight="1" x14ac:dyDescent="0.25">
      <c r="C164" s="213"/>
      <c r="D164" s="214">
        <v>72</v>
      </c>
      <c r="E164" s="385" t="s">
        <v>16</v>
      </c>
      <c r="F164" s="173">
        <v>0</v>
      </c>
      <c r="G164" s="173">
        <v>0</v>
      </c>
      <c r="H164" s="173">
        <v>0</v>
      </c>
      <c r="I164" s="173">
        <v>0</v>
      </c>
      <c r="J164" s="173">
        <v>0</v>
      </c>
      <c r="K164" s="173">
        <v>2.7777779999999996</v>
      </c>
      <c r="L164" s="173">
        <v>0</v>
      </c>
      <c r="M164" s="173">
        <v>0</v>
      </c>
      <c r="N164" s="173">
        <v>0</v>
      </c>
      <c r="O164" s="173">
        <v>0</v>
      </c>
      <c r="P164" s="173">
        <v>1.3888889999999998</v>
      </c>
      <c r="Q164" s="173">
        <v>0</v>
      </c>
      <c r="R164" s="215">
        <v>0</v>
      </c>
      <c r="S164" s="173">
        <v>0</v>
      </c>
      <c r="T164" s="173">
        <v>2.7777779999999996</v>
      </c>
      <c r="U164" s="173">
        <v>0</v>
      </c>
      <c r="V164" s="173">
        <v>1.3888889999999998</v>
      </c>
      <c r="W164" s="173">
        <v>8.3333329999999997</v>
      </c>
      <c r="X164" s="174">
        <v>83.333332999999996</v>
      </c>
      <c r="Y164" s="290"/>
      <c r="Z164" s="341"/>
    </row>
    <row r="165" spans="3:26" ht="12" customHeight="1" x14ac:dyDescent="0.25">
      <c r="C165" s="213"/>
      <c r="D165" s="214">
        <v>44</v>
      </c>
      <c r="E165" s="385" t="s">
        <v>17</v>
      </c>
      <c r="F165" s="175">
        <v>0</v>
      </c>
      <c r="G165" s="175">
        <v>0</v>
      </c>
      <c r="H165" s="175">
        <v>0</v>
      </c>
      <c r="I165" s="175">
        <v>0</v>
      </c>
      <c r="J165" s="175">
        <v>0</v>
      </c>
      <c r="K165" s="175">
        <v>0</v>
      </c>
      <c r="L165" s="175">
        <v>0</v>
      </c>
      <c r="M165" s="175">
        <v>0</v>
      </c>
      <c r="N165" s="175">
        <v>0</v>
      </c>
      <c r="O165" s="175">
        <v>0</v>
      </c>
      <c r="P165" s="175">
        <v>0</v>
      </c>
      <c r="Q165" s="175">
        <v>0</v>
      </c>
      <c r="R165" s="175">
        <v>2.2727270000000002</v>
      </c>
      <c r="S165" s="215">
        <v>6.8181820000000002</v>
      </c>
      <c r="T165" s="175">
        <v>0</v>
      </c>
      <c r="U165" s="175">
        <v>0</v>
      </c>
      <c r="V165" s="175">
        <v>9.0909089999999999</v>
      </c>
      <c r="W165" s="175">
        <v>2.2727270000000002</v>
      </c>
      <c r="X165" s="176">
        <v>79.545455000000004</v>
      </c>
      <c r="Y165" s="290"/>
      <c r="Z165" s="341"/>
    </row>
    <row r="166" spans="3:26" ht="12" customHeight="1" x14ac:dyDescent="0.25">
      <c r="C166" s="213"/>
      <c r="D166" s="214">
        <v>74</v>
      </c>
      <c r="E166" s="385" t="s">
        <v>6</v>
      </c>
      <c r="F166" s="173">
        <v>0</v>
      </c>
      <c r="G166" s="173">
        <v>0</v>
      </c>
      <c r="H166" s="173">
        <v>0</v>
      </c>
      <c r="I166" s="173">
        <v>0</v>
      </c>
      <c r="J166" s="173">
        <v>1.351351</v>
      </c>
      <c r="K166" s="173">
        <v>0</v>
      </c>
      <c r="L166" s="173">
        <v>10.810810999999999</v>
      </c>
      <c r="M166" s="173">
        <v>5.405405</v>
      </c>
      <c r="N166" s="173">
        <v>2.7027030000000001</v>
      </c>
      <c r="O166" s="173">
        <v>1.351351</v>
      </c>
      <c r="P166" s="173">
        <v>0</v>
      </c>
      <c r="Q166" s="173">
        <v>0</v>
      </c>
      <c r="R166" s="173">
        <v>0</v>
      </c>
      <c r="S166" s="173">
        <v>0</v>
      </c>
      <c r="T166" s="215">
        <v>0</v>
      </c>
      <c r="U166" s="173">
        <v>0</v>
      </c>
      <c r="V166" s="173">
        <v>0</v>
      </c>
      <c r="W166" s="173">
        <v>2.7027030000000001</v>
      </c>
      <c r="X166" s="174">
        <v>75.67567600000001</v>
      </c>
      <c r="Y166" s="290"/>
      <c r="Z166" s="341"/>
    </row>
    <row r="167" spans="3:26" ht="12" customHeight="1" x14ac:dyDescent="0.25">
      <c r="C167" s="213"/>
      <c r="D167" s="214">
        <v>24</v>
      </c>
      <c r="E167" s="385" t="s">
        <v>18</v>
      </c>
      <c r="F167" s="175">
        <v>0</v>
      </c>
      <c r="G167" s="175">
        <v>0</v>
      </c>
      <c r="H167" s="175">
        <v>0</v>
      </c>
      <c r="I167" s="175">
        <v>0</v>
      </c>
      <c r="J167" s="175">
        <v>0</v>
      </c>
      <c r="K167" s="175">
        <v>0</v>
      </c>
      <c r="L167" s="175">
        <v>0</v>
      </c>
      <c r="M167" s="175">
        <v>0</v>
      </c>
      <c r="N167" s="175">
        <v>0</v>
      </c>
      <c r="O167" s="175">
        <v>0</v>
      </c>
      <c r="P167" s="175">
        <v>0</v>
      </c>
      <c r="Q167" s="175">
        <v>0</v>
      </c>
      <c r="R167" s="175">
        <v>0</v>
      </c>
      <c r="S167" s="175">
        <v>0</v>
      </c>
      <c r="T167" s="175">
        <v>8.3333329999999997</v>
      </c>
      <c r="U167" s="215">
        <v>0</v>
      </c>
      <c r="V167" s="175">
        <v>4.1666670000000003</v>
      </c>
      <c r="W167" s="175">
        <v>4.1666670000000003</v>
      </c>
      <c r="X167" s="176">
        <v>83.333332999999996</v>
      </c>
      <c r="Y167" s="290"/>
      <c r="Z167" s="341"/>
    </row>
    <row r="168" spans="3:26" ht="12" customHeight="1" x14ac:dyDescent="0.25">
      <c r="C168" s="220"/>
      <c r="D168" s="221">
        <v>80</v>
      </c>
      <c r="E168" s="386" t="s">
        <v>44</v>
      </c>
      <c r="F168" s="180">
        <v>0</v>
      </c>
      <c r="G168" s="180">
        <v>0</v>
      </c>
      <c r="H168" s="180">
        <v>0</v>
      </c>
      <c r="I168" s="180">
        <v>0</v>
      </c>
      <c r="J168" s="180">
        <v>0</v>
      </c>
      <c r="K168" s="180">
        <v>0</v>
      </c>
      <c r="L168" s="180">
        <v>0</v>
      </c>
      <c r="M168" s="180">
        <v>0</v>
      </c>
      <c r="N168" s="180">
        <v>0</v>
      </c>
      <c r="O168" s="180">
        <v>0</v>
      </c>
      <c r="P168" s="180">
        <v>0</v>
      </c>
      <c r="Q168" s="180">
        <v>0</v>
      </c>
      <c r="R168" s="180">
        <v>0</v>
      </c>
      <c r="S168" s="180">
        <v>0</v>
      </c>
      <c r="T168" s="180">
        <v>0</v>
      </c>
      <c r="U168" s="180">
        <v>0</v>
      </c>
      <c r="V168" s="222">
        <v>8.75</v>
      </c>
      <c r="W168" s="180">
        <v>15</v>
      </c>
      <c r="X168" s="181">
        <v>76.25</v>
      </c>
      <c r="Y168" s="290"/>
      <c r="Z168" s="341"/>
    </row>
    <row r="169" spans="3:26" ht="12" customHeight="1" x14ac:dyDescent="0.25">
      <c r="C169" s="205" t="s">
        <v>162</v>
      </c>
      <c r="D169" s="205"/>
      <c r="E169" s="164"/>
      <c r="F169" s="182"/>
      <c r="G169" s="182"/>
      <c r="H169" s="182"/>
      <c r="I169" s="182"/>
      <c r="J169" s="182"/>
      <c r="K169" s="182"/>
      <c r="L169" s="182"/>
      <c r="M169" s="182"/>
      <c r="N169" s="182"/>
      <c r="O169" s="182"/>
      <c r="P169" s="182"/>
      <c r="Q169" s="182"/>
      <c r="R169" s="182"/>
      <c r="S169" s="182"/>
      <c r="T169" s="182"/>
      <c r="U169" s="182"/>
      <c r="V169" s="182"/>
      <c r="W169" s="182"/>
      <c r="X169" s="182"/>
      <c r="Y169" s="303"/>
      <c r="Z169" s="341"/>
    </row>
    <row r="170" spans="3:26" ht="12" customHeight="1" x14ac:dyDescent="0.25">
      <c r="C170" s="164"/>
      <c r="D170" s="164"/>
      <c r="E170" s="164"/>
      <c r="F170" s="182"/>
      <c r="G170" s="182"/>
      <c r="H170" s="182"/>
      <c r="I170" s="182"/>
      <c r="J170" s="182"/>
      <c r="K170" s="182"/>
      <c r="L170" s="182"/>
      <c r="M170" s="182"/>
      <c r="N170" s="182"/>
      <c r="O170" s="182"/>
      <c r="P170" s="182"/>
      <c r="Q170" s="182"/>
      <c r="R170" s="182"/>
      <c r="S170" s="182"/>
      <c r="T170" s="182"/>
      <c r="U170" s="182"/>
      <c r="V170" s="182"/>
      <c r="W170" s="182"/>
      <c r="X170" s="182"/>
      <c r="Y170" s="303"/>
      <c r="Z170" s="341"/>
    </row>
    <row r="171" spans="3:26" ht="12" customHeight="1" x14ac:dyDescent="0.25">
      <c r="C171" s="164"/>
      <c r="D171" s="164"/>
      <c r="E171" s="164"/>
      <c r="F171" s="182"/>
      <c r="G171" s="182"/>
      <c r="H171" s="182"/>
      <c r="I171" s="182"/>
      <c r="J171" s="182"/>
      <c r="K171" s="182"/>
      <c r="L171" s="182"/>
      <c r="M171" s="182"/>
      <c r="N171" s="182"/>
      <c r="O171" s="182"/>
      <c r="P171" s="182"/>
      <c r="Q171" s="182"/>
      <c r="R171" s="182"/>
      <c r="S171" s="182"/>
      <c r="T171" s="182"/>
      <c r="U171" s="182"/>
      <c r="V171" s="182"/>
      <c r="W171" s="182"/>
      <c r="X171" s="182"/>
      <c r="Y171" s="303"/>
      <c r="Z171" s="341"/>
    </row>
    <row r="172" spans="3:26" ht="16.5" customHeight="1" x14ac:dyDescent="0.25">
      <c r="C172" s="166" t="s">
        <v>298</v>
      </c>
      <c r="D172" s="166"/>
      <c r="E172" s="164"/>
      <c r="F172" s="182"/>
      <c r="G172" s="182"/>
      <c r="H172" s="182"/>
      <c r="I172" s="182"/>
      <c r="J172" s="182"/>
      <c r="K172" s="182"/>
      <c r="L172" s="182"/>
      <c r="M172" s="182"/>
      <c r="N172" s="182"/>
      <c r="O172" s="182"/>
      <c r="P172" s="182"/>
      <c r="Q172" s="182"/>
      <c r="R172" s="182"/>
      <c r="S172" s="182"/>
      <c r="T172" s="182"/>
      <c r="U172" s="182"/>
      <c r="V172" s="182"/>
      <c r="W172" s="182"/>
      <c r="X172" s="182"/>
      <c r="Y172" s="303"/>
      <c r="Z172" s="341"/>
    </row>
    <row r="173" spans="3:26" ht="12" customHeight="1" x14ac:dyDescent="0.25">
      <c r="C173" s="208"/>
      <c r="D173" s="209" t="s">
        <v>86</v>
      </c>
      <c r="E173" s="168" t="s">
        <v>19</v>
      </c>
      <c r="F173" s="169" t="s">
        <v>3</v>
      </c>
      <c r="G173" s="169" t="s">
        <v>9</v>
      </c>
      <c r="H173" s="169" t="s">
        <v>2</v>
      </c>
      <c r="I173" s="169" t="s">
        <v>10</v>
      </c>
      <c r="J173" s="169" t="s">
        <v>11</v>
      </c>
      <c r="K173" s="169" t="s">
        <v>1</v>
      </c>
      <c r="L173" s="169" t="s">
        <v>12</v>
      </c>
      <c r="M173" s="169" t="s">
        <v>13</v>
      </c>
      <c r="N173" s="169" t="s">
        <v>4</v>
      </c>
      <c r="O173" s="169" t="s">
        <v>14</v>
      </c>
      <c r="P173" s="169" t="s">
        <v>15</v>
      </c>
      <c r="Q173" s="169" t="s">
        <v>5</v>
      </c>
      <c r="R173" s="169" t="s">
        <v>16</v>
      </c>
      <c r="S173" s="169" t="s">
        <v>17</v>
      </c>
      <c r="T173" s="169" t="s">
        <v>6</v>
      </c>
      <c r="U173" s="169" t="s">
        <v>18</v>
      </c>
      <c r="V173" s="169" t="s">
        <v>44</v>
      </c>
      <c r="W173" s="169" t="s">
        <v>45</v>
      </c>
      <c r="X173" s="170" t="s">
        <v>150</v>
      </c>
      <c r="Y173" s="303"/>
      <c r="Z173" s="341"/>
    </row>
    <row r="174" spans="3:26" ht="12" customHeight="1" x14ac:dyDescent="0.25">
      <c r="C174" s="213"/>
      <c r="D174" s="214">
        <v>468</v>
      </c>
      <c r="E174" s="385" t="s">
        <v>3</v>
      </c>
      <c r="F174" s="215">
        <v>97.222222000000002</v>
      </c>
      <c r="G174" s="173">
        <v>0.21367500000000003</v>
      </c>
      <c r="H174" s="173">
        <v>0</v>
      </c>
      <c r="I174" s="173">
        <v>0</v>
      </c>
      <c r="J174" s="173">
        <v>0</v>
      </c>
      <c r="K174" s="173">
        <v>0</v>
      </c>
      <c r="L174" s="173">
        <v>0</v>
      </c>
      <c r="M174" s="173">
        <v>0</v>
      </c>
      <c r="N174" s="173">
        <v>0</v>
      </c>
      <c r="O174" s="173">
        <v>0</v>
      </c>
      <c r="P174" s="173">
        <v>0</v>
      </c>
      <c r="Q174" s="173">
        <v>0</v>
      </c>
      <c r="R174" s="173">
        <v>0</v>
      </c>
      <c r="S174" s="173">
        <v>0</v>
      </c>
      <c r="T174" s="173">
        <v>0</v>
      </c>
      <c r="U174" s="173">
        <v>0</v>
      </c>
      <c r="V174" s="173">
        <v>0</v>
      </c>
      <c r="W174" s="173">
        <v>0</v>
      </c>
      <c r="X174" s="174">
        <v>2.5641029999999998</v>
      </c>
      <c r="Y174" s="290"/>
      <c r="Z174" s="216"/>
    </row>
    <row r="175" spans="3:26" ht="12" customHeight="1" x14ac:dyDescent="0.25">
      <c r="C175" s="213"/>
      <c r="D175" s="214">
        <v>547</v>
      </c>
      <c r="E175" s="385" t="s">
        <v>9</v>
      </c>
      <c r="F175" s="175">
        <v>2.193784</v>
      </c>
      <c r="G175" s="215">
        <v>93.053016</v>
      </c>
      <c r="H175" s="175">
        <v>0.73126099999999994</v>
      </c>
      <c r="I175" s="175">
        <v>0</v>
      </c>
      <c r="J175" s="175">
        <v>0</v>
      </c>
      <c r="K175" s="175">
        <v>0</v>
      </c>
      <c r="L175" s="175">
        <v>0</v>
      </c>
      <c r="M175" s="175">
        <v>0</v>
      </c>
      <c r="N175" s="175">
        <v>0</v>
      </c>
      <c r="O175" s="175">
        <v>0</v>
      </c>
      <c r="P175" s="175">
        <v>0</v>
      </c>
      <c r="Q175" s="175">
        <v>0</v>
      </c>
      <c r="R175" s="175">
        <v>0</v>
      </c>
      <c r="S175" s="175">
        <v>0</v>
      </c>
      <c r="T175" s="175">
        <v>0</v>
      </c>
      <c r="U175" s="175">
        <v>0</v>
      </c>
      <c r="V175" s="175">
        <v>0</v>
      </c>
      <c r="W175" s="175">
        <v>0</v>
      </c>
      <c r="X175" s="176">
        <v>4.0219379999999996</v>
      </c>
      <c r="Y175" s="290"/>
      <c r="Z175" s="341"/>
    </row>
    <row r="176" spans="3:26" ht="12" customHeight="1" x14ac:dyDescent="0.25">
      <c r="C176" s="213"/>
      <c r="D176" s="214">
        <v>633</v>
      </c>
      <c r="E176" s="385" t="s">
        <v>2</v>
      </c>
      <c r="F176" s="173">
        <v>0.15797800000000001</v>
      </c>
      <c r="G176" s="173">
        <v>4.2654030000000001</v>
      </c>
      <c r="H176" s="215">
        <v>90.679304999999999</v>
      </c>
      <c r="I176" s="173">
        <v>0.94786700000000002</v>
      </c>
      <c r="J176" s="173">
        <v>0</v>
      </c>
      <c r="K176" s="173">
        <v>0</v>
      </c>
      <c r="L176" s="173">
        <v>0</v>
      </c>
      <c r="M176" s="173">
        <v>0</v>
      </c>
      <c r="N176" s="173">
        <v>0</v>
      </c>
      <c r="O176" s="173">
        <v>0</v>
      </c>
      <c r="P176" s="173">
        <v>0</v>
      </c>
      <c r="Q176" s="173">
        <v>0</v>
      </c>
      <c r="R176" s="173">
        <v>0</v>
      </c>
      <c r="S176" s="173">
        <v>0</v>
      </c>
      <c r="T176" s="173">
        <v>0</v>
      </c>
      <c r="U176" s="173">
        <v>0</v>
      </c>
      <c r="V176" s="173">
        <v>0</v>
      </c>
      <c r="W176" s="173">
        <v>0</v>
      </c>
      <c r="X176" s="174">
        <v>3.9494469999999997</v>
      </c>
      <c r="Y176" s="290"/>
      <c r="Z176" s="341"/>
    </row>
    <row r="177" spans="3:26" ht="12" customHeight="1" x14ac:dyDescent="0.25">
      <c r="C177" s="213"/>
      <c r="D177" s="214">
        <v>533</v>
      </c>
      <c r="E177" s="385" t="s">
        <v>10</v>
      </c>
      <c r="F177" s="175">
        <v>0</v>
      </c>
      <c r="G177" s="175">
        <v>0.18761699999999998</v>
      </c>
      <c r="H177" s="175">
        <v>3.3771110000000002</v>
      </c>
      <c r="I177" s="215">
        <v>91.932457999999997</v>
      </c>
      <c r="J177" s="175">
        <v>0.93808599999999998</v>
      </c>
      <c r="K177" s="175">
        <v>0.18761699999999998</v>
      </c>
      <c r="L177" s="175">
        <v>0</v>
      </c>
      <c r="M177" s="175">
        <v>0</v>
      </c>
      <c r="N177" s="175">
        <v>0</v>
      </c>
      <c r="O177" s="175">
        <v>0</v>
      </c>
      <c r="P177" s="175">
        <v>0</v>
      </c>
      <c r="Q177" s="175">
        <v>0</v>
      </c>
      <c r="R177" s="175">
        <v>0</v>
      </c>
      <c r="S177" s="175">
        <v>0</v>
      </c>
      <c r="T177" s="175">
        <v>0</v>
      </c>
      <c r="U177" s="175">
        <v>0</v>
      </c>
      <c r="V177" s="175">
        <v>0</v>
      </c>
      <c r="W177" s="175">
        <v>0</v>
      </c>
      <c r="X177" s="176">
        <v>3.3771110000000002</v>
      </c>
      <c r="Y177" s="290"/>
      <c r="Z177" s="341"/>
    </row>
    <row r="178" spans="3:26" ht="12" customHeight="1" x14ac:dyDescent="0.25">
      <c r="C178" s="213"/>
      <c r="D178" s="214">
        <v>287</v>
      </c>
      <c r="E178" s="385" t="s">
        <v>11</v>
      </c>
      <c r="F178" s="173">
        <v>0</v>
      </c>
      <c r="G178" s="173">
        <v>0</v>
      </c>
      <c r="H178" s="173">
        <v>0</v>
      </c>
      <c r="I178" s="173">
        <v>3.484321</v>
      </c>
      <c r="J178" s="215">
        <v>91.637630999999999</v>
      </c>
      <c r="K178" s="173">
        <v>0.34843200000000002</v>
      </c>
      <c r="L178" s="173">
        <v>0</v>
      </c>
      <c r="M178" s="173">
        <v>0</v>
      </c>
      <c r="N178" s="173">
        <v>0</v>
      </c>
      <c r="O178" s="173">
        <v>0</v>
      </c>
      <c r="P178" s="173">
        <v>0</v>
      </c>
      <c r="Q178" s="173">
        <v>0</v>
      </c>
      <c r="R178" s="173">
        <v>0</v>
      </c>
      <c r="S178" s="173">
        <v>0</v>
      </c>
      <c r="T178" s="173">
        <v>0</v>
      </c>
      <c r="U178" s="173">
        <v>0</v>
      </c>
      <c r="V178" s="173">
        <v>0</v>
      </c>
      <c r="W178" s="173">
        <v>0</v>
      </c>
      <c r="X178" s="174">
        <v>4.529617</v>
      </c>
      <c r="Y178" s="290"/>
      <c r="Z178" s="341"/>
    </row>
    <row r="179" spans="3:26" ht="12" customHeight="1" x14ac:dyDescent="0.25">
      <c r="C179" s="213"/>
      <c r="D179" s="214">
        <v>204</v>
      </c>
      <c r="E179" s="385" t="s">
        <v>1</v>
      </c>
      <c r="F179" s="175">
        <v>0</v>
      </c>
      <c r="G179" s="175">
        <v>0</v>
      </c>
      <c r="H179" s="175">
        <v>0</v>
      </c>
      <c r="I179" s="175">
        <v>0</v>
      </c>
      <c r="J179" s="175">
        <v>9.803922</v>
      </c>
      <c r="K179" s="215">
        <v>80.882352999999995</v>
      </c>
      <c r="L179" s="175">
        <v>1.9607840000000001</v>
      </c>
      <c r="M179" s="175">
        <v>0</v>
      </c>
      <c r="N179" s="175">
        <v>0</v>
      </c>
      <c r="O179" s="175">
        <v>0</v>
      </c>
      <c r="P179" s="175">
        <v>0</v>
      </c>
      <c r="Q179" s="175">
        <v>0</v>
      </c>
      <c r="R179" s="175">
        <v>0</v>
      </c>
      <c r="S179" s="175">
        <v>0</v>
      </c>
      <c r="T179" s="175">
        <v>0</v>
      </c>
      <c r="U179" s="175">
        <v>0</v>
      </c>
      <c r="V179" s="175">
        <v>0</v>
      </c>
      <c r="W179" s="175">
        <v>0</v>
      </c>
      <c r="X179" s="176">
        <v>7.3529410000000004</v>
      </c>
      <c r="Y179" s="290"/>
      <c r="Z179" s="341"/>
    </row>
    <row r="180" spans="3:26" ht="12" customHeight="1" x14ac:dyDescent="0.25">
      <c r="C180" s="213"/>
      <c r="D180" s="214">
        <v>141</v>
      </c>
      <c r="E180" s="385" t="s">
        <v>12</v>
      </c>
      <c r="F180" s="173">
        <v>0</v>
      </c>
      <c r="G180" s="173">
        <v>0</v>
      </c>
      <c r="H180" s="173">
        <v>0</v>
      </c>
      <c r="I180" s="173">
        <v>0</v>
      </c>
      <c r="J180" s="173">
        <v>0</v>
      </c>
      <c r="K180" s="173">
        <v>11.347517999999999</v>
      </c>
      <c r="L180" s="215">
        <v>82.269503999999998</v>
      </c>
      <c r="M180" s="173">
        <v>2.1276600000000001</v>
      </c>
      <c r="N180" s="173">
        <v>0</v>
      </c>
      <c r="O180" s="173">
        <v>0</v>
      </c>
      <c r="P180" s="173">
        <v>0.70921999999999996</v>
      </c>
      <c r="Q180" s="173">
        <v>0</v>
      </c>
      <c r="R180" s="173">
        <v>0</v>
      </c>
      <c r="S180" s="173">
        <v>0</v>
      </c>
      <c r="T180" s="173">
        <v>0</v>
      </c>
      <c r="U180" s="173">
        <v>0</v>
      </c>
      <c r="V180" s="173">
        <v>0</v>
      </c>
      <c r="W180" s="173">
        <v>0</v>
      </c>
      <c r="X180" s="174">
        <v>3.5460989999999999</v>
      </c>
      <c r="Y180" s="290"/>
      <c r="Z180" s="341"/>
    </row>
    <row r="181" spans="3:26" ht="12" customHeight="1" x14ac:dyDescent="0.25">
      <c r="C181" s="213"/>
      <c r="D181" s="214">
        <v>89</v>
      </c>
      <c r="E181" s="385" t="s">
        <v>13</v>
      </c>
      <c r="F181" s="175">
        <v>0</v>
      </c>
      <c r="G181" s="175">
        <v>0</v>
      </c>
      <c r="H181" s="175">
        <v>0</v>
      </c>
      <c r="I181" s="175">
        <v>0</v>
      </c>
      <c r="J181" s="175">
        <v>0</v>
      </c>
      <c r="K181" s="175">
        <v>3.370787</v>
      </c>
      <c r="L181" s="175">
        <v>15.730337</v>
      </c>
      <c r="M181" s="215">
        <v>74.157302999999999</v>
      </c>
      <c r="N181" s="175">
        <v>3.370787</v>
      </c>
      <c r="O181" s="175">
        <v>0</v>
      </c>
      <c r="P181" s="175">
        <v>0</v>
      </c>
      <c r="Q181" s="175">
        <v>0</v>
      </c>
      <c r="R181" s="175">
        <v>0</v>
      </c>
      <c r="S181" s="175">
        <v>0</v>
      </c>
      <c r="T181" s="175">
        <v>0</v>
      </c>
      <c r="U181" s="175">
        <v>0</v>
      </c>
      <c r="V181" s="175">
        <v>0</v>
      </c>
      <c r="W181" s="175">
        <v>0</v>
      </c>
      <c r="X181" s="176">
        <v>3.370787</v>
      </c>
      <c r="Y181" s="290"/>
      <c r="Z181" s="341"/>
    </row>
    <row r="182" spans="3:26" ht="12" customHeight="1" x14ac:dyDescent="0.25">
      <c r="C182" s="213"/>
      <c r="D182" s="214">
        <v>67</v>
      </c>
      <c r="E182" s="385" t="s">
        <v>4</v>
      </c>
      <c r="F182" s="173">
        <v>0</v>
      </c>
      <c r="G182" s="173">
        <v>0</v>
      </c>
      <c r="H182" s="173">
        <v>0</v>
      </c>
      <c r="I182" s="173">
        <v>0</v>
      </c>
      <c r="J182" s="173">
        <v>0</v>
      </c>
      <c r="K182" s="173">
        <v>0</v>
      </c>
      <c r="L182" s="173">
        <v>1.492537</v>
      </c>
      <c r="M182" s="173">
        <v>7.4626869999999998</v>
      </c>
      <c r="N182" s="215">
        <v>85.074627000000007</v>
      </c>
      <c r="O182" s="173">
        <v>4.4776120000000006</v>
      </c>
      <c r="P182" s="173">
        <v>0</v>
      </c>
      <c r="Q182" s="173">
        <v>0</v>
      </c>
      <c r="R182" s="173">
        <v>0</v>
      </c>
      <c r="S182" s="173">
        <v>0</v>
      </c>
      <c r="T182" s="173">
        <v>0</v>
      </c>
      <c r="U182" s="173">
        <v>0</v>
      </c>
      <c r="V182" s="173">
        <v>0</v>
      </c>
      <c r="W182" s="173">
        <v>0</v>
      </c>
      <c r="X182" s="174">
        <v>1.492537</v>
      </c>
      <c r="Y182" s="290"/>
      <c r="Z182" s="341"/>
    </row>
    <row r="183" spans="3:26" ht="12" customHeight="1" x14ac:dyDescent="0.25">
      <c r="C183" s="213"/>
      <c r="D183" s="214">
        <v>73</v>
      </c>
      <c r="E183" s="385" t="s">
        <v>14</v>
      </c>
      <c r="F183" s="175">
        <v>0</v>
      </c>
      <c r="G183" s="175">
        <v>0</v>
      </c>
      <c r="H183" s="175">
        <v>0</v>
      </c>
      <c r="I183" s="175">
        <v>0</v>
      </c>
      <c r="J183" s="175">
        <v>0</v>
      </c>
      <c r="K183" s="175">
        <v>0</v>
      </c>
      <c r="L183" s="175">
        <v>0</v>
      </c>
      <c r="M183" s="175">
        <v>2.7397260000000001</v>
      </c>
      <c r="N183" s="175">
        <v>6.8493150000000007</v>
      </c>
      <c r="O183" s="215">
        <v>69.863014000000007</v>
      </c>
      <c r="P183" s="175">
        <v>6.8493150000000007</v>
      </c>
      <c r="Q183" s="175">
        <v>2.7397260000000001</v>
      </c>
      <c r="R183" s="175">
        <v>1.3698630000000001</v>
      </c>
      <c r="S183" s="175">
        <v>0</v>
      </c>
      <c r="T183" s="175">
        <v>0</v>
      </c>
      <c r="U183" s="175">
        <v>0</v>
      </c>
      <c r="V183" s="175">
        <v>0</v>
      </c>
      <c r="W183" s="175">
        <v>0</v>
      </c>
      <c r="X183" s="176">
        <v>9.5890409999999999</v>
      </c>
      <c r="Y183" s="290"/>
      <c r="Z183" s="341"/>
    </row>
    <row r="184" spans="3:26" ht="12" customHeight="1" x14ac:dyDescent="0.25">
      <c r="C184" s="213"/>
      <c r="D184" s="214">
        <v>44</v>
      </c>
      <c r="E184" s="385" t="s">
        <v>15</v>
      </c>
      <c r="F184" s="173">
        <v>0</v>
      </c>
      <c r="G184" s="173">
        <v>0</v>
      </c>
      <c r="H184" s="173">
        <v>0</v>
      </c>
      <c r="I184" s="173">
        <v>0</v>
      </c>
      <c r="J184" s="173">
        <v>0</v>
      </c>
      <c r="K184" s="173">
        <v>0</v>
      </c>
      <c r="L184" s="173">
        <v>0</v>
      </c>
      <c r="M184" s="173">
        <v>0</v>
      </c>
      <c r="N184" s="173">
        <v>2.2727270000000002</v>
      </c>
      <c r="O184" s="173">
        <v>6.8181820000000002</v>
      </c>
      <c r="P184" s="215">
        <v>77.272727000000003</v>
      </c>
      <c r="Q184" s="173">
        <v>2.2727270000000002</v>
      </c>
      <c r="R184" s="173">
        <v>0</v>
      </c>
      <c r="S184" s="173">
        <v>0</v>
      </c>
      <c r="T184" s="173">
        <v>0</v>
      </c>
      <c r="U184" s="173">
        <v>0</v>
      </c>
      <c r="V184" s="173">
        <v>0</v>
      </c>
      <c r="W184" s="173">
        <v>0</v>
      </c>
      <c r="X184" s="174">
        <v>11.363636000000001</v>
      </c>
      <c r="Y184" s="290"/>
      <c r="Z184" s="341"/>
    </row>
    <row r="185" spans="3:26" ht="12" customHeight="1" x14ac:dyDescent="0.25">
      <c r="C185" s="213"/>
      <c r="D185" s="214">
        <v>29</v>
      </c>
      <c r="E185" s="385" t="s">
        <v>5</v>
      </c>
      <c r="F185" s="175">
        <v>0</v>
      </c>
      <c r="G185" s="175">
        <v>0</v>
      </c>
      <c r="H185" s="175">
        <v>0</v>
      </c>
      <c r="I185" s="175">
        <v>0</v>
      </c>
      <c r="J185" s="175">
        <v>0</v>
      </c>
      <c r="K185" s="175">
        <v>3.4482759999999999</v>
      </c>
      <c r="L185" s="175">
        <v>0</v>
      </c>
      <c r="M185" s="175">
        <v>0</v>
      </c>
      <c r="N185" s="175">
        <v>0</v>
      </c>
      <c r="O185" s="175">
        <v>0</v>
      </c>
      <c r="P185" s="175">
        <v>3.4482759999999999</v>
      </c>
      <c r="Q185" s="215">
        <v>72.413792999999998</v>
      </c>
      <c r="R185" s="175">
        <v>6.8965519999999998</v>
      </c>
      <c r="S185" s="175">
        <v>0</v>
      </c>
      <c r="T185" s="175">
        <v>6.8965519999999998</v>
      </c>
      <c r="U185" s="175">
        <v>0</v>
      </c>
      <c r="V185" s="175">
        <v>0</v>
      </c>
      <c r="W185" s="175">
        <v>0</v>
      </c>
      <c r="X185" s="176">
        <v>6.8965519999999998</v>
      </c>
      <c r="Y185" s="290"/>
      <c r="Z185" s="341"/>
    </row>
    <row r="186" spans="3:26" ht="12" customHeight="1" x14ac:dyDescent="0.25">
      <c r="C186" s="213"/>
      <c r="D186" s="214">
        <v>7</v>
      </c>
      <c r="E186" s="385" t="s">
        <v>16</v>
      </c>
      <c r="F186" s="173">
        <v>0</v>
      </c>
      <c r="G186" s="173">
        <v>0</v>
      </c>
      <c r="H186" s="173">
        <v>0</v>
      </c>
      <c r="I186" s="173">
        <v>0</v>
      </c>
      <c r="J186" s="173">
        <v>0</v>
      </c>
      <c r="K186" s="173">
        <v>0</v>
      </c>
      <c r="L186" s="173">
        <v>0</v>
      </c>
      <c r="M186" s="173">
        <v>0</v>
      </c>
      <c r="N186" s="173">
        <v>0</v>
      </c>
      <c r="O186" s="173">
        <v>0</v>
      </c>
      <c r="P186" s="173">
        <v>0</v>
      </c>
      <c r="Q186" s="173">
        <v>0</v>
      </c>
      <c r="R186" s="215">
        <v>85.714286000000001</v>
      </c>
      <c r="S186" s="173">
        <v>14.285713999999999</v>
      </c>
      <c r="T186" s="173">
        <v>0</v>
      </c>
      <c r="U186" s="173">
        <v>0</v>
      </c>
      <c r="V186" s="173">
        <v>0</v>
      </c>
      <c r="W186" s="173">
        <v>0</v>
      </c>
      <c r="X186" s="174">
        <v>0</v>
      </c>
      <c r="Y186" s="290"/>
      <c r="Z186" s="341"/>
    </row>
    <row r="187" spans="3:26" ht="12" customHeight="1" x14ac:dyDescent="0.25">
      <c r="C187" s="213"/>
      <c r="D187" s="214">
        <v>2</v>
      </c>
      <c r="E187" s="385" t="s">
        <v>17</v>
      </c>
      <c r="F187" s="175">
        <v>0</v>
      </c>
      <c r="G187" s="175">
        <v>0</v>
      </c>
      <c r="H187" s="175">
        <v>0</v>
      </c>
      <c r="I187" s="175">
        <v>0</v>
      </c>
      <c r="J187" s="175">
        <v>0</v>
      </c>
      <c r="K187" s="175">
        <v>0</v>
      </c>
      <c r="L187" s="175">
        <v>0</v>
      </c>
      <c r="M187" s="175">
        <v>0</v>
      </c>
      <c r="N187" s="175">
        <v>0</v>
      </c>
      <c r="O187" s="175">
        <v>0</v>
      </c>
      <c r="P187" s="175">
        <v>0</v>
      </c>
      <c r="Q187" s="175">
        <v>0</v>
      </c>
      <c r="R187" s="175">
        <v>0</v>
      </c>
      <c r="S187" s="215">
        <v>50</v>
      </c>
      <c r="T187" s="175">
        <v>0</v>
      </c>
      <c r="U187" s="175">
        <v>0</v>
      </c>
      <c r="V187" s="175">
        <v>50</v>
      </c>
      <c r="W187" s="175">
        <v>0</v>
      </c>
      <c r="X187" s="176">
        <v>0</v>
      </c>
      <c r="Y187" s="290"/>
      <c r="Z187" s="341"/>
    </row>
    <row r="188" spans="3:26" ht="12" customHeight="1" x14ac:dyDescent="0.25">
      <c r="C188" s="213"/>
      <c r="D188" s="214">
        <v>2</v>
      </c>
      <c r="E188" s="385" t="s">
        <v>6</v>
      </c>
      <c r="F188" s="173">
        <v>0</v>
      </c>
      <c r="G188" s="173">
        <v>0</v>
      </c>
      <c r="H188" s="173">
        <v>0</v>
      </c>
      <c r="I188" s="173">
        <v>0</v>
      </c>
      <c r="J188" s="173">
        <v>0</v>
      </c>
      <c r="K188" s="173">
        <v>0</v>
      </c>
      <c r="L188" s="173">
        <v>0</v>
      </c>
      <c r="M188" s="173">
        <v>0</v>
      </c>
      <c r="N188" s="173">
        <v>0</v>
      </c>
      <c r="O188" s="173">
        <v>0</v>
      </c>
      <c r="P188" s="173">
        <v>0</v>
      </c>
      <c r="Q188" s="173">
        <v>0</v>
      </c>
      <c r="R188" s="173">
        <v>0</v>
      </c>
      <c r="S188" s="173">
        <v>0</v>
      </c>
      <c r="T188" s="215">
        <v>50</v>
      </c>
      <c r="U188" s="173">
        <v>0</v>
      </c>
      <c r="V188" s="173">
        <v>0</v>
      </c>
      <c r="W188" s="173">
        <v>0</v>
      </c>
      <c r="X188" s="174">
        <v>50</v>
      </c>
      <c r="Y188" s="290"/>
      <c r="Z188" s="341"/>
    </row>
    <row r="189" spans="3:26" ht="12" customHeight="1" x14ac:dyDescent="0.25">
      <c r="C189" s="213"/>
      <c r="D189" s="214">
        <v>4</v>
      </c>
      <c r="E189" s="385" t="s">
        <v>18</v>
      </c>
      <c r="F189" s="175">
        <v>0</v>
      </c>
      <c r="G189" s="175">
        <v>0</v>
      </c>
      <c r="H189" s="175">
        <v>0</v>
      </c>
      <c r="I189" s="175">
        <v>0</v>
      </c>
      <c r="J189" s="175">
        <v>0</v>
      </c>
      <c r="K189" s="175">
        <v>0</v>
      </c>
      <c r="L189" s="175">
        <v>0</v>
      </c>
      <c r="M189" s="175">
        <v>0</v>
      </c>
      <c r="N189" s="175">
        <v>0</v>
      </c>
      <c r="O189" s="175">
        <v>0</v>
      </c>
      <c r="P189" s="175">
        <v>0</v>
      </c>
      <c r="Q189" s="175">
        <v>0</v>
      </c>
      <c r="R189" s="175">
        <v>0</v>
      </c>
      <c r="S189" s="175">
        <v>0</v>
      </c>
      <c r="T189" s="175">
        <v>0</v>
      </c>
      <c r="U189" s="215">
        <v>75</v>
      </c>
      <c r="V189" s="175">
        <v>0</v>
      </c>
      <c r="W189" s="175">
        <v>0</v>
      </c>
      <c r="X189" s="176">
        <v>25</v>
      </c>
      <c r="Y189" s="290"/>
      <c r="Z189" s="341"/>
    </row>
    <row r="190" spans="3:26" ht="12" customHeight="1" x14ac:dyDescent="0.25">
      <c r="C190" s="220"/>
      <c r="D190" s="221">
        <v>12</v>
      </c>
      <c r="E190" s="386" t="s">
        <v>44</v>
      </c>
      <c r="F190" s="180">
        <v>0</v>
      </c>
      <c r="G190" s="180">
        <v>0</v>
      </c>
      <c r="H190" s="180">
        <v>0</v>
      </c>
      <c r="I190" s="180">
        <v>0</v>
      </c>
      <c r="J190" s="180">
        <v>0</v>
      </c>
      <c r="K190" s="180">
        <v>0</v>
      </c>
      <c r="L190" s="180">
        <v>0</v>
      </c>
      <c r="M190" s="180">
        <v>0</v>
      </c>
      <c r="N190" s="180">
        <v>0</v>
      </c>
      <c r="O190" s="180">
        <v>0</v>
      </c>
      <c r="P190" s="180">
        <v>0</v>
      </c>
      <c r="Q190" s="180">
        <v>0</v>
      </c>
      <c r="R190" s="180">
        <v>0</v>
      </c>
      <c r="S190" s="180">
        <v>0</v>
      </c>
      <c r="T190" s="180">
        <v>0</v>
      </c>
      <c r="U190" s="180">
        <v>0</v>
      </c>
      <c r="V190" s="222">
        <v>50</v>
      </c>
      <c r="W190" s="180">
        <v>16.666667</v>
      </c>
      <c r="X190" s="181">
        <v>33.333332999999996</v>
      </c>
      <c r="Y190" s="290"/>
      <c r="Z190" s="341"/>
    </row>
    <row r="191" spans="3:26" ht="12" customHeight="1" x14ac:dyDescent="0.25">
      <c r="C191" s="205" t="s">
        <v>162</v>
      </c>
      <c r="D191" s="205"/>
      <c r="E191" s="164"/>
      <c r="F191" s="182"/>
      <c r="G191" s="182"/>
      <c r="H191" s="182"/>
      <c r="I191" s="182"/>
      <c r="J191" s="182"/>
      <c r="K191" s="182"/>
      <c r="L191" s="182"/>
      <c r="M191" s="182"/>
      <c r="N191" s="182"/>
      <c r="O191" s="182"/>
      <c r="P191" s="182"/>
      <c r="Q191" s="182"/>
      <c r="R191" s="182"/>
      <c r="S191" s="182"/>
      <c r="T191" s="182"/>
      <c r="U191" s="182"/>
      <c r="V191" s="182"/>
      <c r="W191" s="182"/>
      <c r="X191" s="182"/>
      <c r="Y191" s="303"/>
      <c r="Z191" s="341"/>
    </row>
    <row r="192" spans="3:26" ht="12" customHeight="1" x14ac:dyDescent="0.25">
      <c r="C192" s="164"/>
      <c r="D192" s="164"/>
      <c r="E192" s="164"/>
      <c r="F192" s="182"/>
      <c r="G192" s="182"/>
      <c r="H192" s="182"/>
      <c r="I192" s="182"/>
      <c r="J192" s="182"/>
      <c r="K192" s="182"/>
      <c r="L192" s="182"/>
      <c r="M192" s="182"/>
      <c r="N192" s="182"/>
      <c r="O192" s="182"/>
      <c r="P192" s="182"/>
      <c r="Q192" s="182"/>
      <c r="R192" s="182"/>
      <c r="S192" s="182"/>
      <c r="T192" s="182"/>
      <c r="U192" s="182"/>
      <c r="V192" s="182"/>
      <c r="W192" s="182"/>
      <c r="X192" s="182"/>
      <c r="Y192" s="303"/>
      <c r="Z192" s="341"/>
    </row>
    <row r="193" spans="3:26" ht="12" customHeight="1" x14ac:dyDescent="0.25">
      <c r="C193" s="164"/>
      <c r="D193" s="164"/>
      <c r="E193" s="164"/>
      <c r="F193" s="182"/>
      <c r="G193" s="182"/>
      <c r="H193" s="182"/>
      <c r="I193" s="182"/>
      <c r="J193" s="182"/>
      <c r="K193" s="182"/>
      <c r="L193" s="182"/>
      <c r="M193" s="182"/>
      <c r="N193" s="182"/>
      <c r="O193" s="182"/>
      <c r="P193" s="182"/>
      <c r="Q193" s="182"/>
      <c r="R193" s="182"/>
      <c r="S193" s="182"/>
      <c r="T193" s="182"/>
      <c r="U193" s="182"/>
      <c r="V193" s="182"/>
      <c r="W193" s="182"/>
      <c r="X193" s="182"/>
      <c r="Y193" s="303"/>
      <c r="Z193" s="341"/>
    </row>
    <row r="194" spans="3:26" ht="16.5" customHeight="1" x14ac:dyDescent="0.25">
      <c r="C194" s="166" t="s">
        <v>301</v>
      </c>
      <c r="D194" s="166"/>
      <c r="E194" s="164"/>
      <c r="F194" s="182"/>
      <c r="G194" s="182"/>
      <c r="H194" s="182"/>
      <c r="I194" s="182"/>
      <c r="J194" s="182"/>
      <c r="K194" s="182"/>
      <c r="L194" s="182"/>
      <c r="M194" s="182"/>
      <c r="N194" s="182"/>
      <c r="O194" s="182"/>
      <c r="P194" s="182"/>
      <c r="Q194" s="182"/>
      <c r="R194" s="182"/>
      <c r="S194" s="182"/>
      <c r="T194" s="182"/>
      <c r="U194" s="182"/>
      <c r="V194" s="182"/>
      <c r="W194" s="182"/>
      <c r="X194" s="182"/>
      <c r="Y194" s="303"/>
      <c r="Z194" s="341"/>
    </row>
    <row r="195" spans="3:26" ht="12" customHeight="1" x14ac:dyDescent="0.25">
      <c r="C195" s="208"/>
      <c r="D195" s="209" t="s">
        <v>86</v>
      </c>
      <c r="E195" s="168" t="s">
        <v>19</v>
      </c>
      <c r="F195" s="169" t="s">
        <v>3</v>
      </c>
      <c r="G195" s="169" t="s">
        <v>9</v>
      </c>
      <c r="H195" s="169" t="s">
        <v>2</v>
      </c>
      <c r="I195" s="169" t="s">
        <v>10</v>
      </c>
      <c r="J195" s="169" t="s">
        <v>11</v>
      </c>
      <c r="K195" s="169" t="s">
        <v>1</v>
      </c>
      <c r="L195" s="169" t="s">
        <v>12</v>
      </c>
      <c r="M195" s="169" t="s">
        <v>13</v>
      </c>
      <c r="N195" s="169" t="s">
        <v>4</v>
      </c>
      <c r="O195" s="169" t="s">
        <v>14</v>
      </c>
      <c r="P195" s="169" t="s">
        <v>15</v>
      </c>
      <c r="Q195" s="169" t="s">
        <v>5</v>
      </c>
      <c r="R195" s="169" t="s">
        <v>16</v>
      </c>
      <c r="S195" s="169" t="s">
        <v>17</v>
      </c>
      <c r="T195" s="169" t="s">
        <v>6</v>
      </c>
      <c r="U195" s="169" t="s">
        <v>18</v>
      </c>
      <c r="V195" s="169" t="s">
        <v>44</v>
      </c>
      <c r="W195" s="169" t="s">
        <v>45</v>
      </c>
      <c r="X195" s="170" t="s">
        <v>150</v>
      </c>
      <c r="Y195" s="303"/>
      <c r="Z195" s="341"/>
    </row>
    <row r="196" spans="3:26" ht="12" customHeight="1" x14ac:dyDescent="0.25">
      <c r="C196" s="213"/>
      <c r="D196" s="214">
        <v>479</v>
      </c>
      <c r="E196" s="385" t="s">
        <v>3</v>
      </c>
      <c r="F196" s="215">
        <v>87.682671999999997</v>
      </c>
      <c r="G196" s="173">
        <v>2.7139869999999999</v>
      </c>
      <c r="H196" s="173">
        <v>0.626305</v>
      </c>
      <c r="I196" s="173">
        <v>0.41753700000000005</v>
      </c>
      <c r="J196" s="173">
        <v>0.20876800000000001</v>
      </c>
      <c r="K196" s="173">
        <v>0</v>
      </c>
      <c r="L196" s="173">
        <v>0</v>
      </c>
      <c r="M196" s="173">
        <v>0</v>
      </c>
      <c r="N196" s="173">
        <v>0</v>
      </c>
      <c r="O196" s="173">
        <v>0</v>
      </c>
      <c r="P196" s="173">
        <v>0</v>
      </c>
      <c r="Q196" s="173">
        <v>0</v>
      </c>
      <c r="R196" s="173">
        <v>0</v>
      </c>
      <c r="S196" s="173">
        <v>0</v>
      </c>
      <c r="T196" s="173">
        <v>0</v>
      </c>
      <c r="U196" s="173">
        <v>0</v>
      </c>
      <c r="V196" s="173">
        <v>0</v>
      </c>
      <c r="W196" s="173">
        <v>0</v>
      </c>
      <c r="X196" s="174">
        <v>8.3507309999999997</v>
      </c>
      <c r="Y196" s="290"/>
      <c r="Z196" s="341"/>
    </row>
    <row r="197" spans="3:26" ht="12" customHeight="1" x14ac:dyDescent="0.25">
      <c r="C197" s="213"/>
      <c r="D197" s="214">
        <v>555</v>
      </c>
      <c r="E197" s="385" t="s">
        <v>9</v>
      </c>
      <c r="F197" s="175">
        <v>5.045045</v>
      </c>
      <c r="G197" s="215">
        <v>81.081080999999998</v>
      </c>
      <c r="H197" s="175">
        <v>3.6036039999999998</v>
      </c>
      <c r="I197" s="175">
        <v>0.36036000000000001</v>
      </c>
      <c r="J197" s="175">
        <v>0.18018000000000001</v>
      </c>
      <c r="K197" s="175">
        <v>0.36036000000000001</v>
      </c>
      <c r="L197" s="175">
        <v>0</v>
      </c>
      <c r="M197" s="175">
        <v>0</v>
      </c>
      <c r="N197" s="175">
        <v>0</v>
      </c>
      <c r="O197" s="175">
        <v>0</v>
      </c>
      <c r="P197" s="175">
        <v>0</v>
      </c>
      <c r="Q197" s="175">
        <v>0</v>
      </c>
      <c r="R197" s="175">
        <v>0</v>
      </c>
      <c r="S197" s="175">
        <v>0</v>
      </c>
      <c r="T197" s="175">
        <v>0</v>
      </c>
      <c r="U197" s="175">
        <v>0</v>
      </c>
      <c r="V197" s="175">
        <v>0</v>
      </c>
      <c r="W197" s="175">
        <v>0</v>
      </c>
      <c r="X197" s="176">
        <v>9.3693689999999989</v>
      </c>
      <c r="Y197" s="290"/>
      <c r="Z197" s="341"/>
    </row>
    <row r="198" spans="3:26" ht="12" customHeight="1" x14ac:dyDescent="0.25">
      <c r="C198" s="213"/>
      <c r="D198" s="214">
        <v>622</v>
      </c>
      <c r="E198" s="385" t="s">
        <v>2</v>
      </c>
      <c r="F198" s="173">
        <v>0.96462999999999999</v>
      </c>
      <c r="G198" s="173">
        <v>7.8778139999999999</v>
      </c>
      <c r="H198" s="215">
        <v>74.598071000000004</v>
      </c>
      <c r="I198" s="173">
        <v>4.9839229999999999</v>
      </c>
      <c r="J198" s="173">
        <v>0.32154300000000002</v>
      </c>
      <c r="K198" s="173">
        <v>0</v>
      </c>
      <c r="L198" s="173">
        <v>0.32154300000000002</v>
      </c>
      <c r="M198" s="173">
        <v>0</v>
      </c>
      <c r="N198" s="173">
        <v>0</v>
      </c>
      <c r="O198" s="173">
        <v>0</v>
      </c>
      <c r="P198" s="173">
        <v>0</v>
      </c>
      <c r="Q198" s="173">
        <v>0</v>
      </c>
      <c r="R198" s="173">
        <v>0</v>
      </c>
      <c r="S198" s="173">
        <v>0</v>
      </c>
      <c r="T198" s="173">
        <v>0</v>
      </c>
      <c r="U198" s="173">
        <v>0</v>
      </c>
      <c r="V198" s="173">
        <v>0</v>
      </c>
      <c r="W198" s="173">
        <v>0</v>
      </c>
      <c r="X198" s="174">
        <v>10.932476000000001</v>
      </c>
      <c r="Y198" s="290"/>
      <c r="Z198" s="341"/>
    </row>
    <row r="199" spans="3:26" ht="12" customHeight="1" x14ac:dyDescent="0.25">
      <c r="C199" s="213"/>
      <c r="D199" s="214">
        <v>531</v>
      </c>
      <c r="E199" s="385" t="s">
        <v>10</v>
      </c>
      <c r="F199" s="175">
        <v>0.18832399999999999</v>
      </c>
      <c r="G199" s="175">
        <v>0.18832399999999999</v>
      </c>
      <c r="H199" s="175">
        <v>8.8512240000000002</v>
      </c>
      <c r="I199" s="215">
        <v>72.504707999999994</v>
      </c>
      <c r="J199" s="175">
        <v>3.7664780000000002</v>
      </c>
      <c r="K199" s="175">
        <v>0.9416199999999999</v>
      </c>
      <c r="L199" s="175">
        <v>0.75329599999999997</v>
      </c>
      <c r="M199" s="175">
        <v>0.18832399999999999</v>
      </c>
      <c r="N199" s="175">
        <v>0</v>
      </c>
      <c r="O199" s="175">
        <v>0</v>
      </c>
      <c r="P199" s="175">
        <v>0</v>
      </c>
      <c r="Q199" s="175">
        <v>0</v>
      </c>
      <c r="R199" s="175">
        <v>0</v>
      </c>
      <c r="S199" s="175">
        <v>0</v>
      </c>
      <c r="T199" s="175">
        <v>0</v>
      </c>
      <c r="U199" s="175">
        <v>0</v>
      </c>
      <c r="V199" s="175">
        <v>0</v>
      </c>
      <c r="W199" s="175">
        <v>0</v>
      </c>
      <c r="X199" s="176">
        <v>12.617702</v>
      </c>
      <c r="Y199" s="290"/>
      <c r="Z199" s="341"/>
    </row>
    <row r="200" spans="3:26" ht="12" customHeight="1" x14ac:dyDescent="0.25">
      <c r="C200" s="213"/>
      <c r="D200" s="214">
        <v>320</v>
      </c>
      <c r="E200" s="385" t="s">
        <v>11</v>
      </c>
      <c r="F200" s="173">
        <v>0</v>
      </c>
      <c r="G200" s="173">
        <v>0</v>
      </c>
      <c r="H200" s="173">
        <v>0.9375</v>
      </c>
      <c r="I200" s="173">
        <v>12.812499999999998</v>
      </c>
      <c r="J200" s="215">
        <v>63.749999999999993</v>
      </c>
      <c r="K200" s="173">
        <v>5.3125</v>
      </c>
      <c r="L200" s="173">
        <v>0.625</v>
      </c>
      <c r="M200" s="173">
        <v>0</v>
      </c>
      <c r="N200" s="173">
        <v>0</v>
      </c>
      <c r="O200" s="173">
        <v>0</v>
      </c>
      <c r="P200" s="173">
        <v>0</v>
      </c>
      <c r="Q200" s="173">
        <v>0</v>
      </c>
      <c r="R200" s="173">
        <v>0</v>
      </c>
      <c r="S200" s="173">
        <v>0</v>
      </c>
      <c r="T200" s="173">
        <v>0</v>
      </c>
      <c r="U200" s="173">
        <v>0</v>
      </c>
      <c r="V200" s="173">
        <v>0</v>
      </c>
      <c r="W200" s="173">
        <v>0.9375</v>
      </c>
      <c r="X200" s="174">
        <v>15.625</v>
      </c>
      <c r="Y200" s="290"/>
      <c r="Z200" s="341"/>
    </row>
    <row r="201" spans="3:26" ht="11.25" customHeight="1" x14ac:dyDescent="0.25">
      <c r="C201" s="213"/>
      <c r="D201" s="214">
        <v>223</v>
      </c>
      <c r="E201" s="385" t="s">
        <v>1</v>
      </c>
      <c r="F201" s="175">
        <v>0</v>
      </c>
      <c r="G201" s="175">
        <v>0</v>
      </c>
      <c r="H201" s="175">
        <v>0.44843</v>
      </c>
      <c r="I201" s="175">
        <v>1.345291</v>
      </c>
      <c r="J201" s="175">
        <v>18.385650000000002</v>
      </c>
      <c r="K201" s="215">
        <v>59.192825000000006</v>
      </c>
      <c r="L201" s="175">
        <v>5.8295960000000004</v>
      </c>
      <c r="M201" s="175">
        <v>0.89686100000000002</v>
      </c>
      <c r="N201" s="175">
        <v>0</v>
      </c>
      <c r="O201" s="175">
        <v>0.89686100000000002</v>
      </c>
      <c r="P201" s="175">
        <v>0</v>
      </c>
      <c r="Q201" s="175">
        <v>0</v>
      </c>
      <c r="R201" s="175">
        <v>0</v>
      </c>
      <c r="S201" s="175">
        <v>0</v>
      </c>
      <c r="T201" s="175">
        <v>0</v>
      </c>
      <c r="U201" s="175">
        <v>0</v>
      </c>
      <c r="V201" s="175">
        <v>0</v>
      </c>
      <c r="W201" s="175">
        <v>0</v>
      </c>
      <c r="X201" s="176">
        <v>13.004484</v>
      </c>
      <c r="Y201" s="290"/>
      <c r="Z201" s="341"/>
    </row>
    <row r="202" spans="3:26" ht="12" customHeight="1" x14ac:dyDescent="0.25">
      <c r="C202" s="213"/>
      <c r="D202" s="214">
        <v>141</v>
      </c>
      <c r="E202" s="385" t="s">
        <v>12</v>
      </c>
      <c r="F202" s="173">
        <v>0</v>
      </c>
      <c r="G202" s="173">
        <v>0</v>
      </c>
      <c r="H202" s="173">
        <v>0</v>
      </c>
      <c r="I202" s="173">
        <v>0</v>
      </c>
      <c r="J202" s="173">
        <v>0.70921999999999996</v>
      </c>
      <c r="K202" s="173">
        <v>15.602836999999999</v>
      </c>
      <c r="L202" s="215">
        <v>61.702128000000002</v>
      </c>
      <c r="M202" s="173">
        <v>3.5460989999999999</v>
      </c>
      <c r="N202" s="173">
        <v>2.8368790000000002</v>
      </c>
      <c r="O202" s="173">
        <v>0</v>
      </c>
      <c r="P202" s="173">
        <v>0.70921999999999996</v>
      </c>
      <c r="Q202" s="173">
        <v>0</v>
      </c>
      <c r="R202" s="173">
        <v>0</v>
      </c>
      <c r="S202" s="173">
        <v>0</v>
      </c>
      <c r="T202" s="173">
        <v>0</v>
      </c>
      <c r="U202" s="173">
        <v>0</v>
      </c>
      <c r="V202" s="173">
        <v>0</v>
      </c>
      <c r="W202" s="173">
        <v>0</v>
      </c>
      <c r="X202" s="174">
        <v>14.893617000000001</v>
      </c>
      <c r="Y202" s="290"/>
      <c r="Z202" s="341"/>
    </row>
    <row r="203" spans="3:26" ht="12" customHeight="1" x14ac:dyDescent="0.25">
      <c r="C203" s="213"/>
      <c r="D203" s="214">
        <v>88</v>
      </c>
      <c r="E203" s="385" t="s">
        <v>13</v>
      </c>
      <c r="F203" s="175">
        <v>0</v>
      </c>
      <c r="G203" s="175">
        <v>0</v>
      </c>
      <c r="H203" s="175">
        <v>1.1363639999999999</v>
      </c>
      <c r="I203" s="175">
        <v>1.1363639999999999</v>
      </c>
      <c r="J203" s="175">
        <v>0</v>
      </c>
      <c r="K203" s="175">
        <v>1.1363639999999999</v>
      </c>
      <c r="L203" s="175">
        <v>15.909091</v>
      </c>
      <c r="M203" s="215">
        <v>53.409090999999997</v>
      </c>
      <c r="N203" s="175">
        <v>11.363636000000001</v>
      </c>
      <c r="O203" s="175">
        <v>0</v>
      </c>
      <c r="P203" s="175">
        <v>1.1363639999999999</v>
      </c>
      <c r="Q203" s="175">
        <v>0</v>
      </c>
      <c r="R203" s="175">
        <v>0</v>
      </c>
      <c r="S203" s="175">
        <v>0</v>
      </c>
      <c r="T203" s="175">
        <v>0</v>
      </c>
      <c r="U203" s="175">
        <v>0</v>
      </c>
      <c r="V203" s="175">
        <v>0</v>
      </c>
      <c r="W203" s="175">
        <v>0</v>
      </c>
      <c r="X203" s="176">
        <v>14.772727</v>
      </c>
      <c r="Y203" s="290"/>
      <c r="Z203" s="341"/>
    </row>
    <row r="204" spans="3:26" ht="12" customHeight="1" x14ac:dyDescent="0.25">
      <c r="C204" s="213"/>
      <c r="D204" s="214">
        <v>73</v>
      </c>
      <c r="E204" s="385" t="s">
        <v>4</v>
      </c>
      <c r="F204" s="173">
        <v>0</v>
      </c>
      <c r="G204" s="173">
        <v>0</v>
      </c>
      <c r="H204" s="173">
        <v>0</v>
      </c>
      <c r="I204" s="173">
        <v>0</v>
      </c>
      <c r="J204" s="173">
        <v>0</v>
      </c>
      <c r="K204" s="173">
        <v>0</v>
      </c>
      <c r="L204" s="173">
        <v>0</v>
      </c>
      <c r="M204" s="173">
        <v>15.068493</v>
      </c>
      <c r="N204" s="215">
        <v>42.465752999999999</v>
      </c>
      <c r="O204" s="173">
        <v>16.438356000000002</v>
      </c>
      <c r="P204" s="173">
        <v>6.8493150000000007</v>
      </c>
      <c r="Q204" s="173">
        <v>1.3698630000000001</v>
      </c>
      <c r="R204" s="173">
        <v>0</v>
      </c>
      <c r="S204" s="173">
        <v>0</v>
      </c>
      <c r="T204" s="173">
        <v>0</v>
      </c>
      <c r="U204" s="173">
        <v>0</v>
      </c>
      <c r="V204" s="173">
        <v>2.7397260000000001</v>
      </c>
      <c r="W204" s="173">
        <v>0</v>
      </c>
      <c r="X204" s="174">
        <v>15.068493</v>
      </c>
      <c r="Y204" s="290"/>
      <c r="Z204" s="341"/>
    </row>
    <row r="205" spans="3:26" ht="12" customHeight="1" x14ac:dyDescent="0.25">
      <c r="C205" s="213"/>
      <c r="D205" s="214">
        <v>65</v>
      </c>
      <c r="E205" s="385" t="s">
        <v>14</v>
      </c>
      <c r="F205" s="175">
        <v>0</v>
      </c>
      <c r="G205" s="175">
        <v>0</v>
      </c>
      <c r="H205" s="175">
        <v>0</v>
      </c>
      <c r="I205" s="175">
        <v>0</v>
      </c>
      <c r="J205" s="175">
        <v>0</v>
      </c>
      <c r="K205" s="175">
        <v>0</v>
      </c>
      <c r="L205" s="175">
        <v>1.538462</v>
      </c>
      <c r="M205" s="175">
        <v>1.538462</v>
      </c>
      <c r="N205" s="175">
        <v>16.923076999999999</v>
      </c>
      <c r="O205" s="215">
        <v>44.615385000000003</v>
      </c>
      <c r="P205" s="175">
        <v>13.846153999999999</v>
      </c>
      <c r="Q205" s="175">
        <v>4.6153850000000007</v>
      </c>
      <c r="R205" s="175">
        <v>1.538462</v>
      </c>
      <c r="S205" s="175">
        <v>0</v>
      </c>
      <c r="T205" s="175">
        <v>3.0769230000000003</v>
      </c>
      <c r="U205" s="175">
        <v>0</v>
      </c>
      <c r="V205" s="175">
        <v>0</v>
      </c>
      <c r="W205" s="175">
        <v>0</v>
      </c>
      <c r="X205" s="176">
        <v>12.307692000000001</v>
      </c>
      <c r="Y205" s="290"/>
      <c r="Z205" s="341"/>
    </row>
    <row r="206" spans="3:26" ht="12" customHeight="1" x14ac:dyDescent="0.25">
      <c r="C206" s="213"/>
      <c r="D206" s="214">
        <v>37</v>
      </c>
      <c r="E206" s="385" t="s">
        <v>15</v>
      </c>
      <c r="F206" s="173">
        <v>0</v>
      </c>
      <c r="G206" s="173">
        <v>0</v>
      </c>
      <c r="H206" s="173">
        <v>0</v>
      </c>
      <c r="I206" s="173">
        <v>0</v>
      </c>
      <c r="J206" s="173">
        <v>0</v>
      </c>
      <c r="K206" s="173">
        <v>0</v>
      </c>
      <c r="L206" s="173">
        <v>0</v>
      </c>
      <c r="M206" s="173">
        <v>0</v>
      </c>
      <c r="N206" s="173">
        <v>2.7027030000000001</v>
      </c>
      <c r="O206" s="173">
        <v>13.513513999999999</v>
      </c>
      <c r="P206" s="215">
        <v>54.054053999999994</v>
      </c>
      <c r="Q206" s="173">
        <v>10.810810999999999</v>
      </c>
      <c r="R206" s="173">
        <v>0</v>
      </c>
      <c r="S206" s="173">
        <v>0</v>
      </c>
      <c r="T206" s="173">
        <v>0</v>
      </c>
      <c r="U206" s="173">
        <v>0</v>
      </c>
      <c r="V206" s="173">
        <v>0</v>
      </c>
      <c r="W206" s="173">
        <v>0</v>
      </c>
      <c r="X206" s="174">
        <v>18.918919000000002</v>
      </c>
      <c r="Y206" s="290"/>
      <c r="Z206" s="341"/>
    </row>
    <row r="207" spans="3:26" ht="12" customHeight="1" x14ac:dyDescent="0.25">
      <c r="C207" s="213"/>
      <c r="D207" s="214">
        <v>27</v>
      </c>
      <c r="E207" s="385" t="s">
        <v>5</v>
      </c>
      <c r="F207" s="175">
        <v>0</v>
      </c>
      <c r="G207" s="175">
        <v>0</v>
      </c>
      <c r="H207" s="175">
        <v>0</v>
      </c>
      <c r="I207" s="175">
        <v>0</v>
      </c>
      <c r="J207" s="175">
        <v>0</v>
      </c>
      <c r="K207" s="175">
        <v>3.7037040000000001</v>
      </c>
      <c r="L207" s="175">
        <v>0</v>
      </c>
      <c r="M207" s="175">
        <v>3.7037040000000001</v>
      </c>
      <c r="N207" s="175">
        <v>0</v>
      </c>
      <c r="O207" s="175">
        <v>0</v>
      </c>
      <c r="P207" s="175">
        <v>7.407407000000001</v>
      </c>
      <c r="Q207" s="215">
        <v>51.851852000000001</v>
      </c>
      <c r="R207" s="175">
        <v>14.814815000000001</v>
      </c>
      <c r="S207" s="175">
        <v>0</v>
      </c>
      <c r="T207" s="175">
        <v>0</v>
      </c>
      <c r="U207" s="175">
        <v>0</v>
      </c>
      <c r="V207" s="175">
        <v>0</v>
      </c>
      <c r="W207" s="175">
        <v>0</v>
      </c>
      <c r="X207" s="176">
        <v>18.518519000000001</v>
      </c>
      <c r="Y207" s="290"/>
      <c r="Z207" s="341"/>
    </row>
    <row r="208" spans="3:26" ht="12" customHeight="1" x14ac:dyDescent="0.25">
      <c r="C208" s="213"/>
      <c r="D208" s="214">
        <v>9</v>
      </c>
      <c r="E208" s="385" t="s">
        <v>16</v>
      </c>
      <c r="F208" s="173">
        <v>0</v>
      </c>
      <c r="G208" s="173">
        <v>0</v>
      </c>
      <c r="H208" s="173">
        <v>0</v>
      </c>
      <c r="I208" s="173">
        <v>0</v>
      </c>
      <c r="J208" s="173">
        <v>0</v>
      </c>
      <c r="K208" s="173">
        <v>0</v>
      </c>
      <c r="L208" s="173">
        <v>0</v>
      </c>
      <c r="M208" s="173">
        <v>0</v>
      </c>
      <c r="N208" s="173">
        <v>0</v>
      </c>
      <c r="O208" s="173">
        <v>0</v>
      </c>
      <c r="P208" s="173">
        <v>0</v>
      </c>
      <c r="Q208" s="173">
        <v>0</v>
      </c>
      <c r="R208" s="215">
        <v>22.222221999999999</v>
      </c>
      <c r="S208" s="173">
        <v>11.111110999999999</v>
      </c>
      <c r="T208" s="173">
        <v>11.111110999999999</v>
      </c>
      <c r="U208" s="173">
        <v>22.222221999999999</v>
      </c>
      <c r="V208" s="173">
        <v>0</v>
      </c>
      <c r="W208" s="173">
        <v>22.222221999999999</v>
      </c>
      <c r="X208" s="174">
        <v>11.111110999999999</v>
      </c>
      <c r="Y208" s="290"/>
      <c r="Z208" s="341"/>
    </row>
    <row r="209" spans="3:26" ht="12" customHeight="1" x14ac:dyDescent="0.25">
      <c r="C209" s="213"/>
      <c r="D209" s="214">
        <v>5</v>
      </c>
      <c r="E209" s="385" t="s">
        <v>17</v>
      </c>
      <c r="F209" s="175">
        <v>0</v>
      </c>
      <c r="G209" s="175">
        <v>0</v>
      </c>
      <c r="H209" s="175">
        <v>0</v>
      </c>
      <c r="I209" s="175">
        <v>0</v>
      </c>
      <c r="J209" s="175">
        <v>0</v>
      </c>
      <c r="K209" s="175">
        <v>0</v>
      </c>
      <c r="L209" s="175">
        <v>0</v>
      </c>
      <c r="M209" s="175">
        <v>0</v>
      </c>
      <c r="N209" s="175">
        <v>0</v>
      </c>
      <c r="O209" s="175">
        <v>0</v>
      </c>
      <c r="P209" s="175">
        <v>0</v>
      </c>
      <c r="Q209" s="175">
        <v>0</v>
      </c>
      <c r="R209" s="175">
        <v>0</v>
      </c>
      <c r="S209" s="215">
        <v>20</v>
      </c>
      <c r="T209" s="175">
        <v>0</v>
      </c>
      <c r="U209" s="175">
        <v>0</v>
      </c>
      <c r="V209" s="175">
        <v>20</v>
      </c>
      <c r="W209" s="175">
        <v>0</v>
      </c>
      <c r="X209" s="176">
        <v>60</v>
      </c>
      <c r="Y209" s="290"/>
      <c r="Z209" s="341"/>
    </row>
    <row r="210" spans="3:26" ht="12" customHeight="1" x14ac:dyDescent="0.25">
      <c r="C210" s="213"/>
      <c r="D210" s="214">
        <v>3</v>
      </c>
      <c r="E210" s="385" t="s">
        <v>6</v>
      </c>
      <c r="F210" s="173">
        <v>0</v>
      </c>
      <c r="G210" s="173">
        <v>0</v>
      </c>
      <c r="H210" s="173">
        <v>0</v>
      </c>
      <c r="I210" s="173">
        <v>0</v>
      </c>
      <c r="J210" s="173">
        <v>0</v>
      </c>
      <c r="K210" s="173">
        <v>0</v>
      </c>
      <c r="L210" s="173">
        <v>0</v>
      </c>
      <c r="M210" s="173">
        <v>0</v>
      </c>
      <c r="N210" s="173">
        <v>0</v>
      </c>
      <c r="O210" s="173">
        <v>0</v>
      </c>
      <c r="P210" s="173">
        <v>0</v>
      </c>
      <c r="Q210" s="173">
        <v>0</v>
      </c>
      <c r="R210" s="173">
        <v>0</v>
      </c>
      <c r="S210" s="173">
        <v>0</v>
      </c>
      <c r="T210" s="215">
        <v>0</v>
      </c>
      <c r="U210" s="173">
        <v>33.333332999999996</v>
      </c>
      <c r="V210" s="173">
        <v>0</v>
      </c>
      <c r="W210" s="173">
        <v>0</v>
      </c>
      <c r="X210" s="174">
        <v>66.666667000000004</v>
      </c>
      <c r="Y210" s="290"/>
      <c r="Z210" s="341"/>
    </row>
    <row r="211" spans="3:26" ht="12" customHeight="1" x14ac:dyDescent="0.25">
      <c r="C211" s="213"/>
      <c r="D211" s="214">
        <v>5</v>
      </c>
      <c r="E211" s="385" t="s">
        <v>18</v>
      </c>
      <c r="F211" s="175">
        <v>0</v>
      </c>
      <c r="G211" s="175">
        <v>0</v>
      </c>
      <c r="H211" s="175">
        <v>0</v>
      </c>
      <c r="I211" s="175">
        <v>0</v>
      </c>
      <c r="J211" s="175">
        <v>0</v>
      </c>
      <c r="K211" s="175">
        <v>0</v>
      </c>
      <c r="L211" s="175">
        <v>0</v>
      </c>
      <c r="M211" s="175">
        <v>0</v>
      </c>
      <c r="N211" s="175">
        <v>0</v>
      </c>
      <c r="O211" s="175">
        <v>0</v>
      </c>
      <c r="P211" s="175">
        <v>0</v>
      </c>
      <c r="Q211" s="175">
        <v>0</v>
      </c>
      <c r="R211" s="175">
        <v>0</v>
      </c>
      <c r="S211" s="175">
        <v>0</v>
      </c>
      <c r="T211" s="175">
        <v>0</v>
      </c>
      <c r="U211" s="215">
        <v>0</v>
      </c>
      <c r="V211" s="175">
        <v>0</v>
      </c>
      <c r="W211" s="175">
        <v>40</v>
      </c>
      <c r="X211" s="176">
        <v>60</v>
      </c>
      <c r="Y211" s="290"/>
      <c r="Z211" s="341"/>
    </row>
    <row r="212" spans="3:26" ht="12" customHeight="1" x14ac:dyDescent="0.25">
      <c r="C212" s="220"/>
      <c r="D212" s="221">
        <v>9</v>
      </c>
      <c r="E212" s="386" t="s">
        <v>44</v>
      </c>
      <c r="F212" s="180">
        <v>0</v>
      </c>
      <c r="G212" s="180">
        <v>0</v>
      </c>
      <c r="H212" s="180">
        <v>0</v>
      </c>
      <c r="I212" s="180">
        <v>0</v>
      </c>
      <c r="J212" s="180">
        <v>0</v>
      </c>
      <c r="K212" s="180">
        <v>0</v>
      </c>
      <c r="L212" s="180">
        <v>0</v>
      </c>
      <c r="M212" s="180">
        <v>0</v>
      </c>
      <c r="N212" s="180">
        <v>0</v>
      </c>
      <c r="O212" s="180">
        <v>0</v>
      </c>
      <c r="P212" s="180">
        <v>0</v>
      </c>
      <c r="Q212" s="180">
        <v>0</v>
      </c>
      <c r="R212" s="180">
        <v>0</v>
      </c>
      <c r="S212" s="180">
        <v>0</v>
      </c>
      <c r="T212" s="180">
        <v>0</v>
      </c>
      <c r="U212" s="180">
        <v>0</v>
      </c>
      <c r="V212" s="222">
        <v>44.444443999999997</v>
      </c>
      <c r="W212" s="180">
        <v>0</v>
      </c>
      <c r="X212" s="181">
        <v>55.555555999999996</v>
      </c>
      <c r="Y212" s="290"/>
      <c r="Z212" s="341"/>
    </row>
    <row r="213" spans="3:26" ht="12" customHeight="1" x14ac:dyDescent="0.25">
      <c r="C213" s="205" t="s">
        <v>162</v>
      </c>
      <c r="D213" s="205"/>
      <c r="E213" s="164"/>
      <c r="F213" s="182"/>
      <c r="G213" s="182"/>
      <c r="H213" s="182"/>
      <c r="I213" s="182"/>
      <c r="J213" s="182"/>
      <c r="K213" s="182"/>
      <c r="L213" s="182"/>
      <c r="M213" s="182"/>
      <c r="N213" s="182"/>
      <c r="O213" s="182"/>
      <c r="P213" s="182"/>
      <c r="Q213" s="182"/>
      <c r="R213" s="182"/>
      <c r="S213" s="182"/>
      <c r="T213" s="182"/>
      <c r="U213" s="182"/>
      <c r="V213" s="182"/>
      <c r="W213" s="182"/>
      <c r="X213" s="182"/>
      <c r="Y213" s="303"/>
      <c r="Z213" s="341"/>
    </row>
    <row r="214" spans="3:26" ht="12" customHeight="1" x14ac:dyDescent="0.25">
      <c r="C214" s="193"/>
      <c r="D214" s="193"/>
      <c r="E214" s="164"/>
      <c r="F214" s="182"/>
      <c r="G214" s="182"/>
      <c r="H214" s="182"/>
      <c r="I214" s="182"/>
      <c r="J214" s="182"/>
      <c r="K214" s="182"/>
      <c r="L214" s="182"/>
      <c r="M214" s="182"/>
      <c r="N214" s="182"/>
      <c r="O214" s="182"/>
      <c r="P214" s="182"/>
      <c r="Q214" s="182"/>
      <c r="R214" s="182"/>
      <c r="S214" s="182"/>
      <c r="T214" s="182"/>
      <c r="U214" s="182"/>
      <c r="V214" s="182"/>
      <c r="W214" s="182"/>
      <c r="X214" s="182"/>
      <c r="Y214" s="303"/>
      <c r="Z214" s="341"/>
    </row>
    <row r="215" spans="3:26" ht="12" customHeight="1" x14ac:dyDescent="0.25">
      <c r="C215" s="164"/>
      <c r="D215" s="164"/>
      <c r="E215" s="164"/>
      <c r="F215" s="182"/>
      <c r="G215" s="182"/>
      <c r="H215" s="182"/>
      <c r="I215" s="164"/>
      <c r="J215" s="182"/>
      <c r="K215" s="182"/>
      <c r="L215" s="182"/>
      <c r="M215" s="182"/>
      <c r="N215" s="182"/>
      <c r="O215" s="182"/>
      <c r="P215" s="182"/>
      <c r="Q215" s="182"/>
      <c r="R215" s="182"/>
      <c r="S215" s="182"/>
      <c r="T215" s="182"/>
      <c r="U215" s="182"/>
      <c r="V215" s="182"/>
      <c r="W215" s="182"/>
      <c r="X215" s="182"/>
      <c r="Y215" s="303"/>
      <c r="Z215" s="341"/>
    </row>
    <row r="216" spans="3:26" ht="16.5" customHeight="1" x14ac:dyDescent="0.25">
      <c r="C216" s="166" t="s">
        <v>302</v>
      </c>
      <c r="D216" s="166"/>
      <c r="E216" s="164"/>
      <c r="F216" s="182"/>
      <c r="G216" s="182"/>
      <c r="H216" s="182"/>
      <c r="I216" s="182"/>
      <c r="J216" s="182"/>
      <c r="K216" s="182"/>
      <c r="L216" s="182"/>
      <c r="M216" s="182"/>
      <c r="N216" s="182"/>
      <c r="O216" s="182"/>
      <c r="P216" s="182"/>
      <c r="Q216" s="182"/>
      <c r="R216" s="182"/>
      <c r="S216" s="182"/>
      <c r="T216" s="182"/>
      <c r="U216" s="182"/>
      <c r="V216" s="182"/>
      <c r="W216" s="182"/>
      <c r="X216" s="182"/>
      <c r="Y216" s="303"/>
      <c r="Z216" s="341"/>
    </row>
    <row r="217" spans="3:26" ht="12" customHeight="1" x14ac:dyDescent="0.25">
      <c r="C217" s="208"/>
      <c r="D217" s="209" t="s">
        <v>86</v>
      </c>
      <c r="E217" s="168" t="s">
        <v>19</v>
      </c>
      <c r="F217" s="169" t="s">
        <v>3</v>
      </c>
      <c r="G217" s="169" t="s">
        <v>9</v>
      </c>
      <c r="H217" s="169" t="s">
        <v>2</v>
      </c>
      <c r="I217" s="169" t="s">
        <v>10</v>
      </c>
      <c r="J217" s="169" t="s">
        <v>11</v>
      </c>
      <c r="K217" s="169" t="s">
        <v>1</v>
      </c>
      <c r="L217" s="169" t="s">
        <v>12</v>
      </c>
      <c r="M217" s="169" t="s">
        <v>13</v>
      </c>
      <c r="N217" s="169" t="s">
        <v>4</v>
      </c>
      <c r="O217" s="169" t="s">
        <v>14</v>
      </c>
      <c r="P217" s="169" t="s">
        <v>15</v>
      </c>
      <c r="Q217" s="169" t="s">
        <v>5</v>
      </c>
      <c r="R217" s="169" t="s">
        <v>16</v>
      </c>
      <c r="S217" s="169" t="s">
        <v>17</v>
      </c>
      <c r="T217" s="169" t="s">
        <v>6</v>
      </c>
      <c r="U217" s="169" t="s">
        <v>18</v>
      </c>
      <c r="V217" s="169" t="s">
        <v>44</v>
      </c>
      <c r="W217" s="169" t="s">
        <v>45</v>
      </c>
      <c r="X217" s="170" t="s">
        <v>150</v>
      </c>
      <c r="Y217" s="303"/>
      <c r="Z217" s="341"/>
    </row>
    <row r="218" spans="3:26" ht="12" customHeight="1" x14ac:dyDescent="0.25">
      <c r="C218" s="213"/>
      <c r="D218" s="214">
        <v>468</v>
      </c>
      <c r="E218" s="385" t="s">
        <v>3</v>
      </c>
      <c r="F218" s="215">
        <v>82.051282</v>
      </c>
      <c r="G218" s="173">
        <v>3.418803</v>
      </c>
      <c r="H218" s="173">
        <v>0.64102599999999998</v>
      </c>
      <c r="I218" s="173">
        <v>0.21367500000000003</v>
      </c>
      <c r="J218" s="173">
        <v>0.21367500000000003</v>
      </c>
      <c r="K218" s="173">
        <v>0</v>
      </c>
      <c r="L218" s="173">
        <v>0</v>
      </c>
      <c r="M218" s="173">
        <v>0</v>
      </c>
      <c r="N218" s="173">
        <v>0</v>
      </c>
      <c r="O218" s="173">
        <v>0</v>
      </c>
      <c r="P218" s="173">
        <v>0</v>
      </c>
      <c r="Q218" s="173">
        <v>0</v>
      </c>
      <c r="R218" s="173">
        <v>0</v>
      </c>
      <c r="S218" s="173">
        <v>0</v>
      </c>
      <c r="T218" s="173">
        <v>0</v>
      </c>
      <c r="U218" s="173">
        <v>0</v>
      </c>
      <c r="V218" s="173">
        <v>0</v>
      </c>
      <c r="W218" s="173">
        <v>0</v>
      </c>
      <c r="X218" s="174">
        <v>13.461538000000001</v>
      </c>
      <c r="Y218" s="290"/>
      <c r="Z218" s="341"/>
    </row>
    <row r="219" spans="3:26" ht="12" customHeight="1" x14ac:dyDescent="0.25">
      <c r="C219" s="213"/>
      <c r="D219" s="214">
        <v>553</v>
      </c>
      <c r="E219" s="385" t="s">
        <v>9</v>
      </c>
      <c r="F219" s="175">
        <v>6.3291139999999997</v>
      </c>
      <c r="G219" s="215">
        <v>73.417721999999998</v>
      </c>
      <c r="H219" s="175">
        <v>3.7974679999999998</v>
      </c>
      <c r="I219" s="175">
        <v>0.36166399999999999</v>
      </c>
      <c r="J219" s="175">
        <v>0.18083199999999999</v>
      </c>
      <c r="K219" s="175">
        <v>0.72332700000000005</v>
      </c>
      <c r="L219" s="175">
        <v>0</v>
      </c>
      <c r="M219" s="175">
        <v>0</v>
      </c>
      <c r="N219" s="175">
        <v>0</v>
      </c>
      <c r="O219" s="175">
        <v>0</v>
      </c>
      <c r="P219" s="175">
        <v>0</v>
      </c>
      <c r="Q219" s="175">
        <v>0</v>
      </c>
      <c r="R219" s="175">
        <v>0</v>
      </c>
      <c r="S219" s="175">
        <v>0</v>
      </c>
      <c r="T219" s="175">
        <v>0</v>
      </c>
      <c r="U219" s="175">
        <v>0</v>
      </c>
      <c r="V219" s="175">
        <v>0</v>
      </c>
      <c r="W219" s="175">
        <v>0</v>
      </c>
      <c r="X219" s="176">
        <v>15.189873</v>
      </c>
      <c r="Y219" s="290"/>
      <c r="Z219" s="341"/>
    </row>
    <row r="220" spans="3:26" ht="12" customHeight="1" x14ac:dyDescent="0.25">
      <c r="C220" s="213"/>
      <c r="D220" s="214">
        <v>624</v>
      </c>
      <c r="E220" s="385" t="s">
        <v>2</v>
      </c>
      <c r="F220" s="173">
        <v>1.1217950000000001</v>
      </c>
      <c r="G220" s="173">
        <v>10.576923000000001</v>
      </c>
      <c r="H220" s="215">
        <v>64.743589999999998</v>
      </c>
      <c r="I220" s="173">
        <v>3.6858969999999998</v>
      </c>
      <c r="J220" s="173">
        <v>0.80128200000000005</v>
      </c>
      <c r="K220" s="173">
        <v>0.16025600000000001</v>
      </c>
      <c r="L220" s="173">
        <v>0.32051299999999999</v>
      </c>
      <c r="M220" s="173">
        <v>0</v>
      </c>
      <c r="N220" s="173">
        <v>0</v>
      </c>
      <c r="O220" s="173">
        <v>0</v>
      </c>
      <c r="P220" s="173">
        <v>0</v>
      </c>
      <c r="Q220" s="173">
        <v>0</v>
      </c>
      <c r="R220" s="173">
        <v>0</v>
      </c>
      <c r="S220" s="173">
        <v>0</v>
      </c>
      <c r="T220" s="173">
        <v>0</v>
      </c>
      <c r="U220" s="173">
        <v>0</v>
      </c>
      <c r="V220" s="173">
        <v>0</v>
      </c>
      <c r="W220" s="173">
        <v>0</v>
      </c>
      <c r="X220" s="174">
        <v>18.589744</v>
      </c>
      <c r="Y220" s="290"/>
      <c r="Z220" s="341"/>
    </row>
    <row r="221" spans="3:26" ht="12" customHeight="1" x14ac:dyDescent="0.25">
      <c r="C221" s="213"/>
      <c r="D221" s="214">
        <v>540</v>
      </c>
      <c r="E221" s="385" t="s">
        <v>10</v>
      </c>
      <c r="F221" s="175">
        <v>0.55555600000000005</v>
      </c>
      <c r="G221" s="175">
        <v>0.74074099999999998</v>
      </c>
      <c r="H221" s="175">
        <v>13.148148000000001</v>
      </c>
      <c r="I221" s="215">
        <v>55.925926000000004</v>
      </c>
      <c r="J221" s="175">
        <v>4.8148150000000003</v>
      </c>
      <c r="K221" s="175">
        <v>2.5925929999999999</v>
      </c>
      <c r="L221" s="175">
        <v>0.92592600000000003</v>
      </c>
      <c r="M221" s="175">
        <v>0.37036999999999998</v>
      </c>
      <c r="N221" s="175">
        <v>0</v>
      </c>
      <c r="O221" s="175">
        <v>0</v>
      </c>
      <c r="P221" s="175">
        <v>0</v>
      </c>
      <c r="Q221" s="175">
        <v>0</v>
      </c>
      <c r="R221" s="175">
        <v>0</v>
      </c>
      <c r="S221" s="175">
        <v>0</v>
      </c>
      <c r="T221" s="175">
        <v>0</v>
      </c>
      <c r="U221" s="175">
        <v>0</v>
      </c>
      <c r="V221" s="175">
        <v>0</v>
      </c>
      <c r="W221" s="175">
        <v>0</v>
      </c>
      <c r="X221" s="176">
        <v>20.925926</v>
      </c>
      <c r="Y221" s="290"/>
      <c r="Z221" s="341"/>
    </row>
    <row r="222" spans="3:26" ht="12" customHeight="1" x14ac:dyDescent="0.25">
      <c r="C222" s="213"/>
      <c r="D222" s="214">
        <v>357</v>
      </c>
      <c r="E222" s="385" t="s">
        <v>11</v>
      </c>
      <c r="F222" s="173">
        <v>0</v>
      </c>
      <c r="G222" s="173">
        <v>0</v>
      </c>
      <c r="H222" s="173">
        <v>3.6414569999999999</v>
      </c>
      <c r="I222" s="173">
        <v>19.887954999999998</v>
      </c>
      <c r="J222" s="215">
        <v>43.137255000000003</v>
      </c>
      <c r="K222" s="173">
        <v>4.2016809999999998</v>
      </c>
      <c r="L222" s="173">
        <v>1.6806720000000002</v>
      </c>
      <c r="M222" s="173">
        <v>0.28011199999999997</v>
      </c>
      <c r="N222" s="173">
        <v>0</v>
      </c>
      <c r="O222" s="173">
        <v>0</v>
      </c>
      <c r="P222" s="173">
        <v>0</v>
      </c>
      <c r="Q222" s="173">
        <v>0</v>
      </c>
      <c r="R222" s="173">
        <v>0</v>
      </c>
      <c r="S222" s="173">
        <v>0</v>
      </c>
      <c r="T222" s="173">
        <v>0</v>
      </c>
      <c r="U222" s="173">
        <v>0</v>
      </c>
      <c r="V222" s="173">
        <v>0</v>
      </c>
      <c r="W222" s="173">
        <v>0.56022399999999994</v>
      </c>
      <c r="X222" s="174">
        <v>26.610644000000001</v>
      </c>
      <c r="Y222" s="290"/>
      <c r="Z222" s="341"/>
    </row>
    <row r="223" spans="3:26" ht="12" customHeight="1" x14ac:dyDescent="0.25">
      <c r="C223" s="213"/>
      <c r="D223" s="214">
        <v>256</v>
      </c>
      <c r="E223" s="385" t="s">
        <v>1</v>
      </c>
      <c r="F223" s="175">
        <v>0</v>
      </c>
      <c r="G223" s="175">
        <v>0</v>
      </c>
      <c r="H223" s="175">
        <v>0.390625</v>
      </c>
      <c r="I223" s="175">
        <v>7.8125</v>
      </c>
      <c r="J223" s="175">
        <v>20.703125</v>
      </c>
      <c r="K223" s="215">
        <v>37.5</v>
      </c>
      <c r="L223" s="175">
        <v>7.8125</v>
      </c>
      <c r="M223" s="175">
        <v>2.734375</v>
      </c>
      <c r="N223" s="175">
        <v>0.78125</v>
      </c>
      <c r="O223" s="175">
        <v>0.390625</v>
      </c>
      <c r="P223" s="175">
        <v>0</v>
      </c>
      <c r="Q223" s="175">
        <v>0.390625</v>
      </c>
      <c r="R223" s="175">
        <v>0</v>
      </c>
      <c r="S223" s="175">
        <v>0</v>
      </c>
      <c r="T223" s="175">
        <v>0</v>
      </c>
      <c r="U223" s="175">
        <v>0</v>
      </c>
      <c r="V223" s="175">
        <v>0.390625</v>
      </c>
      <c r="W223" s="175">
        <v>0.390625</v>
      </c>
      <c r="X223" s="176">
        <v>20.703125</v>
      </c>
      <c r="Y223" s="290"/>
      <c r="Z223" s="341"/>
    </row>
    <row r="224" spans="3:26" ht="12" customHeight="1" x14ac:dyDescent="0.25">
      <c r="C224" s="213"/>
      <c r="D224" s="214">
        <v>182</v>
      </c>
      <c r="E224" s="385" t="s">
        <v>12</v>
      </c>
      <c r="F224" s="173">
        <v>0</v>
      </c>
      <c r="G224" s="173">
        <v>0</v>
      </c>
      <c r="H224" s="173">
        <v>0</v>
      </c>
      <c r="I224" s="173">
        <v>1.0989010000000001</v>
      </c>
      <c r="J224" s="173">
        <v>4.945055</v>
      </c>
      <c r="K224" s="173">
        <v>17.032966999999999</v>
      </c>
      <c r="L224" s="215">
        <v>34.065933999999999</v>
      </c>
      <c r="M224" s="173">
        <v>8.2417580000000008</v>
      </c>
      <c r="N224" s="173">
        <v>3.2967029999999999</v>
      </c>
      <c r="O224" s="173">
        <v>1.0989010000000001</v>
      </c>
      <c r="P224" s="173">
        <v>1.0989010000000001</v>
      </c>
      <c r="Q224" s="173">
        <v>0</v>
      </c>
      <c r="R224" s="173">
        <v>0</v>
      </c>
      <c r="S224" s="173">
        <v>0</v>
      </c>
      <c r="T224" s="173">
        <v>0</v>
      </c>
      <c r="U224" s="173">
        <v>0</v>
      </c>
      <c r="V224" s="173">
        <v>0.54945100000000002</v>
      </c>
      <c r="W224" s="173">
        <v>0</v>
      </c>
      <c r="X224" s="174">
        <v>28.571428999999998</v>
      </c>
      <c r="Y224" s="290"/>
      <c r="Z224" s="341"/>
    </row>
    <row r="225" spans="3:26" ht="12" customHeight="1" x14ac:dyDescent="0.25">
      <c r="C225" s="213"/>
      <c r="D225" s="214">
        <v>88</v>
      </c>
      <c r="E225" s="385" t="s">
        <v>13</v>
      </c>
      <c r="F225" s="175">
        <v>0</v>
      </c>
      <c r="G225" s="175">
        <v>0</v>
      </c>
      <c r="H225" s="175">
        <v>0</v>
      </c>
      <c r="I225" s="175">
        <v>1.1363639999999999</v>
      </c>
      <c r="J225" s="175">
        <v>1.1363639999999999</v>
      </c>
      <c r="K225" s="175">
        <v>4.5454550000000005</v>
      </c>
      <c r="L225" s="175">
        <v>17.045455</v>
      </c>
      <c r="M225" s="215">
        <v>26.136364</v>
      </c>
      <c r="N225" s="175">
        <v>12.5</v>
      </c>
      <c r="O225" s="175">
        <v>4.5454550000000005</v>
      </c>
      <c r="P225" s="175">
        <v>4.5454550000000005</v>
      </c>
      <c r="Q225" s="175">
        <v>0</v>
      </c>
      <c r="R225" s="175">
        <v>0</v>
      </c>
      <c r="S225" s="175">
        <v>0</v>
      </c>
      <c r="T225" s="175">
        <v>0</v>
      </c>
      <c r="U225" s="175">
        <v>0</v>
      </c>
      <c r="V225" s="175">
        <v>0</v>
      </c>
      <c r="W225" s="175">
        <v>0</v>
      </c>
      <c r="X225" s="176">
        <v>28.409090999999997</v>
      </c>
      <c r="Y225" s="290"/>
      <c r="Z225" s="341"/>
    </row>
    <row r="226" spans="3:26" ht="12" customHeight="1" x14ac:dyDescent="0.25">
      <c r="C226" s="213"/>
      <c r="D226" s="214">
        <v>70</v>
      </c>
      <c r="E226" s="385" t="s">
        <v>4</v>
      </c>
      <c r="F226" s="173">
        <v>0</v>
      </c>
      <c r="G226" s="173">
        <v>1.428571</v>
      </c>
      <c r="H226" s="173">
        <v>0</v>
      </c>
      <c r="I226" s="173">
        <v>0</v>
      </c>
      <c r="J226" s="173">
        <v>0</v>
      </c>
      <c r="K226" s="173">
        <v>1.428571</v>
      </c>
      <c r="L226" s="173">
        <v>1.428571</v>
      </c>
      <c r="M226" s="173">
        <v>14.285713999999999</v>
      </c>
      <c r="N226" s="215">
        <v>25.714285999999998</v>
      </c>
      <c r="O226" s="173">
        <v>14.285713999999999</v>
      </c>
      <c r="P226" s="173">
        <v>8.5714290000000002</v>
      </c>
      <c r="Q226" s="173">
        <v>0</v>
      </c>
      <c r="R226" s="173">
        <v>1.428571</v>
      </c>
      <c r="S226" s="173">
        <v>0</v>
      </c>
      <c r="T226" s="173">
        <v>0</v>
      </c>
      <c r="U226" s="173">
        <v>0</v>
      </c>
      <c r="V226" s="173">
        <v>0</v>
      </c>
      <c r="W226" s="173">
        <v>0</v>
      </c>
      <c r="X226" s="174">
        <v>31.428570999999998</v>
      </c>
      <c r="Y226" s="290"/>
      <c r="Z226" s="341"/>
    </row>
    <row r="227" spans="3:26" ht="12" customHeight="1" x14ac:dyDescent="0.25">
      <c r="C227" s="213"/>
      <c r="D227" s="214">
        <v>70</v>
      </c>
      <c r="E227" s="385" t="s">
        <v>14</v>
      </c>
      <c r="F227" s="175">
        <v>0</v>
      </c>
      <c r="G227" s="175">
        <v>0</v>
      </c>
      <c r="H227" s="175">
        <v>0</v>
      </c>
      <c r="I227" s="175">
        <v>0</v>
      </c>
      <c r="J227" s="175">
        <v>0</v>
      </c>
      <c r="K227" s="175">
        <v>1.428571</v>
      </c>
      <c r="L227" s="175">
        <v>2.8571429999999998</v>
      </c>
      <c r="M227" s="175">
        <v>1.428571</v>
      </c>
      <c r="N227" s="175">
        <v>17.142856999999999</v>
      </c>
      <c r="O227" s="215">
        <v>22.857143000000001</v>
      </c>
      <c r="P227" s="175">
        <v>5.7142859999999995</v>
      </c>
      <c r="Q227" s="175">
        <v>2.8571429999999998</v>
      </c>
      <c r="R227" s="175">
        <v>1.428571</v>
      </c>
      <c r="S227" s="175">
        <v>0</v>
      </c>
      <c r="T227" s="175">
        <v>2.8571429999999998</v>
      </c>
      <c r="U227" s="175">
        <v>0</v>
      </c>
      <c r="V227" s="175">
        <v>0</v>
      </c>
      <c r="W227" s="175">
        <v>1.428571</v>
      </c>
      <c r="X227" s="176">
        <v>40</v>
      </c>
      <c r="Y227" s="290"/>
      <c r="Z227" s="341"/>
    </row>
    <row r="228" spans="3:26" ht="12" customHeight="1" x14ac:dyDescent="0.25">
      <c r="C228" s="213"/>
      <c r="D228" s="214">
        <v>40</v>
      </c>
      <c r="E228" s="385" t="s">
        <v>15</v>
      </c>
      <c r="F228" s="173">
        <v>0</v>
      </c>
      <c r="G228" s="173">
        <v>0</v>
      </c>
      <c r="H228" s="173">
        <v>0</v>
      </c>
      <c r="I228" s="173">
        <v>0</v>
      </c>
      <c r="J228" s="173">
        <v>0</v>
      </c>
      <c r="K228" s="173">
        <v>0</v>
      </c>
      <c r="L228" s="173">
        <v>0</v>
      </c>
      <c r="M228" s="173">
        <v>2.5</v>
      </c>
      <c r="N228" s="173">
        <v>2.5</v>
      </c>
      <c r="O228" s="173">
        <v>15</v>
      </c>
      <c r="P228" s="215">
        <v>35</v>
      </c>
      <c r="Q228" s="173">
        <v>12.5</v>
      </c>
      <c r="R228" s="173">
        <v>0</v>
      </c>
      <c r="S228" s="173">
        <v>0</v>
      </c>
      <c r="T228" s="173">
        <v>0</v>
      </c>
      <c r="U228" s="173">
        <v>2.5</v>
      </c>
      <c r="V228" s="173">
        <v>0</v>
      </c>
      <c r="W228" s="173">
        <v>2.5</v>
      </c>
      <c r="X228" s="174">
        <v>27.500000000000004</v>
      </c>
      <c r="Y228" s="290"/>
      <c r="Z228" s="341"/>
    </row>
    <row r="229" spans="3:26" ht="12" customHeight="1" x14ac:dyDescent="0.25">
      <c r="C229" s="213"/>
      <c r="D229" s="214">
        <v>28</v>
      </c>
      <c r="E229" s="385" t="s">
        <v>5</v>
      </c>
      <c r="F229" s="175">
        <v>0</v>
      </c>
      <c r="G229" s="175">
        <v>0</v>
      </c>
      <c r="H229" s="175">
        <v>0</v>
      </c>
      <c r="I229" s="175">
        <v>0</v>
      </c>
      <c r="J229" s="175">
        <v>0</v>
      </c>
      <c r="K229" s="175">
        <v>0</v>
      </c>
      <c r="L229" s="175">
        <v>0</v>
      </c>
      <c r="M229" s="175">
        <v>0</v>
      </c>
      <c r="N229" s="175">
        <v>3.5714290000000002</v>
      </c>
      <c r="O229" s="175">
        <v>3.5714290000000002</v>
      </c>
      <c r="P229" s="175">
        <v>0</v>
      </c>
      <c r="Q229" s="215">
        <v>25</v>
      </c>
      <c r="R229" s="175">
        <v>14.285713999999999</v>
      </c>
      <c r="S229" s="175">
        <v>3.5714290000000002</v>
      </c>
      <c r="T229" s="175">
        <v>3.5714290000000002</v>
      </c>
      <c r="U229" s="175">
        <v>7.1428569999999993</v>
      </c>
      <c r="V229" s="175">
        <v>0</v>
      </c>
      <c r="W229" s="175">
        <v>7.1428569999999993</v>
      </c>
      <c r="X229" s="176">
        <v>32.142856999999999</v>
      </c>
      <c r="Y229" s="290"/>
      <c r="Z229" s="341"/>
    </row>
    <row r="230" spans="3:26" ht="12" customHeight="1" x14ac:dyDescent="0.25">
      <c r="C230" s="213"/>
      <c r="D230" s="214">
        <v>8</v>
      </c>
      <c r="E230" s="385" t="s">
        <v>16</v>
      </c>
      <c r="F230" s="173">
        <v>0</v>
      </c>
      <c r="G230" s="173">
        <v>0</v>
      </c>
      <c r="H230" s="173">
        <v>0</v>
      </c>
      <c r="I230" s="173">
        <v>0</v>
      </c>
      <c r="J230" s="173">
        <v>0</v>
      </c>
      <c r="K230" s="173">
        <v>0</v>
      </c>
      <c r="L230" s="173">
        <v>0</v>
      </c>
      <c r="M230" s="173">
        <v>0</v>
      </c>
      <c r="N230" s="173">
        <v>0</v>
      </c>
      <c r="O230" s="173">
        <v>0</v>
      </c>
      <c r="P230" s="173">
        <v>25</v>
      </c>
      <c r="Q230" s="173">
        <v>0</v>
      </c>
      <c r="R230" s="215">
        <v>12.5</v>
      </c>
      <c r="S230" s="173">
        <v>0</v>
      </c>
      <c r="T230" s="173">
        <v>0</v>
      </c>
      <c r="U230" s="173">
        <v>0</v>
      </c>
      <c r="V230" s="173">
        <v>0</v>
      </c>
      <c r="W230" s="173">
        <v>25</v>
      </c>
      <c r="X230" s="174">
        <v>37.5</v>
      </c>
      <c r="Y230" s="290"/>
      <c r="Z230" s="341"/>
    </row>
    <row r="231" spans="3:26" ht="12" customHeight="1" x14ac:dyDescent="0.25">
      <c r="C231" s="213"/>
      <c r="D231" s="214">
        <v>7</v>
      </c>
      <c r="E231" s="385" t="s">
        <v>17</v>
      </c>
      <c r="F231" s="175">
        <v>0</v>
      </c>
      <c r="G231" s="175">
        <v>0</v>
      </c>
      <c r="H231" s="175">
        <v>0</v>
      </c>
      <c r="I231" s="175">
        <v>0</v>
      </c>
      <c r="J231" s="175">
        <v>0</v>
      </c>
      <c r="K231" s="175">
        <v>0</v>
      </c>
      <c r="L231" s="175">
        <v>0</v>
      </c>
      <c r="M231" s="175">
        <v>14.285713999999999</v>
      </c>
      <c r="N231" s="175">
        <v>0</v>
      </c>
      <c r="O231" s="175">
        <v>0</v>
      </c>
      <c r="P231" s="175">
        <v>0</v>
      </c>
      <c r="Q231" s="175">
        <v>0</v>
      </c>
      <c r="R231" s="175">
        <v>0</v>
      </c>
      <c r="S231" s="215">
        <v>14.285713999999999</v>
      </c>
      <c r="T231" s="175">
        <v>0</v>
      </c>
      <c r="U231" s="175">
        <v>0</v>
      </c>
      <c r="V231" s="175">
        <v>14.285713999999999</v>
      </c>
      <c r="W231" s="175">
        <v>0</v>
      </c>
      <c r="X231" s="176">
        <v>57.142856999999999</v>
      </c>
      <c r="Y231" s="290"/>
      <c r="Z231" s="341"/>
    </row>
    <row r="232" spans="3:26" ht="12" customHeight="1" x14ac:dyDescent="0.25">
      <c r="C232" s="213"/>
      <c r="D232" s="214">
        <v>5</v>
      </c>
      <c r="E232" s="385" t="s">
        <v>6</v>
      </c>
      <c r="F232" s="173">
        <v>0</v>
      </c>
      <c r="G232" s="173">
        <v>0</v>
      </c>
      <c r="H232" s="173">
        <v>0</v>
      </c>
      <c r="I232" s="173">
        <v>0</v>
      </c>
      <c r="J232" s="173">
        <v>0</v>
      </c>
      <c r="K232" s="173">
        <v>0</v>
      </c>
      <c r="L232" s="173">
        <v>0</v>
      </c>
      <c r="M232" s="173">
        <v>0</v>
      </c>
      <c r="N232" s="173">
        <v>0</v>
      </c>
      <c r="O232" s="173">
        <v>0</v>
      </c>
      <c r="P232" s="173">
        <v>0</v>
      </c>
      <c r="Q232" s="173">
        <v>0</v>
      </c>
      <c r="R232" s="173">
        <v>0</v>
      </c>
      <c r="S232" s="173">
        <v>0</v>
      </c>
      <c r="T232" s="215">
        <v>0</v>
      </c>
      <c r="U232" s="173">
        <v>0</v>
      </c>
      <c r="V232" s="173">
        <v>0</v>
      </c>
      <c r="W232" s="173">
        <v>0</v>
      </c>
      <c r="X232" s="174">
        <v>100</v>
      </c>
      <c r="Y232" s="290"/>
      <c r="Z232" s="341"/>
    </row>
    <row r="233" spans="3:26" ht="12" customHeight="1" x14ac:dyDescent="0.25">
      <c r="C233" s="213"/>
      <c r="D233" s="214">
        <v>1</v>
      </c>
      <c r="E233" s="385" t="s">
        <v>18</v>
      </c>
      <c r="F233" s="175">
        <v>0</v>
      </c>
      <c r="G233" s="175">
        <v>0</v>
      </c>
      <c r="H233" s="175">
        <v>0</v>
      </c>
      <c r="I233" s="175">
        <v>0</v>
      </c>
      <c r="J233" s="175">
        <v>0</v>
      </c>
      <c r="K233" s="175">
        <v>0</v>
      </c>
      <c r="L233" s="175">
        <v>0</v>
      </c>
      <c r="M233" s="175">
        <v>0</v>
      </c>
      <c r="N233" s="175">
        <v>0</v>
      </c>
      <c r="O233" s="175">
        <v>0</v>
      </c>
      <c r="P233" s="175">
        <v>0</v>
      </c>
      <c r="Q233" s="175">
        <v>0</v>
      </c>
      <c r="R233" s="175">
        <v>0</v>
      </c>
      <c r="S233" s="175">
        <v>0</v>
      </c>
      <c r="T233" s="175">
        <v>0</v>
      </c>
      <c r="U233" s="215">
        <v>0</v>
      </c>
      <c r="V233" s="175">
        <v>0</v>
      </c>
      <c r="W233" s="175">
        <v>0</v>
      </c>
      <c r="X233" s="176">
        <v>100</v>
      </c>
      <c r="Y233" s="290"/>
      <c r="Z233" s="341"/>
    </row>
    <row r="234" spans="3:26" ht="12" customHeight="1" x14ac:dyDescent="0.25">
      <c r="C234" s="220"/>
      <c r="D234" s="221">
        <v>8</v>
      </c>
      <c r="E234" s="386" t="s">
        <v>44</v>
      </c>
      <c r="F234" s="180">
        <v>0</v>
      </c>
      <c r="G234" s="180">
        <v>0</v>
      </c>
      <c r="H234" s="180">
        <v>0</v>
      </c>
      <c r="I234" s="180">
        <v>0</v>
      </c>
      <c r="J234" s="180">
        <v>0</v>
      </c>
      <c r="K234" s="180">
        <v>0</v>
      </c>
      <c r="L234" s="180">
        <v>0</v>
      </c>
      <c r="M234" s="180">
        <v>0</v>
      </c>
      <c r="N234" s="180">
        <v>0</v>
      </c>
      <c r="O234" s="180">
        <v>0</v>
      </c>
      <c r="P234" s="180">
        <v>0</v>
      </c>
      <c r="Q234" s="180">
        <v>0</v>
      </c>
      <c r="R234" s="180">
        <v>0</v>
      </c>
      <c r="S234" s="180">
        <v>0</v>
      </c>
      <c r="T234" s="180">
        <v>0</v>
      </c>
      <c r="U234" s="180">
        <v>0</v>
      </c>
      <c r="V234" s="222">
        <v>37.5</v>
      </c>
      <c r="W234" s="180">
        <v>12.5</v>
      </c>
      <c r="X234" s="181">
        <v>50</v>
      </c>
      <c r="Y234" s="290"/>
      <c r="Z234" s="341"/>
    </row>
    <row r="235" spans="3:26" ht="12" customHeight="1" x14ac:dyDescent="0.25">
      <c r="C235" s="205" t="s">
        <v>162</v>
      </c>
      <c r="D235" s="205"/>
      <c r="E235" s="164"/>
      <c r="F235" s="182"/>
      <c r="G235" s="182"/>
      <c r="H235" s="182"/>
      <c r="I235" s="182"/>
      <c r="J235" s="182"/>
      <c r="K235" s="182"/>
      <c r="L235" s="182"/>
      <c r="M235" s="182"/>
      <c r="N235" s="182"/>
      <c r="O235" s="182"/>
      <c r="P235" s="182"/>
      <c r="Q235" s="182"/>
      <c r="R235" s="182"/>
      <c r="S235" s="182"/>
      <c r="T235" s="182"/>
      <c r="U235" s="182"/>
      <c r="V235" s="182"/>
      <c r="W235" s="182"/>
      <c r="X235" s="182"/>
      <c r="Y235" s="303"/>
      <c r="Z235" s="341"/>
    </row>
    <row r="236" spans="3:26" ht="12" customHeight="1" x14ac:dyDescent="0.25">
      <c r="C236" s="193"/>
      <c r="D236" s="193"/>
      <c r="E236" s="164"/>
      <c r="F236" s="182"/>
      <c r="G236" s="182"/>
      <c r="H236" s="182"/>
      <c r="I236" s="182"/>
      <c r="J236" s="182"/>
      <c r="K236" s="182"/>
      <c r="L236" s="182"/>
      <c r="M236" s="182"/>
      <c r="N236" s="182"/>
      <c r="O236" s="182"/>
      <c r="P236" s="182"/>
      <c r="Q236" s="182"/>
      <c r="R236" s="182"/>
      <c r="S236" s="182"/>
      <c r="T236" s="182"/>
      <c r="U236" s="182"/>
      <c r="V236" s="182"/>
      <c r="W236" s="182"/>
      <c r="X236" s="182"/>
      <c r="Y236" s="303"/>
      <c r="Z236" s="341"/>
    </row>
    <row r="237" spans="3:26" ht="12" customHeight="1" x14ac:dyDescent="0.25">
      <c r="C237" s="164"/>
      <c r="D237" s="164"/>
      <c r="E237" s="164"/>
      <c r="F237" s="182"/>
      <c r="G237" s="182"/>
      <c r="H237" s="182"/>
      <c r="I237" s="164"/>
      <c r="J237" s="182"/>
      <c r="K237" s="182"/>
      <c r="L237" s="182"/>
      <c r="M237" s="182"/>
      <c r="N237" s="182"/>
      <c r="O237" s="182"/>
      <c r="P237" s="182"/>
      <c r="Q237" s="182"/>
      <c r="R237" s="182"/>
      <c r="S237" s="182"/>
      <c r="T237" s="182"/>
      <c r="U237" s="182"/>
      <c r="V237" s="182"/>
      <c r="W237" s="182"/>
      <c r="X237" s="182"/>
      <c r="Y237" s="303"/>
      <c r="Z237" s="341"/>
    </row>
    <row r="238" spans="3:26" ht="16.5" customHeight="1" x14ac:dyDescent="0.25">
      <c r="C238" s="166" t="s">
        <v>303</v>
      </c>
      <c r="D238" s="166"/>
      <c r="E238" s="164"/>
      <c r="F238" s="182"/>
      <c r="G238" s="182"/>
      <c r="H238" s="182"/>
      <c r="I238" s="182"/>
      <c r="J238" s="182"/>
      <c r="K238" s="182"/>
      <c r="L238" s="182"/>
      <c r="M238" s="182"/>
      <c r="N238" s="182"/>
      <c r="O238" s="182"/>
      <c r="P238" s="182"/>
      <c r="Q238" s="182"/>
      <c r="R238" s="182"/>
      <c r="S238" s="182"/>
      <c r="T238" s="182"/>
      <c r="U238" s="182"/>
      <c r="V238" s="182"/>
      <c r="W238" s="182"/>
      <c r="X238" s="182"/>
      <c r="Y238" s="303"/>
      <c r="Z238" s="341"/>
    </row>
    <row r="239" spans="3:26" ht="12" customHeight="1" x14ac:dyDescent="0.25">
      <c r="C239" s="208"/>
      <c r="D239" s="209" t="s">
        <v>86</v>
      </c>
      <c r="E239" s="168" t="s">
        <v>19</v>
      </c>
      <c r="F239" s="169" t="s">
        <v>3</v>
      </c>
      <c r="G239" s="169" t="s">
        <v>9</v>
      </c>
      <c r="H239" s="169" t="s">
        <v>2</v>
      </c>
      <c r="I239" s="169" t="s">
        <v>10</v>
      </c>
      <c r="J239" s="169" t="s">
        <v>11</v>
      </c>
      <c r="K239" s="169" t="s">
        <v>1</v>
      </c>
      <c r="L239" s="169" t="s">
        <v>12</v>
      </c>
      <c r="M239" s="169" t="s">
        <v>13</v>
      </c>
      <c r="N239" s="169" t="s">
        <v>4</v>
      </c>
      <c r="O239" s="169" t="s">
        <v>14</v>
      </c>
      <c r="P239" s="169" t="s">
        <v>15</v>
      </c>
      <c r="Q239" s="169" t="s">
        <v>5</v>
      </c>
      <c r="R239" s="169" t="s">
        <v>16</v>
      </c>
      <c r="S239" s="169" t="s">
        <v>17</v>
      </c>
      <c r="T239" s="169" t="s">
        <v>6</v>
      </c>
      <c r="U239" s="169" t="s">
        <v>18</v>
      </c>
      <c r="V239" s="169" t="s">
        <v>44</v>
      </c>
      <c r="W239" s="169" t="s">
        <v>45</v>
      </c>
      <c r="X239" s="170" t="s">
        <v>150</v>
      </c>
      <c r="Y239" s="303"/>
      <c r="Z239" s="341"/>
    </row>
    <row r="240" spans="3:26" ht="12" customHeight="1" x14ac:dyDescent="0.25">
      <c r="C240" s="213"/>
      <c r="D240" s="214">
        <v>454</v>
      </c>
      <c r="E240" s="385" t="s">
        <v>3</v>
      </c>
      <c r="F240" s="215">
        <v>51.982379000000002</v>
      </c>
      <c r="G240" s="173">
        <v>5.2863439999999997</v>
      </c>
      <c r="H240" s="173">
        <v>0.440529</v>
      </c>
      <c r="I240" s="173">
        <v>0.88105699999999998</v>
      </c>
      <c r="J240" s="173">
        <v>0</v>
      </c>
      <c r="K240" s="173">
        <v>0</v>
      </c>
      <c r="L240" s="173">
        <v>0</v>
      </c>
      <c r="M240" s="173">
        <v>0</v>
      </c>
      <c r="N240" s="173">
        <v>0</v>
      </c>
      <c r="O240" s="173">
        <v>0</v>
      </c>
      <c r="P240" s="173">
        <v>0</v>
      </c>
      <c r="Q240" s="173">
        <v>0</v>
      </c>
      <c r="R240" s="173">
        <v>0</v>
      </c>
      <c r="S240" s="173">
        <v>0</v>
      </c>
      <c r="T240" s="173">
        <v>0</v>
      </c>
      <c r="U240" s="173">
        <v>0</v>
      </c>
      <c r="V240" s="173">
        <v>0</v>
      </c>
      <c r="W240" s="173">
        <v>0</v>
      </c>
      <c r="X240" s="174">
        <v>41.409692</v>
      </c>
      <c r="Y240" s="290"/>
      <c r="Z240" s="341"/>
    </row>
    <row r="241" spans="3:27" ht="12" customHeight="1" x14ac:dyDescent="0.25">
      <c r="C241" s="213"/>
      <c r="D241" s="214">
        <v>460</v>
      </c>
      <c r="E241" s="385" t="s">
        <v>9</v>
      </c>
      <c r="F241" s="175">
        <v>13.478261</v>
      </c>
      <c r="G241" s="215">
        <v>48.260869999999997</v>
      </c>
      <c r="H241" s="175">
        <v>7.6086959999999992</v>
      </c>
      <c r="I241" s="175">
        <v>1.7391299999999998</v>
      </c>
      <c r="J241" s="175">
        <v>0.43478299999999998</v>
      </c>
      <c r="K241" s="175">
        <v>0.65217400000000003</v>
      </c>
      <c r="L241" s="175">
        <v>0</v>
      </c>
      <c r="M241" s="175">
        <v>0</v>
      </c>
      <c r="N241" s="175">
        <v>0</v>
      </c>
      <c r="O241" s="175">
        <v>0</v>
      </c>
      <c r="P241" s="175">
        <v>0</v>
      </c>
      <c r="Q241" s="175">
        <v>0</v>
      </c>
      <c r="R241" s="175">
        <v>0</v>
      </c>
      <c r="S241" s="175">
        <v>0</v>
      </c>
      <c r="T241" s="175">
        <v>0</v>
      </c>
      <c r="U241" s="175">
        <v>0</v>
      </c>
      <c r="V241" s="175">
        <v>0</v>
      </c>
      <c r="W241" s="175">
        <v>0</v>
      </c>
      <c r="X241" s="176">
        <v>27.826087000000001</v>
      </c>
      <c r="Y241" s="290"/>
      <c r="Z241" s="341"/>
    </row>
    <row r="242" spans="3:27" ht="12" customHeight="1" x14ac:dyDescent="0.25">
      <c r="C242" s="213"/>
      <c r="D242" s="214">
        <v>596</v>
      </c>
      <c r="E242" s="385" t="s">
        <v>2</v>
      </c>
      <c r="F242" s="173">
        <v>3.1879189999999999</v>
      </c>
      <c r="G242" s="173">
        <v>18.456375999999999</v>
      </c>
      <c r="H242" s="215">
        <v>33.053691000000001</v>
      </c>
      <c r="I242" s="173">
        <v>6.8791950000000002</v>
      </c>
      <c r="J242" s="173">
        <v>2.1812080000000003</v>
      </c>
      <c r="K242" s="173">
        <v>1.342282</v>
      </c>
      <c r="L242" s="173">
        <v>0.67114099999999999</v>
      </c>
      <c r="M242" s="173">
        <v>0</v>
      </c>
      <c r="N242" s="173">
        <v>0</v>
      </c>
      <c r="O242" s="173">
        <v>0</v>
      </c>
      <c r="P242" s="173">
        <v>0</v>
      </c>
      <c r="Q242" s="173">
        <v>0</v>
      </c>
      <c r="R242" s="173">
        <v>0</v>
      </c>
      <c r="S242" s="173">
        <v>0</v>
      </c>
      <c r="T242" s="173">
        <v>0</v>
      </c>
      <c r="U242" s="173">
        <v>0</v>
      </c>
      <c r="V242" s="173">
        <v>0</v>
      </c>
      <c r="W242" s="173">
        <v>0</v>
      </c>
      <c r="X242" s="174">
        <v>34.228187999999996</v>
      </c>
      <c r="Y242" s="290"/>
      <c r="Z242" s="341"/>
    </row>
    <row r="243" spans="3:27" ht="12" customHeight="1" x14ac:dyDescent="0.25">
      <c r="C243" s="213"/>
      <c r="D243" s="214">
        <v>685</v>
      </c>
      <c r="E243" s="385" t="s">
        <v>10</v>
      </c>
      <c r="F243" s="175">
        <v>1.313869</v>
      </c>
      <c r="G243" s="175">
        <v>5.4014600000000002</v>
      </c>
      <c r="H243" s="175">
        <v>16.350365</v>
      </c>
      <c r="I243" s="215">
        <v>24.671533</v>
      </c>
      <c r="J243" s="175">
        <v>6.7153279999999995</v>
      </c>
      <c r="K243" s="175">
        <v>2.0437959999999999</v>
      </c>
      <c r="L243" s="175">
        <v>0.87591200000000002</v>
      </c>
      <c r="M243" s="175">
        <v>0.58394199999999996</v>
      </c>
      <c r="N243" s="175">
        <v>0.43795600000000001</v>
      </c>
      <c r="O243" s="175">
        <v>0</v>
      </c>
      <c r="P243" s="175">
        <v>0</v>
      </c>
      <c r="Q243" s="175">
        <v>0</v>
      </c>
      <c r="R243" s="175">
        <v>0</v>
      </c>
      <c r="S243" s="175">
        <v>0</v>
      </c>
      <c r="T243" s="175">
        <v>0</v>
      </c>
      <c r="U243" s="175">
        <v>0</v>
      </c>
      <c r="V243" s="175">
        <v>0.145985</v>
      </c>
      <c r="W243" s="175">
        <v>0.145985</v>
      </c>
      <c r="X243" s="176">
        <v>41.313868999999997</v>
      </c>
      <c r="Y243" s="290"/>
      <c r="Z243" s="341"/>
      <c r="AA243" s="128"/>
    </row>
    <row r="244" spans="3:27" ht="12" customHeight="1" x14ac:dyDescent="0.25">
      <c r="C244" s="213"/>
      <c r="D244" s="214">
        <v>421</v>
      </c>
      <c r="E244" s="385" t="s">
        <v>11</v>
      </c>
      <c r="F244" s="173">
        <v>0.71258900000000003</v>
      </c>
      <c r="G244" s="173">
        <v>1.6627079999999999</v>
      </c>
      <c r="H244" s="173">
        <v>7.8384800000000006</v>
      </c>
      <c r="I244" s="173">
        <v>14.489310999999999</v>
      </c>
      <c r="J244" s="215">
        <v>18.289785999999999</v>
      </c>
      <c r="K244" s="173">
        <v>4.2755340000000004</v>
      </c>
      <c r="L244" s="173">
        <v>4.988124</v>
      </c>
      <c r="M244" s="173">
        <v>0.95011899999999994</v>
      </c>
      <c r="N244" s="173">
        <v>0.47505900000000001</v>
      </c>
      <c r="O244" s="173">
        <v>0.23752999999999999</v>
      </c>
      <c r="P244" s="173">
        <v>0</v>
      </c>
      <c r="Q244" s="173">
        <v>0</v>
      </c>
      <c r="R244" s="173">
        <v>0</v>
      </c>
      <c r="S244" s="173">
        <v>0</v>
      </c>
      <c r="T244" s="173">
        <v>0</v>
      </c>
      <c r="U244" s="173">
        <v>0</v>
      </c>
      <c r="V244" s="173">
        <v>0.23752999999999999</v>
      </c>
      <c r="W244" s="173">
        <v>0.23752999999999999</v>
      </c>
      <c r="X244" s="174">
        <v>45.605700999999996</v>
      </c>
      <c r="Y244" s="290"/>
      <c r="Z244" s="341"/>
    </row>
    <row r="245" spans="3:27" ht="12" customHeight="1" x14ac:dyDescent="0.25">
      <c r="C245" s="213"/>
      <c r="D245" s="214">
        <v>270</v>
      </c>
      <c r="E245" s="385" t="s">
        <v>1</v>
      </c>
      <c r="F245" s="175">
        <v>1.111111</v>
      </c>
      <c r="G245" s="175">
        <v>1.111111</v>
      </c>
      <c r="H245" s="175">
        <v>2.9629630000000002</v>
      </c>
      <c r="I245" s="175">
        <v>8.5185189999999995</v>
      </c>
      <c r="J245" s="175">
        <v>12.592592999999999</v>
      </c>
      <c r="K245" s="215">
        <v>15.925926</v>
      </c>
      <c r="L245" s="175">
        <v>5.5555559999999993</v>
      </c>
      <c r="M245" s="175">
        <v>1.111111</v>
      </c>
      <c r="N245" s="175">
        <v>1.111111</v>
      </c>
      <c r="O245" s="175">
        <v>1.481481</v>
      </c>
      <c r="P245" s="175">
        <v>1.111111</v>
      </c>
      <c r="Q245" s="175">
        <v>0</v>
      </c>
      <c r="R245" s="175">
        <v>0</v>
      </c>
      <c r="S245" s="175">
        <v>0</v>
      </c>
      <c r="T245" s="175">
        <v>0</v>
      </c>
      <c r="U245" s="175">
        <v>0</v>
      </c>
      <c r="V245" s="175">
        <v>0</v>
      </c>
      <c r="W245" s="175">
        <v>0.37036999999999998</v>
      </c>
      <c r="X245" s="176">
        <v>47.037036999999998</v>
      </c>
      <c r="Y245" s="290"/>
      <c r="Z245" s="341"/>
    </row>
    <row r="246" spans="3:27" ht="12" customHeight="1" x14ac:dyDescent="0.25">
      <c r="C246" s="213"/>
      <c r="D246" s="214">
        <v>254</v>
      </c>
      <c r="E246" s="385" t="s">
        <v>12</v>
      </c>
      <c r="F246" s="173">
        <v>0</v>
      </c>
      <c r="G246" s="173">
        <v>0.39370100000000002</v>
      </c>
      <c r="H246" s="173">
        <v>2.3622049999999999</v>
      </c>
      <c r="I246" s="173">
        <v>3.5433069999999995</v>
      </c>
      <c r="J246" s="173">
        <v>5.9055119999999999</v>
      </c>
      <c r="K246" s="173">
        <v>7.8740160000000001</v>
      </c>
      <c r="L246" s="215">
        <v>7.480315</v>
      </c>
      <c r="M246" s="173">
        <v>3.9370080000000001</v>
      </c>
      <c r="N246" s="173">
        <v>1.968504</v>
      </c>
      <c r="O246" s="173">
        <v>0.39370100000000002</v>
      </c>
      <c r="P246" s="173">
        <v>0.78740200000000005</v>
      </c>
      <c r="Q246" s="173">
        <v>0</v>
      </c>
      <c r="R246" s="173">
        <v>0</v>
      </c>
      <c r="S246" s="173">
        <v>0</v>
      </c>
      <c r="T246" s="173">
        <v>0</v>
      </c>
      <c r="U246" s="173">
        <v>0</v>
      </c>
      <c r="V246" s="173">
        <v>0</v>
      </c>
      <c r="W246" s="173">
        <v>0</v>
      </c>
      <c r="X246" s="174">
        <v>65.354331000000002</v>
      </c>
      <c r="Y246" s="290"/>
      <c r="Z246" s="341"/>
    </row>
    <row r="247" spans="3:27" ht="12" customHeight="1" x14ac:dyDescent="0.25">
      <c r="C247" s="213"/>
      <c r="D247" s="214">
        <v>129</v>
      </c>
      <c r="E247" s="385" t="s">
        <v>13</v>
      </c>
      <c r="F247" s="175">
        <v>0</v>
      </c>
      <c r="G247" s="175">
        <v>0.77519399999999994</v>
      </c>
      <c r="H247" s="175">
        <v>0</v>
      </c>
      <c r="I247" s="175">
        <v>7.751938</v>
      </c>
      <c r="J247" s="175">
        <v>1.5503879999999999</v>
      </c>
      <c r="K247" s="175">
        <v>11.627907</v>
      </c>
      <c r="L247" s="175">
        <v>7.751938</v>
      </c>
      <c r="M247" s="215">
        <v>5.4263569999999994</v>
      </c>
      <c r="N247" s="175">
        <v>3.875969</v>
      </c>
      <c r="O247" s="175">
        <v>1.5503879999999999</v>
      </c>
      <c r="P247" s="175">
        <v>1.5503879999999999</v>
      </c>
      <c r="Q247" s="175">
        <v>0</v>
      </c>
      <c r="R247" s="175">
        <v>0</v>
      </c>
      <c r="S247" s="175">
        <v>0</v>
      </c>
      <c r="T247" s="175">
        <v>0.77519399999999994</v>
      </c>
      <c r="U247" s="175">
        <v>0</v>
      </c>
      <c r="V247" s="175">
        <v>0</v>
      </c>
      <c r="W247" s="175">
        <v>3.1007750000000001</v>
      </c>
      <c r="X247" s="176">
        <v>54.263565999999997</v>
      </c>
      <c r="Y247" s="290"/>
      <c r="Z247" s="341"/>
    </row>
    <row r="248" spans="3:27" ht="12" customHeight="1" x14ac:dyDescent="0.25">
      <c r="C248" s="213"/>
      <c r="D248" s="214">
        <v>83</v>
      </c>
      <c r="E248" s="385" t="s">
        <v>4</v>
      </c>
      <c r="F248" s="173">
        <v>0</v>
      </c>
      <c r="G248" s="173">
        <v>0</v>
      </c>
      <c r="H248" s="173">
        <v>0</v>
      </c>
      <c r="I248" s="173">
        <v>1.2048190000000001</v>
      </c>
      <c r="J248" s="173">
        <v>1.2048190000000001</v>
      </c>
      <c r="K248" s="173">
        <v>6.0240960000000001</v>
      </c>
      <c r="L248" s="173">
        <v>6.0240960000000001</v>
      </c>
      <c r="M248" s="173">
        <v>7.2289160000000008</v>
      </c>
      <c r="N248" s="215">
        <v>6.0240960000000001</v>
      </c>
      <c r="O248" s="173">
        <v>4.8192770000000005</v>
      </c>
      <c r="P248" s="173">
        <v>2.4096389999999999</v>
      </c>
      <c r="Q248" s="173">
        <v>0</v>
      </c>
      <c r="R248" s="173">
        <v>0</v>
      </c>
      <c r="S248" s="173">
        <v>0</v>
      </c>
      <c r="T248" s="173">
        <v>0</v>
      </c>
      <c r="U248" s="173">
        <v>0</v>
      </c>
      <c r="V248" s="173">
        <v>2.4096389999999999</v>
      </c>
      <c r="W248" s="173">
        <v>0</v>
      </c>
      <c r="X248" s="174">
        <v>62.650601999999999</v>
      </c>
      <c r="Y248" s="290"/>
      <c r="Z248" s="341"/>
    </row>
    <row r="249" spans="3:27" ht="12" customHeight="1" x14ac:dyDescent="0.25">
      <c r="C249" s="213"/>
      <c r="D249" s="214">
        <v>73</v>
      </c>
      <c r="E249" s="385" t="s">
        <v>14</v>
      </c>
      <c r="F249" s="175">
        <v>0</v>
      </c>
      <c r="G249" s="175">
        <v>0</v>
      </c>
      <c r="H249" s="175">
        <v>0</v>
      </c>
      <c r="I249" s="175">
        <v>0</v>
      </c>
      <c r="J249" s="175">
        <v>2.7397260000000001</v>
      </c>
      <c r="K249" s="175">
        <v>1.3698630000000001</v>
      </c>
      <c r="L249" s="175">
        <v>4.1095890000000006</v>
      </c>
      <c r="M249" s="175">
        <v>4.1095890000000006</v>
      </c>
      <c r="N249" s="175">
        <v>4.1095890000000006</v>
      </c>
      <c r="O249" s="215">
        <v>9.5890409999999999</v>
      </c>
      <c r="P249" s="175">
        <v>10.958904</v>
      </c>
      <c r="Q249" s="175">
        <v>4.1095890000000006</v>
      </c>
      <c r="R249" s="175">
        <v>0</v>
      </c>
      <c r="S249" s="175">
        <v>0</v>
      </c>
      <c r="T249" s="175">
        <v>0</v>
      </c>
      <c r="U249" s="175">
        <v>1.3698630000000001</v>
      </c>
      <c r="V249" s="175">
        <v>0</v>
      </c>
      <c r="W249" s="175">
        <v>2.7397260000000001</v>
      </c>
      <c r="X249" s="176">
        <v>54.794520999999996</v>
      </c>
      <c r="Y249" s="290"/>
      <c r="Z249" s="341"/>
    </row>
    <row r="250" spans="3:27" ht="12" customHeight="1" x14ac:dyDescent="0.25">
      <c r="C250" s="213"/>
      <c r="D250" s="214">
        <v>35</v>
      </c>
      <c r="E250" s="385" t="s">
        <v>15</v>
      </c>
      <c r="F250" s="173">
        <v>0</v>
      </c>
      <c r="G250" s="173">
        <v>0</v>
      </c>
      <c r="H250" s="173">
        <v>0</v>
      </c>
      <c r="I250" s="173">
        <v>2.8571429999999998</v>
      </c>
      <c r="J250" s="173">
        <v>0</v>
      </c>
      <c r="K250" s="173">
        <v>0</v>
      </c>
      <c r="L250" s="173">
        <v>2.8571429999999998</v>
      </c>
      <c r="M250" s="173">
        <v>0</v>
      </c>
      <c r="N250" s="173">
        <v>2.8571429999999998</v>
      </c>
      <c r="O250" s="173">
        <v>11.428571</v>
      </c>
      <c r="P250" s="215">
        <v>5.7142859999999995</v>
      </c>
      <c r="Q250" s="173">
        <v>5.7142859999999995</v>
      </c>
      <c r="R250" s="173">
        <v>2.8571429999999998</v>
      </c>
      <c r="S250" s="173">
        <v>0</v>
      </c>
      <c r="T250" s="173">
        <v>0</v>
      </c>
      <c r="U250" s="173">
        <v>2.8571429999999998</v>
      </c>
      <c r="V250" s="173">
        <v>0</v>
      </c>
      <c r="W250" s="173">
        <v>5.7142859999999995</v>
      </c>
      <c r="X250" s="174">
        <v>57.142856999999999</v>
      </c>
      <c r="Y250" s="290"/>
      <c r="Z250" s="341"/>
    </row>
    <row r="251" spans="3:27" ht="12" customHeight="1" x14ac:dyDescent="0.25">
      <c r="C251" s="213"/>
      <c r="D251" s="214">
        <v>23</v>
      </c>
      <c r="E251" s="385" t="s">
        <v>5</v>
      </c>
      <c r="F251" s="175">
        <v>0</v>
      </c>
      <c r="G251" s="175">
        <v>0</v>
      </c>
      <c r="H251" s="175">
        <v>0</v>
      </c>
      <c r="I251" s="175">
        <v>0</v>
      </c>
      <c r="J251" s="175">
        <v>0</v>
      </c>
      <c r="K251" s="175">
        <v>0</v>
      </c>
      <c r="L251" s="175">
        <v>0</v>
      </c>
      <c r="M251" s="175">
        <v>4.3478259999999995</v>
      </c>
      <c r="N251" s="175">
        <v>4.3478259999999995</v>
      </c>
      <c r="O251" s="175">
        <v>4.3478259999999995</v>
      </c>
      <c r="P251" s="175">
        <v>0</v>
      </c>
      <c r="Q251" s="215">
        <v>0</v>
      </c>
      <c r="R251" s="175">
        <v>4.3478259999999995</v>
      </c>
      <c r="S251" s="175">
        <v>4.3478259999999995</v>
      </c>
      <c r="T251" s="175">
        <v>0</v>
      </c>
      <c r="U251" s="175">
        <v>0</v>
      </c>
      <c r="V251" s="175">
        <v>4.3478259999999995</v>
      </c>
      <c r="W251" s="175">
        <v>0</v>
      </c>
      <c r="X251" s="176">
        <v>73.913043000000002</v>
      </c>
      <c r="Y251" s="290"/>
      <c r="Z251" s="341"/>
    </row>
    <row r="252" spans="3:27" ht="12" customHeight="1" x14ac:dyDescent="0.25">
      <c r="C252" s="213"/>
      <c r="D252" s="214">
        <v>9</v>
      </c>
      <c r="E252" s="385" t="s">
        <v>16</v>
      </c>
      <c r="F252" s="173">
        <v>0</v>
      </c>
      <c r="G252" s="173">
        <v>0</v>
      </c>
      <c r="H252" s="173">
        <v>0</v>
      </c>
      <c r="I252" s="173">
        <v>0</v>
      </c>
      <c r="J252" s="173">
        <v>0</v>
      </c>
      <c r="K252" s="173">
        <v>0</v>
      </c>
      <c r="L252" s="173">
        <v>0</v>
      </c>
      <c r="M252" s="173">
        <v>0</v>
      </c>
      <c r="N252" s="173">
        <v>0</v>
      </c>
      <c r="O252" s="173">
        <v>0</v>
      </c>
      <c r="P252" s="173">
        <v>0</v>
      </c>
      <c r="Q252" s="173">
        <v>0</v>
      </c>
      <c r="R252" s="215">
        <v>0</v>
      </c>
      <c r="S252" s="173">
        <v>0</v>
      </c>
      <c r="T252" s="173">
        <v>0</v>
      </c>
      <c r="U252" s="173">
        <v>0</v>
      </c>
      <c r="V252" s="173">
        <v>11.111110999999999</v>
      </c>
      <c r="W252" s="173">
        <v>0</v>
      </c>
      <c r="X252" s="174">
        <v>88.888889000000006</v>
      </c>
      <c r="Y252" s="290"/>
      <c r="Z252" s="341"/>
    </row>
    <row r="253" spans="3:27" ht="12" customHeight="1" x14ac:dyDescent="0.25">
      <c r="C253" s="213"/>
      <c r="D253" s="214">
        <v>2</v>
      </c>
      <c r="E253" s="385" t="s">
        <v>17</v>
      </c>
      <c r="F253" s="175">
        <v>0</v>
      </c>
      <c r="G253" s="175">
        <v>0</v>
      </c>
      <c r="H253" s="175">
        <v>0</v>
      </c>
      <c r="I253" s="175">
        <v>0</v>
      </c>
      <c r="J253" s="175">
        <v>0</v>
      </c>
      <c r="K253" s="175">
        <v>0</v>
      </c>
      <c r="L253" s="175">
        <v>0</v>
      </c>
      <c r="M253" s="175">
        <v>0</v>
      </c>
      <c r="N253" s="175">
        <v>0</v>
      </c>
      <c r="O253" s="175">
        <v>0</v>
      </c>
      <c r="P253" s="175">
        <v>0</v>
      </c>
      <c r="Q253" s="175">
        <v>0</v>
      </c>
      <c r="R253" s="175">
        <v>0</v>
      </c>
      <c r="S253" s="215">
        <v>0</v>
      </c>
      <c r="T253" s="175">
        <v>0</v>
      </c>
      <c r="U253" s="175">
        <v>0</v>
      </c>
      <c r="V253" s="175">
        <v>0</v>
      </c>
      <c r="W253" s="175">
        <v>0</v>
      </c>
      <c r="X253" s="176">
        <v>100</v>
      </c>
      <c r="Y253" s="290"/>
      <c r="Z253" s="341"/>
    </row>
    <row r="254" spans="3:27" ht="12" customHeight="1" x14ac:dyDescent="0.25">
      <c r="C254" s="213"/>
      <c r="D254" s="214">
        <v>7</v>
      </c>
      <c r="E254" s="385" t="s">
        <v>6</v>
      </c>
      <c r="F254" s="173">
        <v>0</v>
      </c>
      <c r="G254" s="173">
        <v>0</v>
      </c>
      <c r="H254" s="173">
        <v>0</v>
      </c>
      <c r="I254" s="173">
        <v>0</v>
      </c>
      <c r="J254" s="173">
        <v>14.285713999999999</v>
      </c>
      <c r="K254" s="173">
        <v>0</v>
      </c>
      <c r="L254" s="173">
        <v>0</v>
      </c>
      <c r="M254" s="173">
        <v>0</v>
      </c>
      <c r="N254" s="173">
        <v>0</v>
      </c>
      <c r="O254" s="173">
        <v>0</v>
      </c>
      <c r="P254" s="173">
        <v>0</v>
      </c>
      <c r="Q254" s="173">
        <v>0</v>
      </c>
      <c r="R254" s="173">
        <v>0</v>
      </c>
      <c r="S254" s="173">
        <v>0</v>
      </c>
      <c r="T254" s="215">
        <v>0</v>
      </c>
      <c r="U254" s="173">
        <v>0</v>
      </c>
      <c r="V254" s="173">
        <v>0</v>
      </c>
      <c r="W254" s="173">
        <v>0</v>
      </c>
      <c r="X254" s="174">
        <v>85.714286000000001</v>
      </c>
      <c r="Y254" s="290"/>
      <c r="Z254" s="341"/>
    </row>
    <row r="255" spans="3:27" ht="12" customHeight="1" x14ac:dyDescent="0.25">
      <c r="C255" s="213"/>
      <c r="D255" s="214">
        <v>1</v>
      </c>
      <c r="E255" s="385" t="s">
        <v>18</v>
      </c>
      <c r="F255" s="175">
        <v>0</v>
      </c>
      <c r="G255" s="175">
        <v>0</v>
      </c>
      <c r="H255" s="175">
        <v>0</v>
      </c>
      <c r="I255" s="175">
        <v>0</v>
      </c>
      <c r="J255" s="175">
        <v>0</v>
      </c>
      <c r="K255" s="175">
        <v>0</v>
      </c>
      <c r="L255" s="175">
        <v>0</v>
      </c>
      <c r="M255" s="175">
        <v>0</v>
      </c>
      <c r="N255" s="175">
        <v>0</v>
      </c>
      <c r="O255" s="175">
        <v>0</v>
      </c>
      <c r="P255" s="175">
        <v>0</v>
      </c>
      <c r="Q255" s="175">
        <v>0</v>
      </c>
      <c r="R255" s="175">
        <v>0</v>
      </c>
      <c r="S255" s="175">
        <v>0</v>
      </c>
      <c r="T255" s="175">
        <v>0</v>
      </c>
      <c r="U255" s="215">
        <v>0</v>
      </c>
      <c r="V255" s="175">
        <v>0</v>
      </c>
      <c r="W255" s="175">
        <v>0</v>
      </c>
      <c r="X255" s="176">
        <v>100</v>
      </c>
      <c r="Y255" s="290"/>
      <c r="Z255" s="341"/>
    </row>
    <row r="256" spans="3:27" ht="12" customHeight="1" x14ac:dyDescent="0.25">
      <c r="C256" s="220"/>
      <c r="D256" s="221">
        <v>11</v>
      </c>
      <c r="E256" s="386" t="s">
        <v>44</v>
      </c>
      <c r="F256" s="180">
        <v>0</v>
      </c>
      <c r="G256" s="180">
        <v>0</v>
      </c>
      <c r="H256" s="180">
        <v>0</v>
      </c>
      <c r="I256" s="180">
        <v>0</v>
      </c>
      <c r="J256" s="180">
        <v>0</v>
      </c>
      <c r="K256" s="180">
        <v>0</v>
      </c>
      <c r="L256" s="180">
        <v>0</v>
      </c>
      <c r="M256" s="180">
        <v>0</v>
      </c>
      <c r="N256" s="180">
        <v>0</v>
      </c>
      <c r="O256" s="180">
        <v>0</v>
      </c>
      <c r="P256" s="180">
        <v>0</v>
      </c>
      <c r="Q256" s="180">
        <v>0</v>
      </c>
      <c r="R256" s="180">
        <v>0</v>
      </c>
      <c r="S256" s="180">
        <v>0</v>
      </c>
      <c r="T256" s="180">
        <v>0</v>
      </c>
      <c r="U256" s="180">
        <v>0</v>
      </c>
      <c r="V256" s="222">
        <v>0</v>
      </c>
      <c r="W256" s="180">
        <v>27.272727000000003</v>
      </c>
      <c r="X256" s="181">
        <v>72.727272999999997</v>
      </c>
      <c r="Y256" s="290"/>
      <c r="Z256" s="341"/>
    </row>
    <row r="257" spans="3:26" ht="12" customHeight="1" x14ac:dyDescent="0.25">
      <c r="C257" s="205" t="s">
        <v>162</v>
      </c>
      <c r="D257" s="205"/>
      <c r="E257" s="192"/>
      <c r="F257" s="164"/>
      <c r="G257" s="164"/>
      <c r="H257" s="164"/>
      <c r="I257" s="164"/>
      <c r="J257" s="164"/>
      <c r="K257" s="164"/>
      <c r="L257" s="164"/>
      <c r="M257" s="164"/>
      <c r="N257" s="164"/>
      <c r="O257" s="164"/>
      <c r="P257" s="164"/>
      <c r="Q257" s="164"/>
      <c r="R257" s="164"/>
      <c r="S257" s="164"/>
      <c r="T257" s="164"/>
      <c r="U257" s="164"/>
      <c r="V257" s="164"/>
      <c r="W257" s="164"/>
      <c r="X257" s="164"/>
      <c r="Y257" s="303"/>
      <c r="Z257" s="346"/>
    </row>
    <row r="258" spans="3:26" ht="12" customHeight="1" x14ac:dyDescent="0.25">
      <c r="C258" s="206"/>
      <c r="D258" s="206"/>
      <c r="E258" s="321"/>
      <c r="F258" s="206"/>
      <c r="G258" s="206"/>
      <c r="H258" s="206"/>
      <c r="I258" s="206"/>
      <c r="J258" s="206"/>
      <c r="K258" s="206"/>
      <c r="L258" s="206"/>
      <c r="M258" s="206"/>
      <c r="N258" s="206"/>
      <c r="O258" s="206"/>
      <c r="P258" s="206"/>
      <c r="Q258" s="206"/>
      <c r="R258" s="206"/>
      <c r="S258" s="206"/>
      <c r="T258" s="206"/>
      <c r="U258" s="206"/>
      <c r="V258" s="206"/>
      <c r="W258" s="206"/>
      <c r="X258" s="206"/>
      <c r="Y258" s="303"/>
      <c r="Z258" s="206"/>
    </row>
    <row r="259" spans="3:26" ht="12" customHeight="1" x14ac:dyDescent="0.25">
      <c r="C259" s="206"/>
      <c r="D259" s="206"/>
      <c r="E259" s="321"/>
      <c r="F259" s="206"/>
      <c r="G259" s="206"/>
      <c r="H259" s="206"/>
      <c r="I259" s="206"/>
      <c r="J259" s="206"/>
      <c r="K259" s="206"/>
      <c r="L259" s="206"/>
      <c r="M259" s="206"/>
      <c r="N259" s="206"/>
      <c r="O259" s="206"/>
      <c r="P259" s="206"/>
      <c r="Q259" s="206"/>
      <c r="R259" s="206"/>
      <c r="S259" s="206"/>
      <c r="T259" s="206"/>
      <c r="U259" s="206"/>
      <c r="V259" s="206"/>
      <c r="W259" s="206"/>
      <c r="X259" s="206"/>
      <c r="Y259" s="303"/>
      <c r="Z259" s="206"/>
    </row>
    <row r="260" spans="3:26" ht="12" customHeight="1" x14ac:dyDescent="0.25">
      <c r="C260" s="206"/>
      <c r="D260" s="206"/>
      <c r="E260" s="321"/>
      <c r="F260" s="206"/>
      <c r="G260" s="206"/>
      <c r="H260" s="206"/>
      <c r="I260" s="206"/>
      <c r="J260" s="206"/>
      <c r="K260" s="206"/>
      <c r="L260" s="206"/>
      <c r="M260" s="206"/>
      <c r="N260" s="206"/>
      <c r="O260" s="206"/>
      <c r="P260" s="206"/>
      <c r="Q260" s="206"/>
      <c r="R260" s="206"/>
      <c r="S260" s="206"/>
      <c r="T260" s="206"/>
      <c r="U260" s="206"/>
      <c r="V260" s="206"/>
      <c r="W260" s="206"/>
      <c r="X260" s="206"/>
      <c r="Y260" s="303"/>
      <c r="Z260" s="206"/>
    </row>
  </sheetData>
  <hyperlinks>
    <hyperlink ref="I1" location="Cover!A1" display="Back to Toc" xr:uid="{00000000-0004-0000-1400-000000000000}"/>
  </hyperlinks>
  <printOptions gridLines="1"/>
  <pageMargins left="0.25" right="0.1" top="0.5" bottom="0.25" header="0.5" footer="0.5"/>
  <pageSetup scale="60" orientation="landscape" r:id="rId1"/>
  <headerFooter alignWithMargins="0"/>
  <rowBreaks count="1" manualBreakCount="1">
    <brk id="149" max="16383" man="1"/>
  </row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4"/>
  <dimension ref="A1:W140"/>
  <sheetViews>
    <sheetView zoomScaleNormal="100" workbookViewId="0"/>
  </sheetViews>
  <sheetFormatPr defaultColWidth="10.42578125" defaultRowHeight="12" customHeight="1" x14ac:dyDescent="0.25"/>
  <cols>
    <col min="1" max="1" width="2.7109375" style="148" customWidth="1"/>
    <col min="2" max="2" width="2.7109375" style="91" customWidth="1"/>
    <col min="3" max="3" width="1.42578125" style="91" customWidth="1"/>
    <col min="4" max="14" width="10.42578125" style="91"/>
    <col min="15" max="15" width="10.42578125" style="149"/>
    <col min="16" max="16384" width="10.42578125" style="91"/>
  </cols>
  <sheetData>
    <row r="1" spans="1:23" s="42" customFormat="1" ht="12" customHeight="1" x14ac:dyDescent="0.25">
      <c r="A1" s="144"/>
      <c r="B1" s="145"/>
      <c r="C1" s="146"/>
      <c r="D1" s="146"/>
      <c r="E1" s="145"/>
      <c r="F1" s="145"/>
      <c r="G1" s="145"/>
      <c r="H1" s="145"/>
      <c r="I1" s="161" t="s">
        <v>136</v>
      </c>
      <c r="J1" s="145"/>
      <c r="K1" s="145"/>
      <c r="L1" s="145"/>
      <c r="M1" s="145"/>
      <c r="N1" s="145"/>
      <c r="O1" s="147"/>
      <c r="P1" s="145"/>
      <c r="Q1" s="145"/>
      <c r="R1" s="145"/>
      <c r="S1" s="145"/>
      <c r="T1" s="145"/>
      <c r="U1" s="145"/>
      <c r="V1" s="145"/>
      <c r="W1" s="145"/>
    </row>
    <row r="5" spans="1:23" ht="12" customHeight="1" x14ac:dyDescent="0.25">
      <c r="C5" s="164"/>
      <c r="D5" s="164"/>
      <c r="E5" s="164"/>
      <c r="F5" s="164"/>
      <c r="G5" s="164"/>
      <c r="H5" s="164"/>
      <c r="I5" s="164"/>
      <c r="J5" s="164"/>
      <c r="K5" s="164"/>
      <c r="L5" s="164"/>
      <c r="M5" s="164"/>
      <c r="N5" s="164"/>
      <c r="O5" s="347"/>
      <c r="P5" s="164"/>
    </row>
    <row r="6" spans="1:23" ht="16.5" customHeight="1" x14ac:dyDescent="0.25">
      <c r="C6" s="166" t="s">
        <v>50</v>
      </c>
      <c r="D6" s="166"/>
      <c r="E6" s="164"/>
      <c r="F6" s="164"/>
      <c r="G6" s="164"/>
      <c r="H6" s="164"/>
      <c r="I6" s="164"/>
      <c r="J6" s="164"/>
      <c r="K6" s="164"/>
      <c r="L6" s="164"/>
      <c r="M6" s="164"/>
      <c r="N6" s="164"/>
      <c r="O6" s="347"/>
      <c r="P6" s="216"/>
      <c r="R6" s="93"/>
    </row>
    <row r="7" spans="1:23" ht="12" customHeight="1" x14ac:dyDescent="0.25">
      <c r="C7" s="193"/>
      <c r="D7" s="193"/>
      <c r="E7" s="164"/>
      <c r="F7" s="164"/>
      <c r="G7" s="164"/>
      <c r="H7" s="164"/>
      <c r="I7" s="164"/>
      <c r="J7" s="164"/>
      <c r="K7" s="164"/>
      <c r="L7" s="164"/>
      <c r="M7" s="164"/>
      <c r="N7" s="164"/>
      <c r="O7" s="347"/>
      <c r="P7" s="216"/>
    </row>
    <row r="8" spans="1:23" ht="16.5" customHeight="1" x14ac:dyDescent="0.25">
      <c r="C8" s="166" t="s">
        <v>95</v>
      </c>
      <c r="D8" s="166"/>
      <c r="E8" s="164"/>
      <c r="F8" s="164"/>
      <c r="G8" s="164"/>
      <c r="H8" s="164"/>
      <c r="I8" s="164"/>
      <c r="J8" s="164"/>
      <c r="K8" s="164"/>
      <c r="L8" s="164"/>
      <c r="M8" s="164"/>
      <c r="N8" s="164"/>
      <c r="O8" s="347"/>
      <c r="P8" s="164"/>
      <c r="Q8" s="99"/>
    </row>
    <row r="9" spans="1:23" ht="12" customHeight="1" x14ac:dyDescent="0.25">
      <c r="C9" s="183" t="s">
        <v>290</v>
      </c>
      <c r="D9" s="193"/>
      <c r="E9" s="164"/>
      <c r="F9" s="164"/>
      <c r="G9" s="164"/>
      <c r="H9" s="164"/>
      <c r="I9" s="164"/>
      <c r="J9" s="164"/>
      <c r="K9" s="164"/>
      <c r="L9" s="164"/>
      <c r="M9" s="164"/>
      <c r="N9" s="164"/>
      <c r="O9" s="347"/>
      <c r="P9" s="164"/>
    </row>
    <row r="10" spans="1:23" ht="12" customHeight="1" x14ac:dyDescent="0.25">
      <c r="C10" s="208"/>
      <c r="D10" s="209" t="s">
        <v>86</v>
      </c>
      <c r="E10" s="210" t="s">
        <v>19</v>
      </c>
      <c r="F10" s="169" t="s">
        <v>3</v>
      </c>
      <c r="G10" s="169" t="s">
        <v>2</v>
      </c>
      <c r="H10" s="169" t="s">
        <v>1</v>
      </c>
      <c r="I10" s="169" t="s">
        <v>4</v>
      </c>
      <c r="J10" s="169" t="s">
        <v>5</v>
      </c>
      <c r="K10" s="169" t="s">
        <v>6</v>
      </c>
      <c r="L10" s="169" t="s">
        <v>44</v>
      </c>
      <c r="M10" s="169" t="s">
        <v>45</v>
      </c>
      <c r="N10" s="170" t="s">
        <v>150</v>
      </c>
      <c r="O10" s="347"/>
      <c r="P10" s="164"/>
      <c r="R10" s="93"/>
    </row>
    <row r="11" spans="1:23" ht="12" customHeight="1" x14ac:dyDescent="0.25">
      <c r="C11" s="213"/>
      <c r="D11" s="214">
        <v>11</v>
      </c>
      <c r="E11" s="385" t="s">
        <v>3</v>
      </c>
      <c r="F11" s="215">
        <v>100</v>
      </c>
      <c r="G11" s="173">
        <v>0</v>
      </c>
      <c r="H11" s="173">
        <v>0</v>
      </c>
      <c r="I11" s="173">
        <v>0</v>
      </c>
      <c r="J11" s="173">
        <v>0</v>
      </c>
      <c r="K11" s="173">
        <v>0</v>
      </c>
      <c r="L11" s="173">
        <v>0</v>
      </c>
      <c r="M11" s="173">
        <v>0</v>
      </c>
      <c r="N11" s="174">
        <v>0</v>
      </c>
      <c r="O11" s="290"/>
      <c r="P11" s="216"/>
      <c r="Q11" s="93"/>
      <c r="R11" s="93"/>
    </row>
    <row r="12" spans="1:23" ht="12" customHeight="1" x14ac:dyDescent="0.25">
      <c r="C12" s="213"/>
      <c r="D12" s="214">
        <v>81</v>
      </c>
      <c r="E12" s="385" t="s">
        <v>2</v>
      </c>
      <c r="F12" s="175">
        <v>0</v>
      </c>
      <c r="G12" s="215">
        <v>98.765432000000004</v>
      </c>
      <c r="H12" s="175">
        <v>1.2345679999999999</v>
      </c>
      <c r="I12" s="175">
        <v>0</v>
      </c>
      <c r="J12" s="175">
        <v>0</v>
      </c>
      <c r="K12" s="175">
        <v>0</v>
      </c>
      <c r="L12" s="175">
        <v>0</v>
      </c>
      <c r="M12" s="175">
        <v>0</v>
      </c>
      <c r="N12" s="176">
        <v>0</v>
      </c>
      <c r="O12" s="290"/>
      <c r="P12" s="216"/>
      <c r="R12" s="93"/>
    </row>
    <row r="13" spans="1:23" ht="12" customHeight="1" x14ac:dyDescent="0.25">
      <c r="C13" s="213"/>
      <c r="D13" s="214">
        <v>53</v>
      </c>
      <c r="E13" s="385" t="s">
        <v>1</v>
      </c>
      <c r="F13" s="173">
        <v>0</v>
      </c>
      <c r="G13" s="173">
        <v>1.886792</v>
      </c>
      <c r="H13" s="215">
        <v>94.339622999999989</v>
      </c>
      <c r="I13" s="173">
        <v>1.886792</v>
      </c>
      <c r="J13" s="173">
        <v>0</v>
      </c>
      <c r="K13" s="173">
        <v>0</v>
      </c>
      <c r="L13" s="173">
        <v>0</v>
      </c>
      <c r="M13" s="173">
        <v>0</v>
      </c>
      <c r="N13" s="174">
        <v>1.886792</v>
      </c>
      <c r="O13" s="290"/>
      <c r="P13" s="216"/>
      <c r="R13" s="93"/>
      <c r="T13" s="93"/>
      <c r="V13" s="93"/>
    </row>
    <row r="14" spans="1:23" ht="12" customHeight="1" x14ac:dyDescent="0.25">
      <c r="C14" s="213"/>
      <c r="D14" s="214">
        <v>26</v>
      </c>
      <c r="E14" s="385" t="s">
        <v>4</v>
      </c>
      <c r="F14" s="175">
        <v>0</v>
      </c>
      <c r="G14" s="175">
        <v>0</v>
      </c>
      <c r="H14" s="175">
        <v>0</v>
      </c>
      <c r="I14" s="215">
        <v>76.923076999999992</v>
      </c>
      <c r="J14" s="175">
        <v>3.8461540000000003</v>
      </c>
      <c r="K14" s="175">
        <v>0</v>
      </c>
      <c r="L14" s="175">
        <v>0</v>
      </c>
      <c r="M14" s="175">
        <v>0</v>
      </c>
      <c r="N14" s="176">
        <v>19.230768999999999</v>
      </c>
      <c r="O14" s="290"/>
      <c r="P14" s="216"/>
      <c r="R14" s="93"/>
    </row>
    <row r="15" spans="1:23" ht="12" customHeight="1" x14ac:dyDescent="0.25">
      <c r="C15" s="213"/>
      <c r="D15" s="214">
        <v>12</v>
      </c>
      <c r="E15" s="385" t="s">
        <v>5</v>
      </c>
      <c r="F15" s="173">
        <v>0</v>
      </c>
      <c r="G15" s="173">
        <v>0</v>
      </c>
      <c r="H15" s="173">
        <v>0</v>
      </c>
      <c r="I15" s="173">
        <v>0</v>
      </c>
      <c r="J15" s="215">
        <v>83.333332999999996</v>
      </c>
      <c r="K15" s="173">
        <v>0</v>
      </c>
      <c r="L15" s="173">
        <v>0</v>
      </c>
      <c r="M15" s="173">
        <v>0</v>
      </c>
      <c r="N15" s="174">
        <v>16.666667</v>
      </c>
      <c r="O15" s="290"/>
      <c r="P15" s="216"/>
      <c r="R15" s="93"/>
    </row>
    <row r="16" spans="1:23" ht="12" customHeight="1" x14ac:dyDescent="0.25">
      <c r="C16" s="213"/>
      <c r="D16" s="214">
        <v>2</v>
      </c>
      <c r="E16" s="385" t="s">
        <v>6</v>
      </c>
      <c r="F16" s="175">
        <v>0</v>
      </c>
      <c r="G16" s="175">
        <v>0</v>
      </c>
      <c r="H16" s="175">
        <v>0</v>
      </c>
      <c r="I16" s="175">
        <v>0</v>
      </c>
      <c r="J16" s="175">
        <v>0</v>
      </c>
      <c r="K16" s="215">
        <v>100</v>
      </c>
      <c r="L16" s="175">
        <v>0</v>
      </c>
      <c r="M16" s="175">
        <v>0</v>
      </c>
      <c r="N16" s="176">
        <v>0</v>
      </c>
      <c r="O16" s="290"/>
      <c r="P16" s="216"/>
      <c r="R16" s="93"/>
    </row>
    <row r="17" spans="3:19" ht="12" customHeight="1" x14ac:dyDescent="0.25">
      <c r="C17" s="220"/>
      <c r="D17" s="221">
        <v>2</v>
      </c>
      <c r="E17" s="386" t="s">
        <v>44</v>
      </c>
      <c r="F17" s="180">
        <v>0</v>
      </c>
      <c r="G17" s="180">
        <v>0</v>
      </c>
      <c r="H17" s="180">
        <v>0</v>
      </c>
      <c r="I17" s="180">
        <v>0</v>
      </c>
      <c r="J17" s="180">
        <v>0</v>
      </c>
      <c r="K17" s="180">
        <v>0</v>
      </c>
      <c r="L17" s="222">
        <v>50</v>
      </c>
      <c r="M17" s="180">
        <v>0</v>
      </c>
      <c r="N17" s="181">
        <v>50</v>
      </c>
      <c r="O17" s="290"/>
      <c r="P17" s="216"/>
      <c r="R17" s="93"/>
    </row>
    <row r="18" spans="3:19" ht="12" customHeight="1" x14ac:dyDescent="0.25">
      <c r="C18" s="205" t="s">
        <v>162</v>
      </c>
      <c r="D18" s="205"/>
      <c r="E18" s="348"/>
      <c r="F18" s="182"/>
      <c r="G18" s="182"/>
      <c r="H18" s="182"/>
      <c r="I18" s="182"/>
      <c r="J18" s="182"/>
      <c r="K18" s="182"/>
      <c r="L18" s="182"/>
      <c r="M18" s="182"/>
      <c r="N18" s="182"/>
      <c r="O18" s="347"/>
      <c r="P18" s="223"/>
      <c r="R18" s="93"/>
    </row>
    <row r="19" spans="3:19" ht="12" customHeight="1" x14ac:dyDescent="0.25">
      <c r="C19" s="205"/>
      <c r="D19" s="205"/>
      <c r="E19" s="348"/>
      <c r="F19" s="182"/>
      <c r="G19" s="182"/>
      <c r="H19" s="182"/>
      <c r="I19" s="182"/>
      <c r="J19" s="182"/>
      <c r="K19" s="182"/>
      <c r="L19" s="182"/>
      <c r="M19" s="182"/>
      <c r="N19" s="182"/>
      <c r="O19" s="347"/>
      <c r="P19" s="164"/>
      <c r="R19" s="93"/>
    </row>
    <row r="20" spans="3:19" ht="12" customHeight="1" x14ac:dyDescent="0.25">
      <c r="C20" s="193" t="s">
        <v>304</v>
      </c>
      <c r="D20" s="193"/>
      <c r="E20" s="164"/>
      <c r="F20" s="182"/>
      <c r="G20" s="182"/>
      <c r="H20" s="182"/>
      <c r="I20" s="182"/>
      <c r="J20" s="182"/>
      <c r="K20" s="182"/>
      <c r="L20" s="182"/>
      <c r="M20" s="182"/>
      <c r="N20" s="182"/>
      <c r="O20" s="347"/>
      <c r="P20" s="164"/>
      <c r="R20" s="93"/>
    </row>
    <row r="21" spans="3:19" ht="12" customHeight="1" x14ac:dyDescent="0.25">
      <c r="C21" s="208"/>
      <c r="D21" s="209" t="s">
        <v>86</v>
      </c>
      <c r="E21" s="210" t="s">
        <v>19</v>
      </c>
      <c r="F21" s="169" t="s">
        <v>3</v>
      </c>
      <c r="G21" s="169" t="s">
        <v>2</v>
      </c>
      <c r="H21" s="169" t="s">
        <v>1</v>
      </c>
      <c r="I21" s="169" t="s">
        <v>4</v>
      </c>
      <c r="J21" s="169" t="s">
        <v>5</v>
      </c>
      <c r="K21" s="169" t="s">
        <v>6</v>
      </c>
      <c r="L21" s="169" t="s">
        <v>44</v>
      </c>
      <c r="M21" s="169" t="s">
        <v>45</v>
      </c>
      <c r="N21" s="170" t="s">
        <v>150</v>
      </c>
      <c r="O21" s="347"/>
      <c r="P21" s="164"/>
      <c r="R21" s="93"/>
    </row>
    <row r="22" spans="3:19" ht="12" customHeight="1" x14ac:dyDescent="0.25">
      <c r="C22" s="213"/>
      <c r="D22" s="214">
        <v>256</v>
      </c>
      <c r="E22" s="385" t="s">
        <v>3</v>
      </c>
      <c r="F22" s="215">
        <v>97.65625</v>
      </c>
      <c r="G22" s="173">
        <v>0.390625</v>
      </c>
      <c r="H22" s="173">
        <v>0</v>
      </c>
      <c r="I22" s="173">
        <v>0</v>
      </c>
      <c r="J22" s="173">
        <v>0</v>
      </c>
      <c r="K22" s="173">
        <v>0</v>
      </c>
      <c r="L22" s="173">
        <v>0</v>
      </c>
      <c r="M22" s="173">
        <v>0</v>
      </c>
      <c r="N22" s="174">
        <v>1.953125</v>
      </c>
      <c r="O22" s="290"/>
      <c r="P22" s="216"/>
      <c r="R22" s="93"/>
    </row>
    <row r="23" spans="3:19" ht="12" customHeight="1" x14ac:dyDescent="0.25">
      <c r="C23" s="213"/>
      <c r="D23" s="214">
        <v>1252</v>
      </c>
      <c r="E23" s="385" t="s">
        <v>2</v>
      </c>
      <c r="F23" s="175">
        <v>0.39936099999999997</v>
      </c>
      <c r="G23" s="215">
        <v>95.766773000000001</v>
      </c>
      <c r="H23" s="175">
        <v>1.4377</v>
      </c>
      <c r="I23" s="175">
        <v>0</v>
      </c>
      <c r="J23" s="175">
        <v>0</v>
      </c>
      <c r="K23" s="175">
        <v>0</v>
      </c>
      <c r="L23" s="175">
        <v>0</v>
      </c>
      <c r="M23" s="175">
        <v>0</v>
      </c>
      <c r="N23" s="176">
        <v>2.396166</v>
      </c>
      <c r="O23" s="290"/>
      <c r="P23" s="216"/>
      <c r="R23" s="93"/>
    </row>
    <row r="24" spans="3:19" ht="12" customHeight="1" x14ac:dyDescent="0.25">
      <c r="C24" s="213"/>
      <c r="D24" s="214">
        <v>1056</v>
      </c>
      <c r="E24" s="385" t="s">
        <v>1</v>
      </c>
      <c r="F24" s="173">
        <v>0</v>
      </c>
      <c r="G24" s="173">
        <v>3.9772729999999998</v>
      </c>
      <c r="H24" s="215">
        <v>91.382576</v>
      </c>
      <c r="I24" s="173">
        <v>1.6098479999999999</v>
      </c>
      <c r="J24" s="173">
        <v>0</v>
      </c>
      <c r="K24" s="173">
        <v>0</v>
      </c>
      <c r="L24" s="173">
        <v>0</v>
      </c>
      <c r="M24" s="173">
        <v>0.18939400000000001</v>
      </c>
      <c r="N24" s="174">
        <v>2.8409090000000004</v>
      </c>
      <c r="O24" s="290"/>
      <c r="P24" s="216"/>
      <c r="R24" s="93"/>
    </row>
    <row r="25" spans="3:19" ht="12" customHeight="1" x14ac:dyDescent="0.25">
      <c r="C25" s="213"/>
      <c r="D25" s="214">
        <v>564</v>
      </c>
      <c r="E25" s="385" t="s">
        <v>4</v>
      </c>
      <c r="F25" s="175">
        <v>0</v>
      </c>
      <c r="G25" s="175">
        <v>0</v>
      </c>
      <c r="H25" s="175">
        <v>2.3049650000000002</v>
      </c>
      <c r="I25" s="215">
        <v>88.120567000000008</v>
      </c>
      <c r="J25" s="175">
        <v>4.2553190000000001</v>
      </c>
      <c r="K25" s="175">
        <v>0.35460999999999998</v>
      </c>
      <c r="L25" s="175">
        <v>0.17730499999999999</v>
      </c>
      <c r="M25" s="175">
        <v>0</v>
      </c>
      <c r="N25" s="176">
        <v>4.7872339999999998</v>
      </c>
      <c r="O25" s="290"/>
      <c r="P25" s="216"/>
      <c r="R25" s="93"/>
      <c r="S25" s="93"/>
    </row>
    <row r="26" spans="3:19" ht="12" customHeight="1" x14ac:dyDescent="0.25">
      <c r="C26" s="213"/>
      <c r="D26" s="214">
        <v>145</v>
      </c>
      <c r="E26" s="385" t="s">
        <v>5</v>
      </c>
      <c r="F26" s="173">
        <v>0</v>
      </c>
      <c r="G26" s="173">
        <v>0</v>
      </c>
      <c r="H26" s="173">
        <v>0</v>
      </c>
      <c r="I26" s="173">
        <v>2.7586209999999998</v>
      </c>
      <c r="J26" s="215">
        <v>82.068966000000003</v>
      </c>
      <c r="K26" s="173">
        <v>4.8275859999999993</v>
      </c>
      <c r="L26" s="173">
        <v>0</v>
      </c>
      <c r="M26" s="173">
        <v>0</v>
      </c>
      <c r="N26" s="174">
        <v>10.344828</v>
      </c>
      <c r="O26" s="290"/>
      <c r="P26" s="216"/>
      <c r="R26" s="93"/>
    </row>
    <row r="27" spans="3:19" ht="12" customHeight="1" x14ac:dyDescent="0.25">
      <c r="C27" s="213"/>
      <c r="D27" s="214">
        <v>29</v>
      </c>
      <c r="E27" s="385" t="s">
        <v>6</v>
      </c>
      <c r="F27" s="175">
        <v>0</v>
      </c>
      <c r="G27" s="175">
        <v>0</v>
      </c>
      <c r="H27" s="175">
        <v>0</v>
      </c>
      <c r="I27" s="175">
        <v>0</v>
      </c>
      <c r="J27" s="175">
        <v>6.8965519999999998</v>
      </c>
      <c r="K27" s="215">
        <v>72.413792999999998</v>
      </c>
      <c r="L27" s="175">
        <v>13.793103</v>
      </c>
      <c r="M27" s="175">
        <v>0</v>
      </c>
      <c r="N27" s="176">
        <v>6.8965519999999998</v>
      </c>
      <c r="O27" s="290"/>
      <c r="P27" s="216"/>
      <c r="R27" s="93"/>
    </row>
    <row r="28" spans="3:19" ht="12" customHeight="1" x14ac:dyDescent="0.25">
      <c r="C28" s="220"/>
      <c r="D28" s="221">
        <v>8</v>
      </c>
      <c r="E28" s="386" t="s">
        <v>44</v>
      </c>
      <c r="F28" s="180">
        <v>0</v>
      </c>
      <c r="G28" s="180">
        <v>0</v>
      </c>
      <c r="H28" s="180">
        <v>0</v>
      </c>
      <c r="I28" s="180">
        <v>0</v>
      </c>
      <c r="J28" s="180">
        <v>0</v>
      </c>
      <c r="K28" s="180">
        <v>12.5</v>
      </c>
      <c r="L28" s="222">
        <v>50</v>
      </c>
      <c r="M28" s="180">
        <v>12.5</v>
      </c>
      <c r="N28" s="181">
        <v>25</v>
      </c>
      <c r="O28" s="290"/>
      <c r="P28" s="216"/>
      <c r="R28" s="93"/>
    </row>
    <row r="29" spans="3:19" ht="12" customHeight="1" x14ac:dyDescent="0.25">
      <c r="C29" s="205" t="s">
        <v>162</v>
      </c>
      <c r="D29" s="205"/>
      <c r="E29" s="348"/>
      <c r="F29" s="182"/>
      <c r="G29" s="182"/>
      <c r="H29" s="182"/>
      <c r="I29" s="182"/>
      <c r="J29" s="182"/>
      <c r="K29" s="182"/>
      <c r="L29" s="182"/>
      <c r="M29" s="182"/>
      <c r="N29" s="182"/>
      <c r="O29" s="347"/>
      <c r="P29" s="223"/>
      <c r="R29" s="93"/>
    </row>
    <row r="30" spans="3:19" ht="12" customHeight="1" x14ac:dyDescent="0.25">
      <c r="C30" s="242"/>
      <c r="D30" s="242"/>
      <c r="E30" s="348"/>
      <c r="F30" s="182"/>
      <c r="G30" s="182"/>
      <c r="H30" s="182"/>
      <c r="I30" s="182"/>
      <c r="J30" s="182"/>
      <c r="K30" s="182"/>
      <c r="L30" s="182"/>
      <c r="M30" s="182"/>
      <c r="N30" s="182"/>
      <c r="O30" s="347"/>
      <c r="P30" s="164"/>
      <c r="R30" s="93"/>
    </row>
    <row r="31" spans="3:19" ht="12" customHeight="1" x14ac:dyDescent="0.25">
      <c r="C31" s="242"/>
      <c r="D31" s="242"/>
      <c r="E31" s="164"/>
      <c r="F31" s="182"/>
      <c r="G31" s="182"/>
      <c r="H31" s="182"/>
      <c r="I31" s="182"/>
      <c r="J31" s="182"/>
      <c r="K31" s="182"/>
      <c r="L31" s="182"/>
      <c r="M31" s="182"/>
      <c r="N31" s="182"/>
      <c r="O31" s="347"/>
      <c r="P31" s="164"/>
      <c r="R31" s="93"/>
    </row>
    <row r="32" spans="3:19" ht="16.5" customHeight="1" x14ac:dyDescent="0.25">
      <c r="C32" s="166" t="s">
        <v>96</v>
      </c>
      <c r="D32" s="166"/>
      <c r="E32" s="164"/>
      <c r="F32" s="182"/>
      <c r="G32" s="182"/>
      <c r="H32" s="182"/>
      <c r="I32" s="182"/>
      <c r="J32" s="182"/>
      <c r="K32" s="182"/>
      <c r="L32" s="182"/>
      <c r="M32" s="182"/>
      <c r="N32" s="182"/>
      <c r="O32" s="347"/>
      <c r="P32" s="164"/>
      <c r="R32" s="93"/>
    </row>
    <row r="33" spans="1:18" ht="12" customHeight="1" x14ac:dyDescent="0.25">
      <c r="C33" s="183" t="str">
        <f>C9</f>
        <v>One-Year Transition Matrix: 2022 Cohort</v>
      </c>
      <c r="D33" s="193"/>
      <c r="E33" s="164"/>
      <c r="F33" s="182"/>
      <c r="G33" s="182"/>
      <c r="H33" s="182"/>
      <c r="I33" s="182"/>
      <c r="J33" s="182"/>
      <c r="K33" s="182"/>
      <c r="L33" s="182"/>
      <c r="M33" s="182"/>
      <c r="N33" s="182"/>
      <c r="O33" s="347"/>
      <c r="P33" s="164"/>
      <c r="R33" s="93"/>
    </row>
    <row r="34" spans="1:18" ht="12" customHeight="1" x14ac:dyDescent="0.25">
      <c r="C34" s="208"/>
      <c r="D34" s="209" t="s">
        <v>86</v>
      </c>
      <c r="E34" s="210" t="s">
        <v>19</v>
      </c>
      <c r="F34" s="169" t="s">
        <v>3</v>
      </c>
      <c r="G34" s="169" t="s">
        <v>2</v>
      </c>
      <c r="H34" s="169" t="s">
        <v>1</v>
      </c>
      <c r="I34" s="169" t="s">
        <v>4</v>
      </c>
      <c r="J34" s="169" t="s">
        <v>5</v>
      </c>
      <c r="K34" s="169" t="s">
        <v>6</v>
      </c>
      <c r="L34" s="169" t="s">
        <v>44</v>
      </c>
      <c r="M34" s="169" t="s">
        <v>45</v>
      </c>
      <c r="N34" s="170" t="s">
        <v>150</v>
      </c>
      <c r="O34" s="347"/>
      <c r="P34" s="164"/>
      <c r="R34" s="93"/>
    </row>
    <row r="35" spans="1:18" ht="12" customHeight="1" x14ac:dyDescent="0.25">
      <c r="C35" s="213"/>
      <c r="D35" s="214">
        <v>0</v>
      </c>
      <c r="E35" s="385" t="s">
        <v>3</v>
      </c>
      <c r="F35" s="215">
        <v>0</v>
      </c>
      <c r="G35" s="173">
        <v>0</v>
      </c>
      <c r="H35" s="173">
        <v>0</v>
      </c>
      <c r="I35" s="173">
        <v>0</v>
      </c>
      <c r="J35" s="173">
        <v>0</v>
      </c>
      <c r="K35" s="173">
        <v>0</v>
      </c>
      <c r="L35" s="173">
        <v>0</v>
      </c>
      <c r="M35" s="173">
        <v>0</v>
      </c>
      <c r="N35" s="174">
        <v>0</v>
      </c>
      <c r="O35" s="290"/>
      <c r="P35" s="216"/>
      <c r="R35" s="93"/>
    </row>
    <row r="36" spans="1:18" ht="12" customHeight="1" x14ac:dyDescent="0.25">
      <c r="C36" s="213"/>
      <c r="D36" s="214">
        <v>112</v>
      </c>
      <c r="E36" s="385" t="s">
        <v>2</v>
      </c>
      <c r="F36" s="175">
        <v>0</v>
      </c>
      <c r="G36" s="215">
        <v>94.642857000000006</v>
      </c>
      <c r="H36" s="175">
        <v>1.785714</v>
      </c>
      <c r="I36" s="175">
        <v>0</v>
      </c>
      <c r="J36" s="175">
        <v>0</v>
      </c>
      <c r="K36" s="175">
        <v>0</v>
      </c>
      <c r="L36" s="175">
        <v>0</v>
      </c>
      <c r="M36" s="175">
        <v>0</v>
      </c>
      <c r="N36" s="176">
        <v>3.5714290000000002</v>
      </c>
      <c r="O36" s="290"/>
      <c r="P36" s="216"/>
      <c r="R36" s="93"/>
    </row>
    <row r="37" spans="1:18" ht="12" customHeight="1" x14ac:dyDescent="0.25">
      <c r="C37" s="213"/>
      <c r="D37" s="214">
        <v>126</v>
      </c>
      <c r="E37" s="385" t="s">
        <v>1</v>
      </c>
      <c r="F37" s="173">
        <v>0</v>
      </c>
      <c r="G37" s="173">
        <v>2.3809520000000002</v>
      </c>
      <c r="H37" s="215">
        <v>92.857142999999994</v>
      </c>
      <c r="I37" s="173">
        <v>0.79365100000000011</v>
      </c>
      <c r="J37" s="173">
        <v>0.79365100000000011</v>
      </c>
      <c r="K37" s="173">
        <v>0</v>
      </c>
      <c r="L37" s="173">
        <v>0</v>
      </c>
      <c r="M37" s="173">
        <v>0</v>
      </c>
      <c r="N37" s="174">
        <v>3.1746030000000003</v>
      </c>
      <c r="O37" s="290"/>
      <c r="P37" s="216"/>
      <c r="R37" s="93"/>
    </row>
    <row r="38" spans="1:18" ht="12" customHeight="1" x14ac:dyDescent="0.25">
      <c r="C38" s="213"/>
      <c r="D38" s="214">
        <v>124</v>
      </c>
      <c r="E38" s="385" t="s">
        <v>4</v>
      </c>
      <c r="F38" s="175">
        <v>0</v>
      </c>
      <c r="G38" s="175">
        <v>0</v>
      </c>
      <c r="H38" s="175">
        <v>3.225806</v>
      </c>
      <c r="I38" s="215">
        <v>90.322581</v>
      </c>
      <c r="J38" s="175">
        <v>4.8387099999999998</v>
      </c>
      <c r="K38" s="175">
        <v>0</v>
      </c>
      <c r="L38" s="175">
        <v>0</v>
      </c>
      <c r="M38" s="175">
        <v>0</v>
      </c>
      <c r="N38" s="176">
        <v>1.612903</v>
      </c>
      <c r="O38" s="290"/>
      <c r="P38" s="216"/>
      <c r="R38" s="93"/>
    </row>
    <row r="39" spans="1:18" ht="12" customHeight="1" x14ac:dyDescent="0.25">
      <c r="C39" s="213"/>
      <c r="D39" s="214">
        <v>55</v>
      </c>
      <c r="E39" s="385" t="s">
        <v>5</v>
      </c>
      <c r="F39" s="173">
        <v>0</v>
      </c>
      <c r="G39" s="173">
        <v>0</v>
      </c>
      <c r="H39" s="173">
        <v>1.8181820000000002</v>
      </c>
      <c r="I39" s="173">
        <v>5.4545450000000004</v>
      </c>
      <c r="J39" s="215">
        <v>81.818181999999993</v>
      </c>
      <c r="K39" s="173">
        <v>5.4545450000000004</v>
      </c>
      <c r="L39" s="173">
        <v>0</v>
      </c>
      <c r="M39" s="173">
        <v>0</v>
      </c>
      <c r="N39" s="174">
        <v>5.4545450000000004</v>
      </c>
      <c r="O39" s="290"/>
      <c r="P39" s="216"/>
      <c r="R39" s="93"/>
    </row>
    <row r="40" spans="1:18" ht="12" customHeight="1" x14ac:dyDescent="0.25">
      <c r="C40" s="213"/>
      <c r="D40" s="214">
        <v>4</v>
      </c>
      <c r="E40" s="385" t="s">
        <v>6</v>
      </c>
      <c r="F40" s="175">
        <v>0</v>
      </c>
      <c r="G40" s="175">
        <v>0</v>
      </c>
      <c r="H40" s="175">
        <v>0</v>
      </c>
      <c r="I40" s="175">
        <v>0</v>
      </c>
      <c r="J40" s="175">
        <v>0</v>
      </c>
      <c r="K40" s="215">
        <v>50</v>
      </c>
      <c r="L40" s="175">
        <v>25</v>
      </c>
      <c r="M40" s="175">
        <v>0</v>
      </c>
      <c r="N40" s="176">
        <v>25</v>
      </c>
      <c r="O40" s="290"/>
      <c r="P40" s="216"/>
      <c r="R40" s="93"/>
    </row>
    <row r="41" spans="1:18" ht="12" customHeight="1" x14ac:dyDescent="0.25">
      <c r="C41" s="220"/>
      <c r="D41" s="221">
        <v>4</v>
      </c>
      <c r="E41" s="386" t="s">
        <v>44</v>
      </c>
      <c r="F41" s="180">
        <v>0</v>
      </c>
      <c r="G41" s="180">
        <v>0</v>
      </c>
      <c r="H41" s="180">
        <v>0</v>
      </c>
      <c r="I41" s="180">
        <v>0</v>
      </c>
      <c r="J41" s="180">
        <v>0</v>
      </c>
      <c r="K41" s="180">
        <v>0</v>
      </c>
      <c r="L41" s="222">
        <v>0</v>
      </c>
      <c r="M41" s="180">
        <v>50</v>
      </c>
      <c r="N41" s="181">
        <v>50</v>
      </c>
      <c r="O41" s="290"/>
      <c r="P41" s="216"/>
      <c r="R41" s="93"/>
    </row>
    <row r="42" spans="1:18" ht="12" customHeight="1" x14ac:dyDescent="0.25">
      <c r="C42" s="205" t="s">
        <v>162</v>
      </c>
      <c r="D42" s="205"/>
      <c r="E42" s="348"/>
      <c r="F42" s="182"/>
      <c r="G42" s="182"/>
      <c r="H42" s="182"/>
      <c r="I42" s="182"/>
      <c r="J42" s="182"/>
      <c r="K42" s="182"/>
      <c r="L42" s="182"/>
      <c r="M42" s="182"/>
      <c r="N42" s="182"/>
      <c r="O42" s="347"/>
      <c r="P42" s="223"/>
      <c r="R42" s="93"/>
    </row>
    <row r="43" spans="1:18" ht="12" customHeight="1" x14ac:dyDescent="0.25">
      <c r="C43" s="242"/>
      <c r="D43" s="242"/>
      <c r="E43" s="348"/>
      <c r="F43" s="182"/>
      <c r="G43" s="182"/>
      <c r="H43" s="182"/>
      <c r="I43" s="182"/>
      <c r="J43" s="182"/>
      <c r="K43" s="182"/>
      <c r="L43" s="182"/>
      <c r="M43" s="182"/>
      <c r="N43" s="182"/>
      <c r="O43" s="347"/>
      <c r="P43" s="164"/>
      <c r="R43" s="93"/>
    </row>
    <row r="44" spans="1:18" ht="12" customHeight="1" x14ac:dyDescent="0.25">
      <c r="C44" s="516" t="str">
        <f>C20</f>
        <v>Average Annual: 1999-2022</v>
      </c>
      <c r="D44" s="193"/>
      <c r="E44" s="164"/>
      <c r="F44" s="182"/>
      <c r="G44" s="182"/>
      <c r="H44" s="182"/>
      <c r="I44" s="182"/>
      <c r="J44" s="182"/>
      <c r="K44" s="182"/>
      <c r="L44" s="182"/>
      <c r="M44" s="182"/>
      <c r="N44" s="182"/>
      <c r="O44" s="347"/>
      <c r="P44" s="164"/>
      <c r="R44" s="93"/>
    </row>
    <row r="45" spans="1:18" ht="12" customHeight="1" x14ac:dyDescent="0.25">
      <c r="C45" s="208"/>
      <c r="D45" s="209" t="s">
        <v>86</v>
      </c>
      <c r="E45" s="210" t="s">
        <v>19</v>
      </c>
      <c r="F45" s="169" t="s">
        <v>3</v>
      </c>
      <c r="G45" s="169" t="s">
        <v>2</v>
      </c>
      <c r="H45" s="169" t="s">
        <v>1</v>
      </c>
      <c r="I45" s="169" t="s">
        <v>4</v>
      </c>
      <c r="J45" s="169" t="s">
        <v>5</v>
      </c>
      <c r="K45" s="169" t="s">
        <v>6</v>
      </c>
      <c r="L45" s="169" t="s">
        <v>44</v>
      </c>
      <c r="M45" s="169" t="s">
        <v>45</v>
      </c>
      <c r="N45" s="170" t="s">
        <v>150</v>
      </c>
      <c r="O45" s="347"/>
      <c r="P45" s="164"/>
      <c r="R45" s="93"/>
    </row>
    <row r="46" spans="1:18" ht="12" customHeight="1" x14ac:dyDescent="0.25">
      <c r="A46" s="150"/>
      <c r="B46" s="141"/>
      <c r="C46" s="213"/>
      <c r="D46" s="214">
        <v>31</v>
      </c>
      <c r="E46" s="385" t="s">
        <v>3</v>
      </c>
      <c r="F46" s="215">
        <v>74.193547999999993</v>
      </c>
      <c r="G46" s="173">
        <v>16.129031999999999</v>
      </c>
      <c r="H46" s="173">
        <v>6.451613</v>
      </c>
      <c r="I46" s="173">
        <v>0</v>
      </c>
      <c r="J46" s="173">
        <v>0</v>
      </c>
      <c r="K46" s="173">
        <v>0</v>
      </c>
      <c r="L46" s="173">
        <v>0</v>
      </c>
      <c r="M46" s="173">
        <v>0</v>
      </c>
      <c r="N46" s="174">
        <v>3.225806</v>
      </c>
      <c r="O46" s="290"/>
      <c r="P46" s="216"/>
      <c r="R46" s="93"/>
    </row>
    <row r="47" spans="1:18" ht="12" customHeight="1" x14ac:dyDescent="0.25">
      <c r="C47" s="213"/>
      <c r="D47" s="214">
        <v>1590</v>
      </c>
      <c r="E47" s="385" t="s">
        <v>2</v>
      </c>
      <c r="F47" s="175">
        <v>0.12578600000000001</v>
      </c>
      <c r="G47" s="215">
        <v>95.786163999999999</v>
      </c>
      <c r="H47" s="175">
        <v>2.0125790000000001</v>
      </c>
      <c r="I47" s="175">
        <v>6.2893000000000004E-2</v>
      </c>
      <c r="J47" s="175">
        <v>0</v>
      </c>
      <c r="K47" s="175">
        <v>0</v>
      </c>
      <c r="L47" s="175">
        <v>0</v>
      </c>
      <c r="M47" s="175">
        <v>0</v>
      </c>
      <c r="N47" s="176">
        <v>2.0125790000000001</v>
      </c>
      <c r="O47" s="290"/>
      <c r="P47" s="216"/>
      <c r="R47" s="93"/>
    </row>
    <row r="48" spans="1:18" ht="12" customHeight="1" x14ac:dyDescent="0.25">
      <c r="C48" s="213"/>
      <c r="D48" s="214">
        <v>3237</v>
      </c>
      <c r="E48" s="385" t="s">
        <v>1</v>
      </c>
      <c r="F48" s="173">
        <v>0</v>
      </c>
      <c r="G48" s="173">
        <v>2.3478530000000002</v>
      </c>
      <c r="H48" s="215">
        <v>90.793944999999994</v>
      </c>
      <c r="I48" s="173">
        <v>3.243744</v>
      </c>
      <c r="J48" s="173">
        <v>6.1786000000000001E-2</v>
      </c>
      <c r="K48" s="173">
        <v>0</v>
      </c>
      <c r="L48" s="173">
        <v>3.0893E-2</v>
      </c>
      <c r="M48" s="173">
        <v>0</v>
      </c>
      <c r="N48" s="174">
        <v>3.521779</v>
      </c>
      <c r="O48" s="290"/>
      <c r="P48" s="216"/>
      <c r="R48" s="93"/>
    </row>
    <row r="49" spans="3:18" ht="12" customHeight="1" x14ac:dyDescent="0.25">
      <c r="C49" s="213"/>
      <c r="D49" s="214">
        <v>2768</v>
      </c>
      <c r="E49" s="385" t="s">
        <v>4</v>
      </c>
      <c r="F49" s="175">
        <v>0</v>
      </c>
      <c r="G49" s="175">
        <v>3.6126999999999999E-2</v>
      </c>
      <c r="H49" s="175">
        <v>3.2514449999999999</v>
      </c>
      <c r="I49" s="215">
        <v>88.330925000000008</v>
      </c>
      <c r="J49" s="175">
        <v>3.6488439999999995</v>
      </c>
      <c r="K49" s="175">
        <v>0.397399</v>
      </c>
      <c r="L49" s="175">
        <v>0</v>
      </c>
      <c r="M49" s="175">
        <v>3.6126999999999999E-2</v>
      </c>
      <c r="N49" s="176">
        <v>4.2991330000000003</v>
      </c>
      <c r="O49" s="290"/>
      <c r="P49" s="216"/>
      <c r="R49" s="93"/>
    </row>
    <row r="50" spans="3:18" ht="12" customHeight="1" x14ac:dyDescent="0.25">
      <c r="C50" s="213"/>
      <c r="D50" s="214">
        <v>653</v>
      </c>
      <c r="E50" s="385" t="s">
        <v>5</v>
      </c>
      <c r="F50" s="173">
        <v>0</v>
      </c>
      <c r="G50" s="173">
        <v>0</v>
      </c>
      <c r="H50" s="173">
        <v>0.153139</v>
      </c>
      <c r="I50" s="173">
        <v>3.828484</v>
      </c>
      <c r="J50" s="215">
        <v>83.767228000000003</v>
      </c>
      <c r="K50" s="173">
        <v>4.1347630000000004</v>
      </c>
      <c r="L50" s="173">
        <v>0.45941799999999999</v>
      </c>
      <c r="M50" s="173">
        <v>0.30627900000000002</v>
      </c>
      <c r="N50" s="174">
        <v>7.3506890000000009</v>
      </c>
      <c r="O50" s="290"/>
      <c r="P50" s="216"/>
      <c r="R50" s="93"/>
    </row>
    <row r="51" spans="3:18" ht="12" customHeight="1" x14ac:dyDescent="0.25">
      <c r="C51" s="213"/>
      <c r="D51" s="214">
        <v>105</v>
      </c>
      <c r="E51" s="385" t="s">
        <v>6</v>
      </c>
      <c r="F51" s="175">
        <v>0</v>
      </c>
      <c r="G51" s="175">
        <v>0</v>
      </c>
      <c r="H51" s="175">
        <v>0</v>
      </c>
      <c r="I51" s="175">
        <v>0</v>
      </c>
      <c r="J51" s="175">
        <v>8.5714290000000002</v>
      </c>
      <c r="K51" s="215">
        <v>64.761904999999999</v>
      </c>
      <c r="L51" s="175">
        <v>6.6666669999999995</v>
      </c>
      <c r="M51" s="175">
        <v>3.8095240000000001</v>
      </c>
      <c r="N51" s="176">
        <v>16.190476</v>
      </c>
      <c r="O51" s="290"/>
      <c r="P51" s="216"/>
      <c r="R51" s="93"/>
    </row>
    <row r="52" spans="3:18" ht="12" customHeight="1" x14ac:dyDescent="0.25">
      <c r="C52" s="220"/>
      <c r="D52" s="221">
        <v>44</v>
      </c>
      <c r="E52" s="386" t="s">
        <v>44</v>
      </c>
      <c r="F52" s="180">
        <v>0</v>
      </c>
      <c r="G52" s="180">
        <v>0</v>
      </c>
      <c r="H52" s="180">
        <v>0</v>
      </c>
      <c r="I52" s="180">
        <v>0</v>
      </c>
      <c r="J52" s="180">
        <v>0</v>
      </c>
      <c r="K52" s="180">
        <v>0</v>
      </c>
      <c r="L52" s="222">
        <v>65.909091000000004</v>
      </c>
      <c r="M52" s="180">
        <v>11.363636000000001</v>
      </c>
      <c r="N52" s="181">
        <v>22.727273</v>
      </c>
      <c r="O52" s="290"/>
      <c r="P52" s="216"/>
      <c r="R52" s="93"/>
    </row>
    <row r="53" spans="3:18" ht="12" customHeight="1" x14ac:dyDescent="0.25">
      <c r="C53" s="205" t="s">
        <v>162</v>
      </c>
      <c r="D53" s="205"/>
      <c r="E53" s="348"/>
      <c r="F53" s="182"/>
      <c r="G53" s="182"/>
      <c r="H53" s="182"/>
      <c r="I53" s="182"/>
      <c r="J53" s="182"/>
      <c r="K53" s="182"/>
      <c r="L53" s="182"/>
      <c r="M53" s="182"/>
      <c r="N53" s="182"/>
      <c r="O53" s="347"/>
      <c r="P53" s="223"/>
      <c r="R53" s="93"/>
    </row>
    <row r="54" spans="3:18" ht="12" customHeight="1" x14ac:dyDescent="0.25">
      <c r="C54" s="242"/>
      <c r="D54" s="242"/>
      <c r="E54" s="348"/>
      <c r="F54" s="182"/>
      <c r="G54" s="182"/>
      <c r="H54" s="182"/>
      <c r="I54" s="182"/>
      <c r="J54" s="182"/>
      <c r="K54" s="182"/>
      <c r="L54" s="182"/>
      <c r="M54" s="182"/>
      <c r="N54" s="182"/>
      <c r="O54" s="347"/>
      <c r="P54" s="164"/>
      <c r="R54" s="93"/>
    </row>
    <row r="55" spans="3:18" ht="12" customHeight="1" x14ac:dyDescent="0.25">
      <c r="C55" s="242"/>
      <c r="D55" s="242"/>
      <c r="E55" s="348"/>
      <c r="F55" s="182"/>
      <c r="G55" s="182"/>
      <c r="H55" s="182"/>
      <c r="I55" s="182"/>
      <c r="J55" s="182"/>
      <c r="K55" s="182"/>
      <c r="L55" s="182"/>
      <c r="M55" s="182"/>
      <c r="N55" s="182"/>
      <c r="O55" s="347"/>
      <c r="P55" s="164"/>
      <c r="R55" s="93"/>
    </row>
    <row r="56" spans="3:18" ht="16.5" customHeight="1" x14ac:dyDescent="0.25">
      <c r="C56" s="166" t="s">
        <v>329</v>
      </c>
      <c r="D56" s="166"/>
      <c r="E56" s="164"/>
      <c r="F56" s="182"/>
      <c r="G56" s="182"/>
      <c r="H56" s="182"/>
      <c r="I56" s="182"/>
      <c r="J56" s="182"/>
      <c r="K56" s="182"/>
      <c r="L56" s="182"/>
      <c r="M56" s="182"/>
      <c r="N56" s="182"/>
      <c r="O56" s="347"/>
      <c r="P56" s="164"/>
      <c r="R56" s="93"/>
    </row>
    <row r="57" spans="3:18" ht="12" customHeight="1" x14ac:dyDescent="0.25">
      <c r="C57" s="183" t="str">
        <f>C9</f>
        <v>One-Year Transition Matrix: 2022 Cohort</v>
      </c>
      <c r="D57" s="193"/>
      <c r="E57" s="164"/>
      <c r="F57" s="182"/>
      <c r="G57" s="182"/>
      <c r="H57" s="182"/>
      <c r="I57" s="182"/>
      <c r="J57" s="182"/>
      <c r="K57" s="182"/>
      <c r="L57" s="182"/>
      <c r="M57" s="182"/>
      <c r="N57" s="182"/>
      <c r="O57" s="347"/>
      <c r="P57" s="164"/>
      <c r="R57" s="93"/>
    </row>
    <row r="58" spans="3:18" ht="12" customHeight="1" x14ac:dyDescent="0.25">
      <c r="C58" s="208"/>
      <c r="D58" s="209" t="s">
        <v>86</v>
      </c>
      <c r="E58" s="210" t="s">
        <v>19</v>
      </c>
      <c r="F58" s="169" t="s">
        <v>3</v>
      </c>
      <c r="G58" s="169" t="s">
        <v>2</v>
      </c>
      <c r="H58" s="169" t="s">
        <v>1</v>
      </c>
      <c r="I58" s="169" t="s">
        <v>4</v>
      </c>
      <c r="J58" s="169" t="s">
        <v>5</v>
      </c>
      <c r="K58" s="169" t="s">
        <v>6</v>
      </c>
      <c r="L58" s="169" t="s">
        <v>44</v>
      </c>
      <c r="M58" s="169" t="s">
        <v>45</v>
      </c>
      <c r="N58" s="170" t="s">
        <v>150</v>
      </c>
      <c r="O58" s="347"/>
      <c r="P58" s="164"/>
      <c r="R58" s="93"/>
    </row>
    <row r="59" spans="3:18" ht="12" customHeight="1" x14ac:dyDescent="0.25">
      <c r="C59" s="213"/>
      <c r="D59" s="214">
        <v>19</v>
      </c>
      <c r="E59" s="385" t="s">
        <v>3</v>
      </c>
      <c r="F59" s="215">
        <v>94.736841999999996</v>
      </c>
      <c r="G59" s="173">
        <v>0</v>
      </c>
      <c r="H59" s="173">
        <v>0</v>
      </c>
      <c r="I59" s="173">
        <v>0</v>
      </c>
      <c r="J59" s="173">
        <v>0</v>
      </c>
      <c r="K59" s="173">
        <v>0</v>
      </c>
      <c r="L59" s="173">
        <v>0</v>
      </c>
      <c r="M59" s="173">
        <v>0</v>
      </c>
      <c r="N59" s="174">
        <v>5.2631579999999998</v>
      </c>
      <c r="O59" s="290"/>
      <c r="P59" s="216"/>
      <c r="R59" s="93"/>
    </row>
    <row r="60" spans="3:18" ht="12" customHeight="1" x14ac:dyDescent="0.25">
      <c r="C60" s="213"/>
      <c r="D60" s="214">
        <v>24</v>
      </c>
      <c r="E60" s="385" t="s">
        <v>2</v>
      </c>
      <c r="F60" s="175">
        <v>0</v>
      </c>
      <c r="G60" s="215">
        <v>91.666667000000004</v>
      </c>
      <c r="H60" s="175">
        <v>0</v>
      </c>
      <c r="I60" s="175">
        <v>0</v>
      </c>
      <c r="J60" s="175">
        <v>0</v>
      </c>
      <c r="K60" s="175">
        <v>0</v>
      </c>
      <c r="L60" s="175">
        <v>0</v>
      </c>
      <c r="M60" s="175">
        <v>0</v>
      </c>
      <c r="N60" s="176">
        <v>8.3333329999999997</v>
      </c>
      <c r="O60" s="290"/>
      <c r="P60" s="216"/>
      <c r="R60" s="93"/>
    </row>
    <row r="61" spans="3:18" ht="12" customHeight="1" x14ac:dyDescent="0.25">
      <c r="C61" s="213"/>
      <c r="D61" s="214">
        <v>11</v>
      </c>
      <c r="E61" s="385" t="s">
        <v>1</v>
      </c>
      <c r="F61" s="173">
        <v>0</v>
      </c>
      <c r="G61" s="173">
        <v>0</v>
      </c>
      <c r="H61" s="215">
        <v>100</v>
      </c>
      <c r="I61" s="173">
        <v>0</v>
      </c>
      <c r="J61" s="173">
        <v>0</v>
      </c>
      <c r="K61" s="173">
        <v>0</v>
      </c>
      <c r="L61" s="173">
        <v>0</v>
      </c>
      <c r="M61" s="173">
        <v>0</v>
      </c>
      <c r="N61" s="174">
        <v>0</v>
      </c>
      <c r="O61" s="290"/>
      <c r="P61" s="216"/>
      <c r="R61" s="93"/>
    </row>
    <row r="62" spans="3:18" ht="12" customHeight="1" x14ac:dyDescent="0.25">
      <c r="C62" s="213"/>
      <c r="D62" s="214">
        <v>5</v>
      </c>
      <c r="E62" s="385" t="s">
        <v>4</v>
      </c>
      <c r="F62" s="175">
        <v>0</v>
      </c>
      <c r="G62" s="175">
        <v>0</v>
      </c>
      <c r="H62" s="175">
        <v>0</v>
      </c>
      <c r="I62" s="215">
        <v>80</v>
      </c>
      <c r="J62" s="175">
        <v>20</v>
      </c>
      <c r="K62" s="175">
        <v>0</v>
      </c>
      <c r="L62" s="175">
        <v>0</v>
      </c>
      <c r="M62" s="175">
        <v>0</v>
      </c>
      <c r="N62" s="176">
        <v>0</v>
      </c>
      <c r="O62" s="290"/>
      <c r="P62" s="216"/>
      <c r="R62" s="93"/>
    </row>
    <row r="63" spans="3:18" ht="12" customHeight="1" x14ac:dyDescent="0.25">
      <c r="C63" s="213"/>
      <c r="D63" s="214">
        <v>1</v>
      </c>
      <c r="E63" s="385" t="s">
        <v>5</v>
      </c>
      <c r="F63" s="173">
        <v>0</v>
      </c>
      <c r="G63" s="173">
        <v>0</v>
      </c>
      <c r="H63" s="173">
        <v>0</v>
      </c>
      <c r="I63" s="173">
        <v>0</v>
      </c>
      <c r="J63" s="215">
        <v>100</v>
      </c>
      <c r="K63" s="173">
        <v>0</v>
      </c>
      <c r="L63" s="173">
        <v>0</v>
      </c>
      <c r="M63" s="173">
        <v>0</v>
      </c>
      <c r="N63" s="174">
        <v>0</v>
      </c>
      <c r="O63" s="290"/>
      <c r="P63" s="216"/>
      <c r="R63" s="93"/>
    </row>
    <row r="64" spans="3:18" ht="12" customHeight="1" x14ac:dyDescent="0.25">
      <c r="C64" s="213"/>
      <c r="D64" s="214">
        <v>1</v>
      </c>
      <c r="E64" s="385" t="s">
        <v>6</v>
      </c>
      <c r="F64" s="175">
        <v>0</v>
      </c>
      <c r="G64" s="175">
        <v>0</v>
      </c>
      <c r="H64" s="175">
        <v>0</v>
      </c>
      <c r="I64" s="175">
        <v>0</v>
      </c>
      <c r="J64" s="175">
        <v>0</v>
      </c>
      <c r="K64" s="215">
        <v>100</v>
      </c>
      <c r="L64" s="175">
        <v>0</v>
      </c>
      <c r="M64" s="175">
        <v>0</v>
      </c>
      <c r="N64" s="176">
        <v>0</v>
      </c>
      <c r="O64" s="290"/>
      <c r="P64" s="216"/>
      <c r="R64" s="93"/>
    </row>
    <row r="65" spans="3:18" ht="12" customHeight="1" x14ac:dyDescent="0.25">
      <c r="C65" s="220"/>
      <c r="D65" s="221">
        <v>0</v>
      </c>
      <c r="E65" s="386" t="s">
        <v>44</v>
      </c>
      <c r="F65" s="180">
        <v>0</v>
      </c>
      <c r="G65" s="180">
        <v>0</v>
      </c>
      <c r="H65" s="180">
        <v>0</v>
      </c>
      <c r="I65" s="180">
        <v>0</v>
      </c>
      <c r="J65" s="180">
        <v>0</v>
      </c>
      <c r="K65" s="180">
        <v>0</v>
      </c>
      <c r="L65" s="222">
        <v>0</v>
      </c>
      <c r="M65" s="180">
        <v>0</v>
      </c>
      <c r="N65" s="181">
        <v>0</v>
      </c>
      <c r="O65" s="290"/>
      <c r="P65" s="216"/>
      <c r="R65" s="93"/>
    </row>
    <row r="66" spans="3:18" ht="12" customHeight="1" x14ac:dyDescent="0.25">
      <c r="C66" s="205" t="s">
        <v>162</v>
      </c>
      <c r="D66" s="205"/>
      <c r="E66" s="348"/>
      <c r="F66" s="182"/>
      <c r="G66" s="182"/>
      <c r="H66" s="182"/>
      <c r="I66" s="182"/>
      <c r="J66" s="182"/>
      <c r="K66" s="182"/>
      <c r="L66" s="182"/>
      <c r="M66" s="182"/>
      <c r="N66" s="182"/>
      <c r="O66" s="347"/>
      <c r="P66" s="223"/>
      <c r="R66" s="93"/>
    </row>
    <row r="67" spans="3:18" ht="12" customHeight="1" x14ac:dyDescent="0.25">
      <c r="C67" s="254"/>
      <c r="D67" s="254"/>
      <c r="E67" s="348"/>
      <c r="F67" s="182"/>
      <c r="G67" s="182"/>
      <c r="H67" s="182"/>
      <c r="I67" s="182"/>
      <c r="J67" s="182"/>
      <c r="K67" s="182"/>
      <c r="L67" s="182"/>
      <c r="M67" s="182"/>
      <c r="N67" s="182"/>
      <c r="O67" s="347"/>
      <c r="P67" s="164"/>
      <c r="R67" s="93"/>
    </row>
    <row r="68" spans="3:18" ht="12" customHeight="1" x14ac:dyDescent="0.25">
      <c r="C68" s="193" t="str">
        <f>C20</f>
        <v>Average Annual: 1999-2022</v>
      </c>
      <c r="D68" s="193"/>
      <c r="E68" s="164"/>
      <c r="F68" s="182"/>
      <c r="G68" s="182"/>
      <c r="H68" s="182"/>
      <c r="I68" s="182"/>
      <c r="J68" s="182"/>
      <c r="K68" s="182"/>
      <c r="L68" s="182"/>
      <c r="M68" s="182"/>
      <c r="N68" s="182"/>
      <c r="O68" s="347"/>
      <c r="P68" s="164"/>
      <c r="R68" s="93"/>
    </row>
    <row r="69" spans="3:18" ht="12" customHeight="1" x14ac:dyDescent="0.25">
      <c r="C69" s="208"/>
      <c r="D69" s="209" t="s">
        <v>86</v>
      </c>
      <c r="E69" s="210" t="s">
        <v>19</v>
      </c>
      <c r="F69" s="169" t="s">
        <v>3</v>
      </c>
      <c r="G69" s="169" t="s">
        <v>2</v>
      </c>
      <c r="H69" s="169" t="s">
        <v>1</v>
      </c>
      <c r="I69" s="169" t="s">
        <v>4</v>
      </c>
      <c r="J69" s="169" t="s">
        <v>5</v>
      </c>
      <c r="K69" s="169" t="s">
        <v>6</v>
      </c>
      <c r="L69" s="169" t="s">
        <v>44</v>
      </c>
      <c r="M69" s="169" t="s">
        <v>45</v>
      </c>
      <c r="N69" s="170" t="s">
        <v>150</v>
      </c>
      <c r="O69" s="347"/>
      <c r="P69" s="164"/>
      <c r="R69" s="93"/>
    </row>
    <row r="70" spans="3:18" ht="12" customHeight="1" x14ac:dyDescent="0.25">
      <c r="C70" s="213"/>
      <c r="D70" s="214">
        <v>1471</v>
      </c>
      <c r="E70" s="385" t="s">
        <v>3</v>
      </c>
      <c r="F70" s="215">
        <v>91.502379000000005</v>
      </c>
      <c r="G70" s="173">
        <v>0.33990499999999996</v>
      </c>
      <c r="H70" s="173">
        <v>6.7981E-2</v>
      </c>
      <c r="I70" s="173">
        <v>0</v>
      </c>
      <c r="J70" s="173">
        <v>0</v>
      </c>
      <c r="K70" s="173">
        <v>0</v>
      </c>
      <c r="L70" s="173">
        <v>0</v>
      </c>
      <c r="M70" s="173">
        <v>0</v>
      </c>
      <c r="N70" s="174">
        <v>8.089735000000001</v>
      </c>
      <c r="O70" s="290"/>
      <c r="P70" s="216"/>
      <c r="R70" s="93"/>
    </row>
    <row r="71" spans="3:18" ht="12" customHeight="1" x14ac:dyDescent="0.25">
      <c r="C71" s="213"/>
      <c r="D71" s="214">
        <v>1085</v>
      </c>
      <c r="E71" s="385" t="s">
        <v>2</v>
      </c>
      <c r="F71" s="175">
        <v>3.8709680000000004</v>
      </c>
      <c r="G71" s="215">
        <v>93.179723999999993</v>
      </c>
      <c r="H71" s="175">
        <v>0.73732700000000007</v>
      </c>
      <c r="I71" s="175">
        <v>9.2165999999999998E-2</v>
      </c>
      <c r="J71" s="175">
        <v>0</v>
      </c>
      <c r="K71" s="175">
        <v>0</v>
      </c>
      <c r="L71" s="175">
        <v>0</v>
      </c>
      <c r="M71" s="175">
        <v>0</v>
      </c>
      <c r="N71" s="176">
        <v>2.1198160000000001</v>
      </c>
      <c r="O71" s="290"/>
      <c r="P71" s="216"/>
      <c r="R71" s="93"/>
    </row>
    <row r="72" spans="3:18" ht="12" customHeight="1" x14ac:dyDescent="0.25">
      <c r="C72" s="213"/>
      <c r="D72" s="214">
        <v>1606</v>
      </c>
      <c r="E72" s="385" t="s">
        <v>1</v>
      </c>
      <c r="F72" s="173">
        <v>1.3075969999999999</v>
      </c>
      <c r="G72" s="173">
        <v>0.24906600000000001</v>
      </c>
      <c r="H72" s="215">
        <v>92.092154000000008</v>
      </c>
      <c r="I72" s="173">
        <v>0.37359899999999996</v>
      </c>
      <c r="J72" s="173">
        <v>6.2266999999999996E-2</v>
      </c>
      <c r="K72" s="173">
        <v>0</v>
      </c>
      <c r="L72" s="173">
        <v>0</v>
      </c>
      <c r="M72" s="173">
        <v>0</v>
      </c>
      <c r="N72" s="174">
        <v>5.9153180000000001</v>
      </c>
      <c r="O72" s="290"/>
      <c r="P72" s="216"/>
      <c r="R72" s="93"/>
    </row>
    <row r="73" spans="3:18" ht="12" customHeight="1" x14ac:dyDescent="0.25">
      <c r="C73" s="213"/>
      <c r="D73" s="214">
        <v>129</v>
      </c>
      <c r="E73" s="385" t="s">
        <v>4</v>
      </c>
      <c r="F73" s="175">
        <v>0</v>
      </c>
      <c r="G73" s="175">
        <v>0.77519399999999994</v>
      </c>
      <c r="H73" s="175">
        <v>0</v>
      </c>
      <c r="I73" s="215">
        <v>86.821705000000009</v>
      </c>
      <c r="J73" s="175">
        <v>2.3255809999999997</v>
      </c>
      <c r="K73" s="175">
        <v>0.77519399999999994</v>
      </c>
      <c r="L73" s="175">
        <v>0</v>
      </c>
      <c r="M73" s="175">
        <v>0</v>
      </c>
      <c r="N73" s="176">
        <v>9.302325999999999</v>
      </c>
      <c r="O73" s="290"/>
      <c r="P73" s="216"/>
      <c r="R73" s="93"/>
    </row>
    <row r="74" spans="3:18" ht="12" customHeight="1" x14ac:dyDescent="0.25">
      <c r="C74" s="213"/>
      <c r="D74" s="214">
        <v>25</v>
      </c>
      <c r="E74" s="385" t="s">
        <v>5</v>
      </c>
      <c r="F74" s="173">
        <v>0</v>
      </c>
      <c r="G74" s="173">
        <v>0</v>
      </c>
      <c r="H74" s="173">
        <v>0</v>
      </c>
      <c r="I74" s="173">
        <v>8</v>
      </c>
      <c r="J74" s="215">
        <v>84</v>
      </c>
      <c r="K74" s="173">
        <v>4</v>
      </c>
      <c r="L74" s="173">
        <v>0</v>
      </c>
      <c r="M74" s="173">
        <v>0</v>
      </c>
      <c r="N74" s="174">
        <v>4</v>
      </c>
      <c r="O74" s="290"/>
      <c r="P74" s="216"/>
      <c r="R74" s="93"/>
    </row>
    <row r="75" spans="3:18" ht="12" customHeight="1" x14ac:dyDescent="0.25">
      <c r="C75" s="213"/>
      <c r="D75" s="214">
        <v>10</v>
      </c>
      <c r="E75" s="385" t="s">
        <v>6</v>
      </c>
      <c r="F75" s="175">
        <v>0</v>
      </c>
      <c r="G75" s="175">
        <v>0</v>
      </c>
      <c r="H75" s="175">
        <v>0</v>
      </c>
      <c r="I75" s="175">
        <v>0</v>
      </c>
      <c r="J75" s="175">
        <v>10</v>
      </c>
      <c r="K75" s="215">
        <v>90</v>
      </c>
      <c r="L75" s="175">
        <v>0</v>
      </c>
      <c r="M75" s="175">
        <v>0</v>
      </c>
      <c r="N75" s="176">
        <v>0</v>
      </c>
      <c r="O75" s="290"/>
      <c r="P75" s="216"/>
      <c r="R75" s="93"/>
    </row>
    <row r="76" spans="3:18" ht="12" customHeight="1" x14ac:dyDescent="0.25">
      <c r="C76" s="220"/>
      <c r="D76" s="221">
        <v>0</v>
      </c>
      <c r="E76" s="386" t="s">
        <v>44</v>
      </c>
      <c r="F76" s="180">
        <v>0</v>
      </c>
      <c r="G76" s="180">
        <v>0</v>
      </c>
      <c r="H76" s="180">
        <v>0</v>
      </c>
      <c r="I76" s="180">
        <v>0</v>
      </c>
      <c r="J76" s="180">
        <v>0</v>
      </c>
      <c r="K76" s="180">
        <v>0</v>
      </c>
      <c r="L76" s="222">
        <v>0</v>
      </c>
      <c r="M76" s="180">
        <v>0</v>
      </c>
      <c r="N76" s="181">
        <v>0</v>
      </c>
      <c r="O76" s="290"/>
      <c r="P76" s="216"/>
      <c r="R76" s="93"/>
    </row>
    <row r="77" spans="3:18" ht="12" customHeight="1" x14ac:dyDescent="0.25">
      <c r="C77" s="205" t="s">
        <v>162</v>
      </c>
      <c r="D77" s="205"/>
      <c r="E77" s="348"/>
      <c r="F77" s="182"/>
      <c r="G77" s="182"/>
      <c r="H77" s="182"/>
      <c r="I77" s="182"/>
      <c r="J77" s="182"/>
      <c r="K77" s="182"/>
      <c r="L77" s="182"/>
      <c r="M77" s="182"/>
      <c r="N77" s="182"/>
      <c r="O77" s="347"/>
      <c r="P77" s="223"/>
      <c r="R77" s="93"/>
    </row>
    <row r="78" spans="3:18" ht="12" customHeight="1" x14ac:dyDescent="0.25">
      <c r="C78" s="193"/>
      <c r="D78" s="193"/>
      <c r="E78" s="348"/>
      <c r="F78" s="182"/>
      <c r="G78" s="182"/>
      <c r="H78" s="182"/>
      <c r="I78" s="182"/>
      <c r="J78" s="182"/>
      <c r="K78" s="182"/>
      <c r="L78" s="182"/>
      <c r="M78" s="182"/>
      <c r="N78" s="182"/>
      <c r="O78" s="347"/>
      <c r="P78" s="164"/>
      <c r="R78" s="93"/>
    </row>
    <row r="79" spans="3:18" ht="12" customHeight="1" x14ac:dyDescent="0.25">
      <c r="C79" s="242"/>
      <c r="D79" s="242"/>
      <c r="E79" s="164"/>
      <c r="F79" s="182"/>
      <c r="G79" s="182"/>
      <c r="H79" s="182"/>
      <c r="I79" s="182"/>
      <c r="J79" s="182"/>
      <c r="K79" s="182"/>
      <c r="L79" s="182"/>
      <c r="M79" s="182"/>
      <c r="N79" s="182"/>
      <c r="O79" s="347"/>
      <c r="P79" s="164"/>
      <c r="R79" s="93"/>
    </row>
    <row r="80" spans="3:18" ht="16.5" customHeight="1" x14ac:dyDescent="0.25">
      <c r="C80" s="166" t="s">
        <v>97</v>
      </c>
      <c r="D80" s="166"/>
      <c r="E80" s="164"/>
      <c r="F80" s="182"/>
      <c r="G80" s="182"/>
      <c r="H80" s="182"/>
      <c r="I80" s="182"/>
      <c r="J80" s="182"/>
      <c r="K80" s="182"/>
      <c r="L80" s="182"/>
      <c r="M80" s="182"/>
      <c r="N80" s="182"/>
      <c r="O80" s="290"/>
      <c r="P80" s="164"/>
      <c r="R80" s="93"/>
    </row>
    <row r="81" spans="3:18" ht="12" customHeight="1" x14ac:dyDescent="0.25">
      <c r="C81" s="183" t="str">
        <f>C9</f>
        <v>One-Year Transition Matrix: 2022 Cohort</v>
      </c>
      <c r="D81" s="193"/>
      <c r="E81" s="164"/>
      <c r="F81" s="182"/>
      <c r="G81" s="182"/>
      <c r="H81" s="182"/>
      <c r="I81" s="182"/>
      <c r="J81" s="182"/>
      <c r="K81" s="182"/>
      <c r="L81" s="182"/>
      <c r="M81" s="182"/>
      <c r="N81" s="182"/>
      <c r="O81" s="290"/>
      <c r="P81" s="164"/>
      <c r="R81" s="93"/>
    </row>
    <row r="82" spans="3:18" ht="12" customHeight="1" x14ac:dyDescent="0.25">
      <c r="C82" s="208"/>
      <c r="D82" s="209" t="s">
        <v>86</v>
      </c>
      <c r="E82" s="210" t="s">
        <v>19</v>
      </c>
      <c r="F82" s="169" t="s">
        <v>3</v>
      </c>
      <c r="G82" s="169" t="s">
        <v>2</v>
      </c>
      <c r="H82" s="169" t="s">
        <v>1</v>
      </c>
      <c r="I82" s="169" t="s">
        <v>4</v>
      </c>
      <c r="J82" s="169" t="s">
        <v>5</v>
      </c>
      <c r="K82" s="169" t="s">
        <v>6</v>
      </c>
      <c r="L82" s="169" t="s">
        <v>44</v>
      </c>
      <c r="M82" s="169" t="s">
        <v>45</v>
      </c>
      <c r="N82" s="170" t="s">
        <v>150</v>
      </c>
      <c r="O82" s="290"/>
      <c r="P82" s="164"/>
      <c r="R82" s="93"/>
    </row>
    <row r="83" spans="3:18" ht="12" customHeight="1" x14ac:dyDescent="0.25">
      <c r="C83" s="213"/>
      <c r="D83" s="214">
        <v>112</v>
      </c>
      <c r="E83" s="385" t="s">
        <v>3</v>
      </c>
      <c r="F83" s="215">
        <v>96.428570999999991</v>
      </c>
      <c r="G83" s="173">
        <v>0</v>
      </c>
      <c r="H83" s="173">
        <v>0</v>
      </c>
      <c r="I83" s="173">
        <v>0</v>
      </c>
      <c r="J83" s="173">
        <v>0</v>
      </c>
      <c r="K83" s="173">
        <v>0</v>
      </c>
      <c r="L83" s="173">
        <v>0</v>
      </c>
      <c r="M83" s="173">
        <v>0</v>
      </c>
      <c r="N83" s="174">
        <v>3.5714290000000002</v>
      </c>
      <c r="O83" s="290"/>
      <c r="P83" s="216"/>
      <c r="R83" s="93"/>
    </row>
    <row r="84" spans="3:18" ht="12" customHeight="1" x14ac:dyDescent="0.25">
      <c r="C84" s="213"/>
      <c r="D84" s="214">
        <v>359</v>
      </c>
      <c r="E84" s="385" t="s">
        <v>2</v>
      </c>
      <c r="F84" s="175">
        <v>0.55710300000000001</v>
      </c>
      <c r="G84" s="215">
        <v>95.264623999999998</v>
      </c>
      <c r="H84" s="175">
        <v>0.55710300000000001</v>
      </c>
      <c r="I84" s="175">
        <v>0</v>
      </c>
      <c r="J84" s="175">
        <v>0</v>
      </c>
      <c r="K84" s="175">
        <v>0</v>
      </c>
      <c r="L84" s="175">
        <v>0</v>
      </c>
      <c r="M84" s="175">
        <v>0</v>
      </c>
      <c r="N84" s="176">
        <v>3.6211699999999998</v>
      </c>
      <c r="O84" s="290"/>
      <c r="P84" s="216"/>
      <c r="R84" s="93"/>
    </row>
    <row r="85" spans="3:18" ht="12" customHeight="1" x14ac:dyDescent="0.25">
      <c r="C85" s="213"/>
      <c r="D85" s="214">
        <v>160</v>
      </c>
      <c r="E85" s="385" t="s">
        <v>1</v>
      </c>
      <c r="F85" s="173">
        <v>0</v>
      </c>
      <c r="G85" s="173">
        <v>0.625</v>
      </c>
      <c r="H85" s="215">
        <v>91.875</v>
      </c>
      <c r="I85" s="173">
        <v>0.625</v>
      </c>
      <c r="J85" s="173">
        <v>0</v>
      </c>
      <c r="K85" s="173">
        <v>0</v>
      </c>
      <c r="L85" s="173">
        <v>0</v>
      </c>
      <c r="M85" s="173">
        <v>0</v>
      </c>
      <c r="N85" s="174">
        <v>6.8750000000000009</v>
      </c>
      <c r="O85" s="290"/>
      <c r="P85" s="216"/>
      <c r="R85" s="93"/>
    </row>
    <row r="86" spans="3:18" ht="12" customHeight="1" x14ac:dyDescent="0.25">
      <c r="C86" s="213"/>
      <c r="D86" s="214">
        <v>28</v>
      </c>
      <c r="E86" s="385" t="s">
        <v>4</v>
      </c>
      <c r="F86" s="175">
        <v>0</v>
      </c>
      <c r="G86" s="175">
        <v>0</v>
      </c>
      <c r="H86" s="175">
        <v>14.285713999999999</v>
      </c>
      <c r="I86" s="215">
        <v>78.571429000000009</v>
      </c>
      <c r="J86" s="175">
        <v>0</v>
      </c>
      <c r="K86" s="175">
        <v>0</v>
      </c>
      <c r="L86" s="175">
        <v>0</v>
      </c>
      <c r="M86" s="175">
        <v>0</v>
      </c>
      <c r="N86" s="176">
        <v>7.1428569999999993</v>
      </c>
      <c r="O86" s="290"/>
      <c r="P86" s="216"/>
      <c r="R86" s="93"/>
    </row>
    <row r="87" spans="3:18" ht="12" customHeight="1" x14ac:dyDescent="0.25">
      <c r="C87" s="213"/>
      <c r="D87" s="214">
        <v>3</v>
      </c>
      <c r="E87" s="385" t="s">
        <v>5</v>
      </c>
      <c r="F87" s="173">
        <v>0</v>
      </c>
      <c r="G87" s="173">
        <v>0</v>
      </c>
      <c r="H87" s="173">
        <v>0</v>
      </c>
      <c r="I87" s="173">
        <v>0</v>
      </c>
      <c r="J87" s="215">
        <v>100</v>
      </c>
      <c r="K87" s="173">
        <v>0</v>
      </c>
      <c r="L87" s="173">
        <v>0</v>
      </c>
      <c r="M87" s="173">
        <v>0</v>
      </c>
      <c r="N87" s="174">
        <v>0</v>
      </c>
      <c r="O87" s="290"/>
      <c r="P87" s="216"/>
      <c r="R87" s="93"/>
    </row>
    <row r="88" spans="3:18" ht="12" customHeight="1" x14ac:dyDescent="0.25">
      <c r="C88" s="213"/>
      <c r="D88" s="214">
        <v>0</v>
      </c>
      <c r="E88" s="385" t="s">
        <v>6</v>
      </c>
      <c r="F88" s="175">
        <v>0</v>
      </c>
      <c r="G88" s="175">
        <v>0</v>
      </c>
      <c r="H88" s="175">
        <v>0</v>
      </c>
      <c r="I88" s="175">
        <v>0</v>
      </c>
      <c r="J88" s="175">
        <v>0</v>
      </c>
      <c r="K88" s="215">
        <v>0</v>
      </c>
      <c r="L88" s="175">
        <v>0</v>
      </c>
      <c r="M88" s="175">
        <v>0</v>
      </c>
      <c r="N88" s="176">
        <v>0</v>
      </c>
      <c r="O88" s="290"/>
      <c r="P88" s="216"/>
      <c r="R88" s="93"/>
    </row>
    <row r="89" spans="3:18" ht="12" customHeight="1" x14ac:dyDescent="0.25">
      <c r="C89" s="220"/>
      <c r="D89" s="221">
        <v>3</v>
      </c>
      <c r="E89" s="386" t="s">
        <v>44</v>
      </c>
      <c r="F89" s="180">
        <v>0</v>
      </c>
      <c r="G89" s="180">
        <v>0</v>
      </c>
      <c r="H89" s="180">
        <v>0</v>
      </c>
      <c r="I89" s="180">
        <v>0</v>
      </c>
      <c r="J89" s="180">
        <v>0</v>
      </c>
      <c r="K89" s="180">
        <v>0</v>
      </c>
      <c r="L89" s="222">
        <v>100</v>
      </c>
      <c r="M89" s="180">
        <v>0</v>
      </c>
      <c r="N89" s="181">
        <v>0</v>
      </c>
      <c r="O89" s="290"/>
      <c r="P89" s="216"/>
      <c r="R89" s="93"/>
    </row>
    <row r="90" spans="3:18" ht="12" customHeight="1" x14ac:dyDescent="0.25">
      <c r="C90" s="205" t="s">
        <v>162</v>
      </c>
      <c r="D90" s="205"/>
      <c r="E90" s="348"/>
      <c r="F90" s="182"/>
      <c r="G90" s="182"/>
      <c r="H90" s="182"/>
      <c r="I90" s="182"/>
      <c r="J90" s="182"/>
      <c r="K90" s="182"/>
      <c r="L90" s="182"/>
      <c r="M90" s="182"/>
      <c r="N90" s="182"/>
      <c r="O90" s="290"/>
      <c r="P90" s="223"/>
      <c r="R90" s="93"/>
    </row>
    <row r="91" spans="3:18" ht="12" customHeight="1" x14ac:dyDescent="0.25">
      <c r="C91" s="242"/>
      <c r="D91" s="242"/>
      <c r="E91" s="348"/>
      <c r="F91" s="182"/>
      <c r="G91" s="182"/>
      <c r="H91" s="182"/>
      <c r="I91" s="182"/>
      <c r="J91" s="182"/>
      <c r="K91" s="182"/>
      <c r="L91" s="182"/>
      <c r="M91" s="182"/>
      <c r="N91" s="182"/>
      <c r="O91" s="290"/>
      <c r="P91" s="164"/>
      <c r="R91" s="93"/>
    </row>
    <row r="92" spans="3:18" ht="12" customHeight="1" x14ac:dyDescent="0.25">
      <c r="C92" s="193" t="str">
        <f>C20</f>
        <v>Average Annual: 1999-2022</v>
      </c>
      <c r="D92" s="193"/>
      <c r="E92" s="164"/>
      <c r="F92" s="182"/>
      <c r="G92" s="182"/>
      <c r="H92" s="182"/>
      <c r="I92" s="182"/>
      <c r="J92" s="182"/>
      <c r="K92" s="182"/>
      <c r="L92" s="182"/>
      <c r="M92" s="182"/>
      <c r="N92" s="182"/>
      <c r="O92" s="290"/>
      <c r="P92" s="164"/>
      <c r="R92" s="93"/>
    </row>
    <row r="93" spans="3:18" ht="12" customHeight="1" x14ac:dyDescent="0.25">
      <c r="C93" s="208"/>
      <c r="D93" s="209" t="s">
        <v>86</v>
      </c>
      <c r="E93" s="210" t="s">
        <v>19</v>
      </c>
      <c r="F93" s="169" t="s">
        <v>3</v>
      </c>
      <c r="G93" s="169" t="s">
        <v>2</v>
      </c>
      <c r="H93" s="169" t="s">
        <v>1</v>
      </c>
      <c r="I93" s="169" t="s">
        <v>4</v>
      </c>
      <c r="J93" s="169" t="s">
        <v>5</v>
      </c>
      <c r="K93" s="169" t="s">
        <v>6</v>
      </c>
      <c r="L93" s="169" t="s">
        <v>44</v>
      </c>
      <c r="M93" s="169" t="s">
        <v>45</v>
      </c>
      <c r="N93" s="170" t="s">
        <v>150</v>
      </c>
      <c r="O93" s="290"/>
      <c r="P93" s="164"/>
      <c r="R93" s="93"/>
    </row>
    <row r="94" spans="3:18" ht="12" customHeight="1" x14ac:dyDescent="0.25">
      <c r="C94" s="213"/>
      <c r="D94" s="214">
        <v>1798</v>
      </c>
      <c r="E94" s="385" t="s">
        <v>3</v>
      </c>
      <c r="F94" s="215">
        <v>96.440488999999999</v>
      </c>
      <c r="G94" s="173">
        <v>0.72302599999999995</v>
      </c>
      <c r="H94" s="173">
        <v>0</v>
      </c>
      <c r="I94" s="173">
        <v>0</v>
      </c>
      <c r="J94" s="173">
        <v>0</v>
      </c>
      <c r="K94" s="173">
        <v>0</v>
      </c>
      <c r="L94" s="173">
        <v>0</v>
      </c>
      <c r="M94" s="173">
        <v>0</v>
      </c>
      <c r="N94" s="174">
        <v>2.8364850000000001</v>
      </c>
      <c r="O94" s="290"/>
      <c r="P94" s="216"/>
      <c r="R94" s="93"/>
    </row>
    <row r="95" spans="3:18" ht="12" customHeight="1" x14ac:dyDescent="0.25">
      <c r="C95" s="213"/>
      <c r="D95" s="214">
        <v>6377</v>
      </c>
      <c r="E95" s="385" t="s">
        <v>2</v>
      </c>
      <c r="F95" s="175">
        <v>1.4897290000000001</v>
      </c>
      <c r="G95" s="215">
        <v>94.197898999999992</v>
      </c>
      <c r="H95" s="175">
        <v>1.3329150000000001</v>
      </c>
      <c r="I95" s="175">
        <v>3.1363000000000002E-2</v>
      </c>
      <c r="J95" s="175">
        <v>1.5681E-2</v>
      </c>
      <c r="K95" s="175">
        <v>0</v>
      </c>
      <c r="L95" s="175">
        <v>0</v>
      </c>
      <c r="M95" s="175">
        <v>0</v>
      </c>
      <c r="N95" s="176">
        <v>2.9324129999999999</v>
      </c>
      <c r="O95" s="290"/>
      <c r="P95" s="216"/>
      <c r="R95" s="93"/>
    </row>
    <row r="96" spans="3:18" ht="12" customHeight="1" x14ac:dyDescent="0.25">
      <c r="C96" s="213"/>
      <c r="D96" s="214">
        <v>5002</v>
      </c>
      <c r="E96" s="385" t="s">
        <v>1</v>
      </c>
      <c r="F96" s="173">
        <v>0</v>
      </c>
      <c r="G96" s="173">
        <v>5.197921</v>
      </c>
      <c r="H96" s="215">
        <v>90.883646999999996</v>
      </c>
      <c r="I96" s="173">
        <v>0.63974399999999998</v>
      </c>
      <c r="J96" s="173">
        <v>3.9983999999999999E-2</v>
      </c>
      <c r="K96" s="173">
        <v>7.9967999999999997E-2</v>
      </c>
      <c r="L96" s="173">
        <v>0</v>
      </c>
      <c r="M96" s="173">
        <v>1.9991999999999999E-2</v>
      </c>
      <c r="N96" s="174">
        <v>3.1387449999999997</v>
      </c>
      <c r="O96" s="290"/>
      <c r="P96" s="216"/>
      <c r="R96" s="93"/>
    </row>
    <row r="97" spans="3:18" ht="12" customHeight="1" x14ac:dyDescent="0.25">
      <c r="C97" s="213"/>
      <c r="D97" s="214">
        <v>725</v>
      </c>
      <c r="E97" s="385" t="s">
        <v>4</v>
      </c>
      <c r="F97" s="175">
        <v>0</v>
      </c>
      <c r="G97" s="175">
        <v>0.41379299999999997</v>
      </c>
      <c r="H97" s="175">
        <v>7.7241379999999999</v>
      </c>
      <c r="I97" s="215">
        <v>85.379310000000004</v>
      </c>
      <c r="J97" s="175">
        <v>1.241379</v>
      </c>
      <c r="K97" s="175">
        <v>0.68965500000000002</v>
      </c>
      <c r="L97" s="175">
        <v>0.137931</v>
      </c>
      <c r="M97" s="175">
        <v>0</v>
      </c>
      <c r="N97" s="176">
        <v>4.4137930000000001</v>
      </c>
      <c r="O97" s="290"/>
      <c r="P97" s="216"/>
      <c r="R97" s="93"/>
    </row>
    <row r="98" spans="3:18" ht="12" customHeight="1" x14ac:dyDescent="0.25">
      <c r="C98" s="213"/>
      <c r="D98" s="214">
        <v>113</v>
      </c>
      <c r="E98" s="385" t="s">
        <v>5</v>
      </c>
      <c r="F98" s="173">
        <v>0</v>
      </c>
      <c r="G98" s="173">
        <v>0</v>
      </c>
      <c r="H98" s="173">
        <v>0</v>
      </c>
      <c r="I98" s="173">
        <v>10.619468999999999</v>
      </c>
      <c r="J98" s="215">
        <v>81.415928999999991</v>
      </c>
      <c r="K98" s="173">
        <v>4.424779</v>
      </c>
      <c r="L98" s="173">
        <v>0</v>
      </c>
      <c r="M98" s="173">
        <v>0</v>
      </c>
      <c r="N98" s="174">
        <v>3.5398230000000002</v>
      </c>
      <c r="O98" s="290"/>
      <c r="P98" s="216"/>
      <c r="R98" s="93"/>
    </row>
    <row r="99" spans="3:18" ht="12" customHeight="1" x14ac:dyDescent="0.25">
      <c r="C99" s="213"/>
      <c r="D99" s="214">
        <v>41</v>
      </c>
      <c r="E99" s="385" t="s">
        <v>6</v>
      </c>
      <c r="F99" s="175">
        <v>0</v>
      </c>
      <c r="G99" s="175">
        <v>0</v>
      </c>
      <c r="H99" s="175">
        <v>0</v>
      </c>
      <c r="I99" s="175">
        <v>7.3170730000000006</v>
      </c>
      <c r="J99" s="175">
        <v>0</v>
      </c>
      <c r="K99" s="215">
        <v>65.853658999999993</v>
      </c>
      <c r="L99" s="175">
        <v>7.3170730000000006</v>
      </c>
      <c r="M99" s="175">
        <v>0</v>
      </c>
      <c r="N99" s="176">
        <v>19.512194999999998</v>
      </c>
      <c r="O99" s="290"/>
      <c r="P99" s="216"/>
      <c r="R99" s="93"/>
    </row>
    <row r="100" spans="3:18" ht="12" customHeight="1" x14ac:dyDescent="0.25">
      <c r="C100" s="220"/>
      <c r="D100" s="221">
        <v>32</v>
      </c>
      <c r="E100" s="386" t="s">
        <v>44</v>
      </c>
      <c r="F100" s="180">
        <v>0</v>
      </c>
      <c r="G100" s="180">
        <v>0</v>
      </c>
      <c r="H100" s="180">
        <v>0</v>
      </c>
      <c r="I100" s="180">
        <v>0</v>
      </c>
      <c r="J100" s="180">
        <v>0</v>
      </c>
      <c r="K100" s="180">
        <v>0</v>
      </c>
      <c r="L100" s="222">
        <v>93.75</v>
      </c>
      <c r="M100" s="180">
        <v>3.125</v>
      </c>
      <c r="N100" s="181">
        <v>3.125</v>
      </c>
      <c r="O100" s="290"/>
      <c r="P100" s="216"/>
      <c r="R100" s="93"/>
    </row>
    <row r="101" spans="3:18" ht="12" customHeight="1" x14ac:dyDescent="0.25">
      <c r="C101" s="205" t="s">
        <v>162</v>
      </c>
      <c r="D101" s="205"/>
      <c r="E101" s="348"/>
      <c r="F101" s="182"/>
      <c r="G101" s="182"/>
      <c r="H101" s="182"/>
      <c r="I101" s="182"/>
      <c r="J101" s="182"/>
      <c r="K101" s="182"/>
      <c r="L101" s="182"/>
      <c r="M101" s="182"/>
      <c r="N101" s="182"/>
      <c r="O101" s="290"/>
      <c r="P101" s="223"/>
      <c r="R101" s="93"/>
    </row>
    <row r="102" spans="3:18" ht="12" customHeight="1" x14ac:dyDescent="0.25">
      <c r="C102" s="242"/>
      <c r="D102" s="242"/>
      <c r="E102" s="348"/>
      <c r="F102" s="182"/>
      <c r="G102" s="182"/>
      <c r="H102" s="182"/>
      <c r="I102" s="182"/>
      <c r="J102" s="182"/>
      <c r="K102" s="182"/>
      <c r="L102" s="182"/>
      <c r="M102" s="182"/>
      <c r="N102" s="182"/>
      <c r="O102" s="290"/>
      <c r="P102" s="164"/>
      <c r="R102" s="93"/>
    </row>
    <row r="103" spans="3:18" ht="12" customHeight="1" x14ac:dyDescent="0.25">
      <c r="C103" s="242"/>
      <c r="D103" s="242"/>
      <c r="E103" s="164"/>
      <c r="F103" s="182"/>
      <c r="G103" s="182"/>
      <c r="H103" s="182"/>
      <c r="I103" s="182"/>
      <c r="J103" s="182"/>
      <c r="K103" s="182"/>
      <c r="L103" s="182"/>
      <c r="M103" s="182"/>
      <c r="N103" s="182"/>
      <c r="O103" s="290"/>
      <c r="P103" s="164"/>
      <c r="R103" s="93"/>
    </row>
    <row r="104" spans="3:18" ht="16.5" customHeight="1" x14ac:dyDescent="0.25">
      <c r="C104" s="166" t="s">
        <v>125</v>
      </c>
      <c r="D104" s="166"/>
      <c r="E104" s="164"/>
      <c r="F104" s="182"/>
      <c r="G104" s="182"/>
      <c r="H104" s="182"/>
      <c r="I104" s="182"/>
      <c r="J104" s="182"/>
      <c r="K104" s="182"/>
      <c r="L104" s="182"/>
      <c r="M104" s="182"/>
      <c r="N104" s="182"/>
      <c r="O104" s="290"/>
      <c r="P104" s="164"/>
      <c r="R104" s="93"/>
    </row>
    <row r="105" spans="3:18" ht="12" customHeight="1" x14ac:dyDescent="0.25">
      <c r="C105" s="183" t="str">
        <f>C9</f>
        <v>One-Year Transition Matrix: 2022 Cohort</v>
      </c>
      <c r="D105" s="193"/>
      <c r="E105" s="164"/>
      <c r="F105" s="182"/>
      <c r="G105" s="182"/>
      <c r="H105" s="182"/>
      <c r="I105" s="182"/>
      <c r="J105" s="182"/>
      <c r="K105" s="182"/>
      <c r="L105" s="182"/>
      <c r="M105" s="182"/>
      <c r="N105" s="182"/>
      <c r="O105" s="290"/>
      <c r="P105" s="164"/>
      <c r="R105" s="93"/>
    </row>
    <row r="106" spans="3:18" ht="12" customHeight="1" x14ac:dyDescent="0.25">
      <c r="C106" s="208"/>
      <c r="D106" s="209" t="s">
        <v>86</v>
      </c>
      <c r="E106" s="210" t="s">
        <v>19</v>
      </c>
      <c r="F106" s="169" t="s">
        <v>3</v>
      </c>
      <c r="G106" s="169" t="s">
        <v>2</v>
      </c>
      <c r="H106" s="169" t="s">
        <v>1</v>
      </c>
      <c r="I106" s="169" t="s">
        <v>4</v>
      </c>
      <c r="J106" s="169" t="s">
        <v>5</v>
      </c>
      <c r="K106" s="169" t="s">
        <v>6</v>
      </c>
      <c r="L106" s="169" t="s">
        <v>44</v>
      </c>
      <c r="M106" s="169" t="s">
        <v>45</v>
      </c>
      <c r="N106" s="170" t="s">
        <v>150</v>
      </c>
      <c r="O106" s="290"/>
      <c r="P106" s="164"/>
      <c r="R106" s="93"/>
    </row>
    <row r="107" spans="3:18" ht="12" customHeight="1" x14ac:dyDescent="0.25">
      <c r="C107" s="213"/>
      <c r="D107" s="214">
        <v>326</v>
      </c>
      <c r="E107" s="385" t="s">
        <v>3</v>
      </c>
      <c r="F107" s="215">
        <v>97.546012000000005</v>
      </c>
      <c r="G107" s="173">
        <v>0.30674800000000002</v>
      </c>
      <c r="H107" s="173">
        <v>0</v>
      </c>
      <c r="I107" s="173">
        <v>0</v>
      </c>
      <c r="J107" s="173">
        <v>0</v>
      </c>
      <c r="K107" s="173">
        <v>0</v>
      </c>
      <c r="L107" s="173">
        <v>0</v>
      </c>
      <c r="M107" s="173">
        <v>0</v>
      </c>
      <c r="N107" s="174">
        <v>2.1472389999999999</v>
      </c>
      <c r="O107" s="290"/>
      <c r="P107" s="216"/>
      <c r="R107" s="93"/>
    </row>
    <row r="108" spans="3:18" ht="12" customHeight="1" x14ac:dyDescent="0.25">
      <c r="C108" s="213"/>
      <c r="D108" s="214">
        <v>1137</v>
      </c>
      <c r="E108" s="385" t="s">
        <v>2</v>
      </c>
      <c r="F108" s="175">
        <v>0.96745800000000004</v>
      </c>
      <c r="G108" s="215">
        <v>94.898857000000007</v>
      </c>
      <c r="H108" s="175">
        <v>8.7951000000000001E-2</v>
      </c>
      <c r="I108" s="175">
        <v>0</v>
      </c>
      <c r="J108" s="175">
        <v>0</v>
      </c>
      <c r="K108" s="175">
        <v>0</v>
      </c>
      <c r="L108" s="175">
        <v>0</v>
      </c>
      <c r="M108" s="175">
        <v>0</v>
      </c>
      <c r="N108" s="176">
        <v>4.0457340000000004</v>
      </c>
      <c r="O108" s="290"/>
      <c r="P108" s="216"/>
      <c r="R108" s="93"/>
    </row>
    <row r="109" spans="3:18" ht="12" customHeight="1" x14ac:dyDescent="0.25">
      <c r="C109" s="213"/>
      <c r="D109" s="214">
        <v>282</v>
      </c>
      <c r="E109" s="385" t="s">
        <v>1</v>
      </c>
      <c r="F109" s="173">
        <v>0</v>
      </c>
      <c r="G109" s="173">
        <v>1.77305</v>
      </c>
      <c r="H109" s="215">
        <v>92.198582000000002</v>
      </c>
      <c r="I109" s="173">
        <v>0</v>
      </c>
      <c r="J109" s="173">
        <v>0</v>
      </c>
      <c r="K109" s="173">
        <v>0</v>
      </c>
      <c r="L109" s="173">
        <v>0</v>
      </c>
      <c r="M109" s="173">
        <v>0</v>
      </c>
      <c r="N109" s="174">
        <v>6.0283689999999996</v>
      </c>
      <c r="O109" s="290"/>
      <c r="P109" s="216"/>
      <c r="R109" s="93"/>
    </row>
    <row r="110" spans="3:18" ht="12" customHeight="1" x14ac:dyDescent="0.25">
      <c r="C110" s="213"/>
      <c r="D110" s="214">
        <v>46</v>
      </c>
      <c r="E110" s="385" t="s">
        <v>4</v>
      </c>
      <c r="F110" s="175">
        <v>0</v>
      </c>
      <c r="G110" s="175">
        <v>0</v>
      </c>
      <c r="H110" s="175">
        <v>21.739129999999999</v>
      </c>
      <c r="I110" s="215">
        <v>73.913043000000002</v>
      </c>
      <c r="J110" s="175">
        <v>0</v>
      </c>
      <c r="K110" s="175">
        <v>0</v>
      </c>
      <c r="L110" s="175">
        <v>0</v>
      </c>
      <c r="M110" s="175">
        <v>0</v>
      </c>
      <c r="N110" s="176">
        <v>4.3478259999999995</v>
      </c>
      <c r="O110" s="290"/>
      <c r="P110" s="216"/>
      <c r="R110" s="93"/>
    </row>
    <row r="111" spans="3:18" ht="12" customHeight="1" x14ac:dyDescent="0.25">
      <c r="C111" s="213"/>
      <c r="D111" s="214">
        <v>9</v>
      </c>
      <c r="E111" s="385" t="s">
        <v>5</v>
      </c>
      <c r="F111" s="173">
        <v>0</v>
      </c>
      <c r="G111" s="173">
        <v>0</v>
      </c>
      <c r="H111" s="173">
        <v>0</v>
      </c>
      <c r="I111" s="173">
        <v>11.111110999999999</v>
      </c>
      <c r="J111" s="215">
        <v>66.666667000000004</v>
      </c>
      <c r="K111" s="173">
        <v>0</v>
      </c>
      <c r="L111" s="173">
        <v>0</v>
      </c>
      <c r="M111" s="173">
        <v>0</v>
      </c>
      <c r="N111" s="174">
        <v>22.222221999999999</v>
      </c>
      <c r="O111" s="290"/>
      <c r="P111" s="216"/>
      <c r="R111" s="93"/>
    </row>
    <row r="112" spans="3:18" ht="12" customHeight="1" x14ac:dyDescent="0.25">
      <c r="C112" s="213"/>
      <c r="D112" s="214">
        <v>1</v>
      </c>
      <c r="E112" s="385" t="s">
        <v>6</v>
      </c>
      <c r="F112" s="175">
        <v>0</v>
      </c>
      <c r="G112" s="175">
        <v>0</v>
      </c>
      <c r="H112" s="175">
        <v>0</v>
      </c>
      <c r="I112" s="175">
        <v>0</v>
      </c>
      <c r="J112" s="175">
        <v>0</v>
      </c>
      <c r="K112" s="215">
        <v>0</v>
      </c>
      <c r="L112" s="175">
        <v>0</v>
      </c>
      <c r="M112" s="175">
        <v>0</v>
      </c>
      <c r="N112" s="176">
        <v>100</v>
      </c>
      <c r="O112" s="290"/>
      <c r="P112" s="216"/>
      <c r="R112" s="93"/>
    </row>
    <row r="113" spans="3:18" ht="12" customHeight="1" x14ac:dyDescent="0.25">
      <c r="C113" s="220"/>
      <c r="D113" s="221">
        <v>3</v>
      </c>
      <c r="E113" s="386" t="s">
        <v>44</v>
      </c>
      <c r="F113" s="180">
        <v>0</v>
      </c>
      <c r="G113" s="180">
        <v>0</v>
      </c>
      <c r="H113" s="180">
        <v>0</v>
      </c>
      <c r="I113" s="180">
        <v>0</v>
      </c>
      <c r="J113" s="180">
        <v>0</v>
      </c>
      <c r="K113" s="180">
        <v>0</v>
      </c>
      <c r="L113" s="222">
        <v>66.666667000000004</v>
      </c>
      <c r="M113" s="180">
        <v>0</v>
      </c>
      <c r="N113" s="181">
        <v>33.333332999999996</v>
      </c>
      <c r="O113" s="290"/>
      <c r="P113" s="216"/>
      <c r="R113" s="93"/>
    </row>
    <row r="114" spans="3:18" ht="12" customHeight="1" x14ac:dyDescent="0.25">
      <c r="C114" s="205" t="s">
        <v>162</v>
      </c>
      <c r="D114" s="205"/>
      <c r="E114" s="348"/>
      <c r="F114" s="182"/>
      <c r="G114" s="182"/>
      <c r="H114" s="182"/>
      <c r="I114" s="182"/>
      <c r="J114" s="182"/>
      <c r="K114" s="182"/>
      <c r="L114" s="182"/>
      <c r="M114" s="182"/>
      <c r="N114" s="182"/>
      <c r="O114" s="290"/>
      <c r="P114" s="223"/>
      <c r="R114" s="93"/>
    </row>
    <row r="115" spans="3:18" ht="12" customHeight="1" x14ac:dyDescent="0.25">
      <c r="C115" s="349"/>
      <c r="D115" s="349"/>
      <c r="E115" s="348"/>
      <c r="F115" s="182"/>
      <c r="G115" s="182"/>
      <c r="H115" s="182"/>
      <c r="I115" s="182"/>
      <c r="J115" s="182"/>
      <c r="K115" s="182"/>
      <c r="L115" s="182"/>
      <c r="M115" s="182"/>
      <c r="N115" s="182"/>
      <c r="O115" s="290"/>
      <c r="P115" s="164"/>
      <c r="R115" s="93"/>
    </row>
    <row r="116" spans="3:18" ht="12" customHeight="1" x14ac:dyDescent="0.25">
      <c r="C116" s="193" t="str">
        <f>C20</f>
        <v>Average Annual: 1999-2022</v>
      </c>
      <c r="D116" s="193"/>
      <c r="E116" s="164"/>
      <c r="F116" s="182"/>
      <c r="G116" s="182"/>
      <c r="H116" s="182"/>
      <c r="I116" s="182"/>
      <c r="J116" s="182"/>
      <c r="K116" s="182"/>
      <c r="L116" s="182"/>
      <c r="M116" s="182"/>
      <c r="N116" s="182"/>
      <c r="O116" s="290"/>
      <c r="P116" s="164"/>
      <c r="R116" s="93"/>
    </row>
    <row r="117" spans="3:18" ht="12" customHeight="1" x14ac:dyDescent="0.25">
      <c r="C117" s="208"/>
      <c r="D117" s="209" t="s">
        <v>86</v>
      </c>
      <c r="E117" s="210" t="s">
        <v>19</v>
      </c>
      <c r="F117" s="169" t="s">
        <v>3</v>
      </c>
      <c r="G117" s="169" t="s">
        <v>2</v>
      </c>
      <c r="H117" s="169" t="s">
        <v>1</v>
      </c>
      <c r="I117" s="169" t="s">
        <v>4</v>
      </c>
      <c r="J117" s="169" t="s">
        <v>5</v>
      </c>
      <c r="K117" s="169" t="s">
        <v>6</v>
      </c>
      <c r="L117" s="169" t="s">
        <v>44</v>
      </c>
      <c r="M117" s="169" t="s">
        <v>45</v>
      </c>
      <c r="N117" s="170" t="s">
        <v>150</v>
      </c>
      <c r="O117" s="290"/>
      <c r="P117" s="164"/>
      <c r="R117" s="93"/>
    </row>
    <row r="118" spans="3:18" ht="12" customHeight="1" x14ac:dyDescent="0.25">
      <c r="C118" s="213"/>
      <c r="D118" s="214">
        <v>4433</v>
      </c>
      <c r="E118" s="385" t="s">
        <v>3</v>
      </c>
      <c r="F118" s="215">
        <v>96.435822000000002</v>
      </c>
      <c r="G118" s="173">
        <v>1.624182</v>
      </c>
      <c r="H118" s="173">
        <v>2.2557999999999998E-2</v>
      </c>
      <c r="I118" s="173">
        <v>2.2557999999999998E-2</v>
      </c>
      <c r="J118" s="173">
        <v>0</v>
      </c>
      <c r="K118" s="173">
        <v>0</v>
      </c>
      <c r="L118" s="173">
        <v>0</v>
      </c>
      <c r="M118" s="173">
        <v>0</v>
      </c>
      <c r="N118" s="174">
        <v>1.894879</v>
      </c>
      <c r="O118" s="290"/>
      <c r="P118" s="216"/>
      <c r="R118" s="93"/>
    </row>
    <row r="119" spans="3:18" ht="12" customHeight="1" x14ac:dyDescent="0.25">
      <c r="C119" s="213"/>
      <c r="D119" s="214">
        <v>20904</v>
      </c>
      <c r="E119" s="385" t="s">
        <v>2</v>
      </c>
      <c r="F119" s="175">
        <v>1.114619</v>
      </c>
      <c r="G119" s="215">
        <v>94.302526</v>
      </c>
      <c r="H119" s="175">
        <v>1.2102949999999999</v>
      </c>
      <c r="I119" s="175">
        <v>4.3053999999999995E-2</v>
      </c>
      <c r="J119" s="376">
        <v>4.7840000000000001E-3</v>
      </c>
      <c r="K119" s="376">
        <v>4.7840000000000001E-3</v>
      </c>
      <c r="L119" s="175">
        <v>0</v>
      </c>
      <c r="M119" s="175">
        <v>0</v>
      </c>
      <c r="N119" s="176">
        <v>3.3199390000000002</v>
      </c>
      <c r="O119" s="290"/>
      <c r="P119" s="216"/>
      <c r="R119" s="93"/>
    </row>
    <row r="120" spans="3:18" ht="12" customHeight="1" x14ac:dyDescent="0.25">
      <c r="C120" s="213"/>
      <c r="D120" s="214">
        <v>11124</v>
      </c>
      <c r="E120" s="385" t="s">
        <v>1</v>
      </c>
      <c r="F120" s="173">
        <v>1.7979000000000002E-2</v>
      </c>
      <c r="G120" s="173">
        <v>7.1646890000000001</v>
      </c>
      <c r="H120" s="215">
        <v>87.828119000000001</v>
      </c>
      <c r="I120" s="173">
        <v>1.26753</v>
      </c>
      <c r="J120" s="173">
        <v>0.14383300000000002</v>
      </c>
      <c r="K120" s="173">
        <v>2.6969E-2</v>
      </c>
      <c r="L120" s="173">
        <v>1.7979000000000002E-2</v>
      </c>
      <c r="M120" s="173">
        <v>0</v>
      </c>
      <c r="N120" s="174">
        <v>3.5329020000000004</v>
      </c>
      <c r="O120" s="290"/>
      <c r="P120" s="216"/>
      <c r="R120" s="93"/>
    </row>
    <row r="121" spans="3:18" ht="12" customHeight="1" x14ac:dyDescent="0.25">
      <c r="C121" s="213"/>
      <c r="D121" s="214">
        <v>2381</v>
      </c>
      <c r="E121" s="385" t="s">
        <v>4</v>
      </c>
      <c r="F121" s="175">
        <v>0</v>
      </c>
      <c r="G121" s="175">
        <v>0.16799700000000001</v>
      </c>
      <c r="H121" s="175">
        <v>10.457791</v>
      </c>
      <c r="I121" s="215">
        <v>81.730365000000006</v>
      </c>
      <c r="J121" s="175">
        <v>2.2679550000000002</v>
      </c>
      <c r="K121" s="175">
        <v>0.37799199999999999</v>
      </c>
      <c r="L121" s="175">
        <v>4.1999000000000002E-2</v>
      </c>
      <c r="M121" s="175">
        <v>0</v>
      </c>
      <c r="N121" s="176">
        <v>4.9559009999999999</v>
      </c>
      <c r="O121" s="290"/>
      <c r="P121" s="216"/>
      <c r="R121" s="93"/>
    </row>
    <row r="122" spans="3:18" ht="12" customHeight="1" x14ac:dyDescent="0.25">
      <c r="C122" s="213"/>
      <c r="D122" s="214">
        <v>282</v>
      </c>
      <c r="E122" s="385" t="s">
        <v>5</v>
      </c>
      <c r="F122" s="173">
        <v>0</v>
      </c>
      <c r="G122" s="173">
        <v>0</v>
      </c>
      <c r="H122" s="173">
        <v>0</v>
      </c>
      <c r="I122" s="173">
        <v>11.702128</v>
      </c>
      <c r="J122" s="215">
        <v>69.148936000000006</v>
      </c>
      <c r="K122" s="173">
        <v>4.2553190000000001</v>
      </c>
      <c r="L122" s="173">
        <v>4.6099290000000002</v>
      </c>
      <c r="M122" s="173">
        <v>0.35460999999999998</v>
      </c>
      <c r="N122" s="174">
        <v>9.9290779999999987</v>
      </c>
      <c r="O122" s="290"/>
      <c r="P122" s="216"/>
      <c r="R122" s="93"/>
    </row>
    <row r="123" spans="3:18" ht="12" customHeight="1" x14ac:dyDescent="0.25">
      <c r="C123" s="213"/>
      <c r="D123" s="214">
        <v>73</v>
      </c>
      <c r="E123" s="385" t="s">
        <v>6</v>
      </c>
      <c r="F123" s="175">
        <v>0</v>
      </c>
      <c r="G123" s="175">
        <v>1.3698630000000001</v>
      </c>
      <c r="H123" s="175">
        <v>0</v>
      </c>
      <c r="I123" s="175">
        <v>1.3698630000000001</v>
      </c>
      <c r="J123" s="175">
        <v>10.958904</v>
      </c>
      <c r="K123" s="215">
        <v>56.164383999999998</v>
      </c>
      <c r="L123" s="175">
        <v>9.5890409999999999</v>
      </c>
      <c r="M123" s="175">
        <v>1.3698630000000001</v>
      </c>
      <c r="N123" s="176">
        <v>19.178082</v>
      </c>
      <c r="O123" s="290"/>
      <c r="P123" s="216"/>
      <c r="R123" s="93"/>
    </row>
    <row r="124" spans="3:18" ht="12" customHeight="1" x14ac:dyDescent="0.25">
      <c r="C124" s="220"/>
      <c r="D124" s="221">
        <v>64</v>
      </c>
      <c r="E124" s="386" t="s">
        <v>44</v>
      </c>
      <c r="F124" s="180">
        <v>0</v>
      </c>
      <c r="G124" s="180">
        <v>0</v>
      </c>
      <c r="H124" s="180">
        <v>0</v>
      </c>
      <c r="I124" s="180">
        <v>0</v>
      </c>
      <c r="J124" s="180">
        <v>0</v>
      </c>
      <c r="K124" s="180">
        <v>6.25</v>
      </c>
      <c r="L124" s="222">
        <v>62.5</v>
      </c>
      <c r="M124" s="180">
        <v>15.625</v>
      </c>
      <c r="N124" s="181">
        <v>15.625</v>
      </c>
      <c r="O124" s="290"/>
      <c r="P124" s="216"/>
      <c r="R124" s="93"/>
    </row>
    <row r="125" spans="3:18" ht="12" customHeight="1" x14ac:dyDescent="0.25">
      <c r="C125" s="205" t="s">
        <v>162</v>
      </c>
      <c r="D125" s="205"/>
      <c r="E125" s="164"/>
      <c r="F125" s="164"/>
      <c r="G125" s="164"/>
      <c r="H125" s="164"/>
      <c r="I125" s="164"/>
      <c r="J125" s="164"/>
      <c r="K125" s="164"/>
      <c r="L125" s="164"/>
      <c r="M125" s="164"/>
      <c r="N125" s="164"/>
      <c r="O125" s="290"/>
      <c r="P125" s="223"/>
      <c r="R125" s="93"/>
    </row>
    <row r="126" spans="3:18" ht="12" customHeight="1" x14ac:dyDescent="0.25">
      <c r="C126" s="164"/>
      <c r="D126" s="164"/>
      <c r="E126" s="164"/>
      <c r="F126" s="164"/>
      <c r="G126" s="164"/>
      <c r="H126" s="164"/>
      <c r="I126" s="164"/>
      <c r="J126" s="164"/>
      <c r="K126" s="164"/>
      <c r="L126" s="164"/>
      <c r="M126" s="164"/>
      <c r="N126" s="164"/>
      <c r="O126" s="290"/>
      <c r="P126" s="164"/>
    </row>
    <row r="127" spans="3:18" ht="12" customHeight="1" x14ac:dyDescent="0.25">
      <c r="C127" s="164"/>
      <c r="D127" s="164"/>
      <c r="E127" s="164"/>
      <c r="F127" s="164"/>
      <c r="G127" s="164"/>
      <c r="H127" s="164"/>
      <c r="I127" s="164"/>
      <c r="J127" s="164"/>
      <c r="K127" s="164"/>
      <c r="L127" s="164"/>
      <c r="M127" s="164"/>
      <c r="N127" s="164"/>
      <c r="O127" s="290"/>
      <c r="P127" s="164"/>
    </row>
    <row r="128" spans="3:18" ht="12" customHeight="1" x14ac:dyDescent="0.25">
      <c r="C128" s="164"/>
      <c r="D128" s="164"/>
      <c r="E128" s="164"/>
      <c r="F128" s="164"/>
      <c r="G128" s="164"/>
      <c r="H128" s="164"/>
      <c r="I128" s="164"/>
      <c r="J128" s="164"/>
      <c r="K128" s="164"/>
      <c r="L128" s="164"/>
      <c r="M128" s="164"/>
      <c r="N128" s="164"/>
      <c r="O128" s="290"/>
      <c r="P128" s="164"/>
    </row>
    <row r="129" spans="3:16" ht="12" customHeight="1" x14ac:dyDescent="0.25">
      <c r="C129" s="164"/>
      <c r="D129" s="164"/>
      <c r="E129" s="164"/>
      <c r="F129" s="164"/>
      <c r="G129" s="164"/>
      <c r="H129" s="164"/>
      <c r="I129" s="164"/>
      <c r="J129" s="164"/>
      <c r="K129" s="164"/>
      <c r="L129" s="164"/>
      <c r="M129" s="164"/>
      <c r="N129" s="164"/>
      <c r="O129" s="290"/>
      <c r="P129" s="164"/>
    </row>
    <row r="130" spans="3:16" ht="12" customHeight="1" x14ac:dyDescent="0.25">
      <c r="C130" s="164"/>
      <c r="D130" s="164"/>
      <c r="E130" s="164"/>
      <c r="F130" s="164"/>
      <c r="G130" s="164"/>
      <c r="H130" s="164"/>
      <c r="I130" s="164"/>
      <c r="J130" s="164"/>
      <c r="K130" s="164"/>
      <c r="L130" s="164"/>
      <c r="M130" s="164"/>
      <c r="N130" s="164"/>
      <c r="O130" s="290"/>
      <c r="P130" s="164"/>
    </row>
    <row r="131" spans="3:16" ht="12" customHeight="1" x14ac:dyDescent="0.25">
      <c r="C131" s="164"/>
      <c r="D131" s="164"/>
      <c r="E131" s="164"/>
      <c r="F131" s="164"/>
      <c r="G131" s="164"/>
      <c r="H131" s="164"/>
      <c r="I131" s="164"/>
      <c r="J131" s="164"/>
      <c r="K131" s="164"/>
      <c r="L131" s="164"/>
      <c r="M131" s="164"/>
      <c r="N131" s="164"/>
      <c r="O131" s="290"/>
      <c r="P131" s="164"/>
    </row>
    <row r="132" spans="3:16" ht="12" customHeight="1" x14ac:dyDescent="0.25">
      <c r="C132" s="164"/>
      <c r="D132" s="164"/>
      <c r="E132" s="164"/>
      <c r="F132" s="164"/>
      <c r="G132" s="164"/>
      <c r="H132" s="164"/>
      <c r="I132" s="164"/>
      <c r="J132" s="164"/>
      <c r="K132" s="164"/>
      <c r="L132" s="164"/>
      <c r="M132" s="164"/>
      <c r="N132" s="164"/>
      <c r="O132" s="290"/>
      <c r="P132" s="164"/>
    </row>
    <row r="133" spans="3:16" ht="12" customHeight="1" x14ac:dyDescent="0.25">
      <c r="O133" s="125"/>
    </row>
    <row r="134" spans="3:16" ht="12" customHeight="1" x14ac:dyDescent="0.25">
      <c r="O134" s="125"/>
    </row>
    <row r="135" spans="3:16" ht="12" customHeight="1" x14ac:dyDescent="0.25">
      <c r="O135" s="125"/>
    </row>
    <row r="136" spans="3:16" ht="12" customHeight="1" x14ac:dyDescent="0.25">
      <c r="O136" s="125"/>
    </row>
    <row r="137" spans="3:16" ht="12" customHeight="1" x14ac:dyDescent="0.25">
      <c r="O137" s="125"/>
    </row>
    <row r="138" spans="3:16" ht="12" customHeight="1" x14ac:dyDescent="0.25">
      <c r="O138" s="125"/>
    </row>
    <row r="139" spans="3:16" ht="12" customHeight="1" x14ac:dyDescent="0.25">
      <c r="O139" s="125"/>
    </row>
    <row r="140" spans="3:16" ht="12" customHeight="1" x14ac:dyDescent="0.25">
      <c r="O140" s="125"/>
    </row>
  </sheetData>
  <hyperlinks>
    <hyperlink ref="I1" location="Cover!A1" display="Back to Toc" xr:uid="{00000000-0004-0000-1500-000000000000}"/>
  </hyperlinks>
  <printOptions gridLines="1"/>
  <pageMargins left="0.25" right="0.1" top="0.5" bottom="0.25" header="0.5" footer="0.5"/>
  <pageSetup scale="70"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7"/>
  <dimension ref="A1:U47"/>
  <sheetViews>
    <sheetView zoomScaleNormal="100" workbookViewId="0">
      <selection activeCell="H1" sqref="H1"/>
    </sheetView>
  </sheetViews>
  <sheetFormatPr defaultColWidth="10.42578125" defaultRowHeight="12" customHeight="1" x14ac:dyDescent="0.25"/>
  <cols>
    <col min="1" max="2" width="2.7109375" style="91" customWidth="1"/>
    <col min="3" max="3" width="1.42578125" style="91" customWidth="1"/>
    <col min="4" max="4" width="20" style="91" bestFit="1" customWidth="1"/>
    <col min="5" max="13" width="10.42578125" style="91"/>
    <col min="14" max="14" width="10.42578125" style="92"/>
    <col min="15" max="16384" width="10.42578125" style="91"/>
  </cols>
  <sheetData>
    <row r="1" spans="3:21" s="42" customFormat="1" ht="12" customHeight="1" x14ac:dyDescent="0.25">
      <c r="C1" s="90"/>
      <c r="H1" s="159" t="s">
        <v>136</v>
      </c>
    </row>
    <row r="2" spans="3:21" ht="12" customHeight="1" x14ac:dyDescent="0.25">
      <c r="N2" s="91"/>
    </row>
    <row r="3" spans="3:21" ht="12" customHeight="1" x14ac:dyDescent="0.25">
      <c r="N3" s="91"/>
    </row>
    <row r="4" spans="3:21" ht="12" customHeight="1" x14ac:dyDescent="0.25">
      <c r="N4" s="91"/>
    </row>
    <row r="5" spans="3:21" ht="12" customHeight="1" x14ac:dyDescent="0.25">
      <c r="C5" s="164"/>
      <c r="D5" s="164"/>
      <c r="E5" s="164"/>
      <c r="F5" s="164"/>
      <c r="G5" s="164"/>
      <c r="H5" s="164"/>
      <c r="I5" s="164"/>
      <c r="J5" s="164"/>
      <c r="K5" s="164"/>
      <c r="L5" s="164"/>
      <c r="M5" s="164"/>
      <c r="N5" s="164"/>
      <c r="O5" s="164"/>
    </row>
    <row r="6" spans="3:21" ht="16.5" customHeight="1" x14ac:dyDescent="0.25">
      <c r="C6" s="166" t="s">
        <v>305</v>
      </c>
      <c r="D6" s="164"/>
      <c r="E6" s="164"/>
      <c r="F6" s="164"/>
      <c r="G6" s="164"/>
      <c r="H6" s="164"/>
      <c r="I6" s="164"/>
      <c r="J6" s="164"/>
      <c r="K6" s="164"/>
      <c r="L6" s="164"/>
      <c r="M6" s="164"/>
      <c r="N6" s="350"/>
      <c r="O6" s="164"/>
      <c r="R6" s="99"/>
      <c r="S6" s="72"/>
    </row>
    <row r="7" spans="3:21" ht="12" customHeight="1" x14ac:dyDescent="0.25">
      <c r="C7" s="167"/>
      <c r="D7" s="168" t="s">
        <v>19</v>
      </c>
      <c r="E7" s="169" t="s">
        <v>26</v>
      </c>
      <c r="F7" s="169" t="s">
        <v>25</v>
      </c>
      <c r="G7" s="169" t="s">
        <v>24</v>
      </c>
      <c r="H7" s="169" t="s">
        <v>23</v>
      </c>
      <c r="I7" s="169" t="s">
        <v>22</v>
      </c>
      <c r="J7" s="169" t="s">
        <v>131</v>
      </c>
      <c r="K7" s="169" t="s">
        <v>132</v>
      </c>
      <c r="L7" s="169" t="s">
        <v>133</v>
      </c>
      <c r="M7" s="169" t="s">
        <v>134</v>
      </c>
      <c r="N7" s="170" t="s">
        <v>32</v>
      </c>
      <c r="O7" s="164"/>
      <c r="R7" s="93"/>
      <c r="S7" s="72"/>
    </row>
    <row r="8" spans="3:21" ht="12" customHeight="1" x14ac:dyDescent="0.25">
      <c r="C8" s="171"/>
      <c r="D8" s="172" t="s">
        <v>3</v>
      </c>
      <c r="E8" s="173">
        <v>0</v>
      </c>
      <c r="F8" s="173">
        <v>0</v>
      </c>
      <c r="G8" s="173">
        <v>0</v>
      </c>
      <c r="H8" s="173">
        <v>0</v>
      </c>
      <c r="I8" s="173">
        <v>0</v>
      </c>
      <c r="J8" s="173">
        <v>0</v>
      </c>
      <c r="K8" s="173">
        <v>0</v>
      </c>
      <c r="L8" s="173">
        <v>0</v>
      </c>
      <c r="M8" s="173">
        <v>0</v>
      </c>
      <c r="N8" s="174">
        <v>0</v>
      </c>
      <c r="O8" s="164"/>
      <c r="P8" s="93"/>
      <c r="Q8" s="93"/>
      <c r="S8" s="72"/>
    </row>
    <row r="9" spans="3:21" ht="12" customHeight="1" x14ac:dyDescent="0.25">
      <c r="C9" s="171"/>
      <c r="D9" s="172" t="s">
        <v>2</v>
      </c>
      <c r="E9" s="175">
        <v>0</v>
      </c>
      <c r="F9" s="175">
        <v>0</v>
      </c>
      <c r="G9" s="175">
        <v>0</v>
      </c>
      <c r="H9" s="175">
        <v>0</v>
      </c>
      <c r="I9" s="175">
        <v>0.16447369078947369</v>
      </c>
      <c r="J9" s="175">
        <v>0.35523976554174064</v>
      </c>
      <c r="K9" s="175">
        <v>0.76045628136882126</v>
      </c>
      <c r="L9" s="175">
        <v>1.0183300061099796</v>
      </c>
      <c r="M9" s="175">
        <v>1.0917031288209607</v>
      </c>
      <c r="N9" s="176">
        <v>1.1764706658823529</v>
      </c>
      <c r="O9" s="164"/>
      <c r="P9" s="97"/>
      <c r="Q9" s="97"/>
      <c r="R9" s="97"/>
      <c r="S9" s="56"/>
      <c r="T9" s="97"/>
    </row>
    <row r="10" spans="3:21" ht="12" customHeight="1" x14ac:dyDescent="0.25">
      <c r="C10" s="171"/>
      <c r="D10" s="172" t="s">
        <v>1</v>
      </c>
      <c r="E10" s="173">
        <v>0</v>
      </c>
      <c r="F10" s="173">
        <v>0</v>
      </c>
      <c r="G10" s="173">
        <v>0</v>
      </c>
      <c r="H10" s="173">
        <v>4.3066339362618437E-2</v>
      </c>
      <c r="I10" s="173">
        <v>9.2208357768556945E-2</v>
      </c>
      <c r="J10" s="173">
        <v>0.14925371542288557</v>
      </c>
      <c r="K10" s="173">
        <v>0.21621616540540542</v>
      </c>
      <c r="L10" s="173">
        <v>0.41493770539419084</v>
      </c>
      <c r="M10" s="173">
        <v>0.52117261563517914</v>
      </c>
      <c r="N10" s="174">
        <v>0.65170167487328023</v>
      </c>
      <c r="O10" s="164"/>
      <c r="P10" s="97"/>
      <c r="Q10" s="97"/>
      <c r="R10" s="97"/>
      <c r="S10" s="56"/>
      <c r="T10" s="97"/>
    </row>
    <row r="11" spans="3:21" ht="12" customHeight="1" x14ac:dyDescent="0.25">
      <c r="C11" s="171"/>
      <c r="D11" s="172" t="s">
        <v>4</v>
      </c>
      <c r="E11" s="175">
        <v>0</v>
      </c>
      <c r="F11" s="175">
        <v>4.7169788679245289E-2</v>
      </c>
      <c r="G11" s="175">
        <v>0.15337423721881391</v>
      </c>
      <c r="H11" s="175">
        <v>0.50420172492997195</v>
      </c>
      <c r="I11" s="175">
        <v>1.1735639388511427</v>
      </c>
      <c r="J11" s="175">
        <v>2.0590254166094715</v>
      </c>
      <c r="K11" s="175">
        <v>2.9748283852021356</v>
      </c>
      <c r="L11" s="175">
        <v>3.9249146766211607</v>
      </c>
      <c r="M11" s="175">
        <v>4.8216007724204424</v>
      </c>
      <c r="N11" s="176">
        <v>5.9080963468271337</v>
      </c>
      <c r="O11" s="164"/>
      <c r="P11" s="97"/>
      <c r="Q11" s="97"/>
      <c r="R11" s="151"/>
      <c r="S11" s="56"/>
      <c r="T11" s="97"/>
    </row>
    <row r="12" spans="3:21" ht="12" customHeight="1" x14ac:dyDescent="0.25">
      <c r="C12" s="171"/>
      <c r="D12" s="172" t="s">
        <v>5</v>
      </c>
      <c r="E12" s="173">
        <v>0.15822782278481012</v>
      </c>
      <c r="F12" s="173">
        <v>0.72463764130434782</v>
      </c>
      <c r="G12" s="173">
        <v>1.8367346714285713</v>
      </c>
      <c r="H12" s="173">
        <v>3.3557046733780767</v>
      </c>
      <c r="I12" s="173">
        <v>4.3902438999999998</v>
      </c>
      <c r="J12" s="173">
        <v>5.361930329758712</v>
      </c>
      <c r="K12" s="173">
        <v>6.5281899169139468</v>
      </c>
      <c r="L12" s="173">
        <v>6.9767441661129563</v>
      </c>
      <c r="M12" s="173">
        <v>7.4906367415730344</v>
      </c>
      <c r="N12" s="174">
        <v>8.5836910300429192</v>
      </c>
      <c r="O12" s="164"/>
      <c r="P12" s="97"/>
      <c r="Q12" s="97"/>
      <c r="R12" s="152"/>
      <c r="S12" s="56"/>
      <c r="T12" s="97"/>
    </row>
    <row r="13" spans="3:21" ht="12" customHeight="1" x14ac:dyDescent="0.25">
      <c r="C13" s="171"/>
      <c r="D13" s="172" t="s">
        <v>6</v>
      </c>
      <c r="E13" s="175">
        <v>1.1450381984732825</v>
      </c>
      <c r="F13" s="175">
        <v>2.0746888257261413</v>
      </c>
      <c r="G13" s="175">
        <v>5.9633027889908252</v>
      </c>
      <c r="H13" s="175">
        <v>7.4626866019900486</v>
      </c>
      <c r="I13" s="175">
        <v>7.978723457446808</v>
      </c>
      <c r="J13" s="175">
        <v>8.0459770632183911</v>
      </c>
      <c r="K13" s="175">
        <v>9.8039216143790853</v>
      </c>
      <c r="L13" s="175">
        <v>11.363636454545455</v>
      </c>
      <c r="M13" s="175">
        <v>13.6363637</v>
      </c>
      <c r="N13" s="176">
        <v>14.606741539325844</v>
      </c>
      <c r="O13" s="164"/>
      <c r="P13" s="97"/>
      <c r="Q13" s="97"/>
      <c r="R13" s="97"/>
      <c r="S13" s="56"/>
      <c r="T13" s="97"/>
    </row>
    <row r="14" spans="3:21" ht="12" customHeight="1" x14ac:dyDescent="0.25">
      <c r="C14" s="171"/>
      <c r="D14" s="172" t="s">
        <v>44</v>
      </c>
      <c r="E14" s="173">
        <v>18.095238142857141</v>
      </c>
      <c r="F14" s="173">
        <v>33.999999960000004</v>
      </c>
      <c r="G14" s="173">
        <v>41.489361617021281</v>
      </c>
      <c r="H14" s="173">
        <v>47.058823623529413</v>
      </c>
      <c r="I14" s="173">
        <v>51.898734253164555</v>
      </c>
      <c r="J14" s="173">
        <v>56.164383616438343</v>
      </c>
      <c r="K14" s="173">
        <v>57.352941235294118</v>
      </c>
      <c r="L14" s="173">
        <v>59.375000031250003</v>
      </c>
      <c r="M14" s="173">
        <v>58.928571464285717</v>
      </c>
      <c r="N14" s="174">
        <v>52.380952380952372</v>
      </c>
      <c r="O14" s="164"/>
      <c r="P14" s="97"/>
      <c r="Q14" s="97"/>
      <c r="R14" s="97"/>
      <c r="S14" s="56"/>
      <c r="T14" s="97"/>
      <c r="U14" s="93"/>
    </row>
    <row r="15" spans="3:21" ht="12" customHeight="1" x14ac:dyDescent="0.25">
      <c r="C15" s="171"/>
      <c r="D15" s="172"/>
      <c r="E15" s="175"/>
      <c r="F15" s="175"/>
      <c r="G15" s="175"/>
      <c r="H15" s="175"/>
      <c r="I15" s="175"/>
      <c r="J15" s="175"/>
      <c r="K15" s="175"/>
      <c r="L15" s="175"/>
      <c r="M15" s="175"/>
      <c r="N15" s="176"/>
      <c r="O15" s="164"/>
      <c r="P15" s="97"/>
      <c r="Q15" s="97"/>
      <c r="R15" s="97"/>
      <c r="S15" s="97"/>
      <c r="T15" s="97"/>
    </row>
    <row r="16" spans="3:21" ht="12" customHeight="1" x14ac:dyDescent="0.25">
      <c r="C16" s="171"/>
      <c r="D16" s="172" t="s">
        <v>7</v>
      </c>
      <c r="E16" s="173">
        <v>0</v>
      </c>
      <c r="F16" s="173">
        <v>1.7809420124666072E-2</v>
      </c>
      <c r="G16" s="173">
        <v>5.7197334413727353E-2</v>
      </c>
      <c r="H16" s="173">
        <v>0.20554987564234323</v>
      </c>
      <c r="I16" s="173">
        <v>0.48932379604092519</v>
      </c>
      <c r="J16" s="173">
        <v>0.84786821317829464</v>
      </c>
      <c r="K16" s="173">
        <v>1.2430573205501192</v>
      </c>
      <c r="L16" s="173">
        <v>1.6865367353881944</v>
      </c>
      <c r="M16" s="173">
        <v>2.023121447334618</v>
      </c>
      <c r="N16" s="174">
        <v>2.4285714939285716</v>
      </c>
      <c r="O16" s="164"/>
      <c r="P16" s="97"/>
      <c r="Q16" s="97"/>
      <c r="R16" s="97"/>
      <c r="S16" s="56"/>
      <c r="T16" s="97"/>
    </row>
    <row r="17" spans="1:20" ht="12" customHeight="1" x14ac:dyDescent="0.25">
      <c r="C17" s="171"/>
      <c r="D17" s="172" t="s">
        <v>8</v>
      </c>
      <c r="E17" s="175">
        <v>2.3023022302302301</v>
      </c>
      <c r="F17" s="175">
        <v>4.8152295599104145</v>
      </c>
      <c r="G17" s="175">
        <v>7.6059850336658341</v>
      </c>
      <c r="H17" s="175">
        <v>9.5497953492496581</v>
      </c>
      <c r="I17" s="175">
        <v>10.930576158050222</v>
      </c>
      <c r="J17" s="175">
        <v>12.096774174193548</v>
      </c>
      <c r="K17" s="175">
        <v>13.620071609318995</v>
      </c>
      <c r="L17" s="175">
        <v>14.889336026156943</v>
      </c>
      <c r="M17" s="175">
        <v>15.704387990762125</v>
      </c>
      <c r="N17" s="176">
        <v>15.109890085164837</v>
      </c>
      <c r="O17" s="164"/>
      <c r="P17" s="97"/>
      <c r="Q17" s="97"/>
      <c r="R17" s="97"/>
      <c r="S17" s="97"/>
      <c r="T17" s="97"/>
    </row>
    <row r="18" spans="1:20" ht="21" x14ac:dyDescent="0.25">
      <c r="C18" s="178"/>
      <c r="D18" s="264" t="s">
        <v>98</v>
      </c>
      <c r="E18" s="180">
        <v>0.32908865073687221</v>
      </c>
      <c r="F18" s="180">
        <v>0.67609097649047334</v>
      </c>
      <c r="G18" s="180">
        <v>1.0583759874317844</v>
      </c>
      <c r="H18" s="180">
        <v>1.4290817858163631</v>
      </c>
      <c r="I18" s="180">
        <v>1.8557897144790261</v>
      </c>
      <c r="J18" s="180">
        <v>2.3167649395534959</v>
      </c>
      <c r="K18" s="180">
        <v>2.8347546169624338</v>
      </c>
      <c r="L18" s="180">
        <v>3.3536586270325208</v>
      </c>
      <c r="M18" s="180">
        <v>3.6932618821539323</v>
      </c>
      <c r="N18" s="181">
        <v>3.8874841207332484</v>
      </c>
      <c r="O18" s="164"/>
      <c r="P18" s="97"/>
      <c r="Q18" s="97"/>
      <c r="R18" s="97"/>
      <c r="S18" s="97"/>
      <c r="T18" s="97"/>
    </row>
    <row r="19" spans="1:20" ht="12" customHeight="1" x14ac:dyDescent="0.25">
      <c r="C19" s="242"/>
      <c r="D19" s="164"/>
      <c r="E19" s="339"/>
      <c r="F19" s="339"/>
      <c r="G19" s="339"/>
      <c r="H19" s="339"/>
      <c r="I19" s="339"/>
      <c r="J19" s="339"/>
      <c r="K19" s="339"/>
      <c r="L19" s="339"/>
      <c r="M19" s="339"/>
      <c r="N19" s="350"/>
      <c r="O19" s="164"/>
      <c r="P19" s="97"/>
      <c r="Q19" s="97"/>
      <c r="R19" s="97"/>
      <c r="S19" s="97"/>
      <c r="T19" s="97"/>
    </row>
    <row r="20" spans="1:20" ht="12" customHeight="1" x14ac:dyDescent="0.25">
      <c r="C20" s="242"/>
      <c r="D20" s="164"/>
      <c r="E20" s="164"/>
      <c r="F20" s="164"/>
      <c r="G20" s="164"/>
      <c r="H20" s="164"/>
      <c r="I20" s="164"/>
      <c r="J20" s="164"/>
      <c r="K20" s="164"/>
      <c r="L20" s="164"/>
      <c r="M20" s="164"/>
      <c r="N20" s="351"/>
      <c r="O20" s="164"/>
    </row>
    <row r="21" spans="1:20" ht="16.5" customHeight="1" x14ac:dyDescent="0.25">
      <c r="C21" s="166" t="s">
        <v>305</v>
      </c>
      <c r="D21" s="164"/>
      <c r="E21" s="165"/>
      <c r="F21" s="165"/>
      <c r="G21" s="165"/>
      <c r="H21" s="165"/>
      <c r="I21" s="165"/>
      <c r="J21" s="165"/>
      <c r="K21" s="165"/>
      <c r="L21" s="165"/>
      <c r="M21" s="165"/>
      <c r="N21" s="351"/>
      <c r="O21" s="164"/>
    </row>
    <row r="22" spans="1:20" ht="12" customHeight="1" x14ac:dyDescent="0.25">
      <c r="C22" s="167"/>
      <c r="D22" s="168" t="s">
        <v>19</v>
      </c>
      <c r="E22" s="185" t="s">
        <v>26</v>
      </c>
      <c r="F22" s="185" t="s">
        <v>25</v>
      </c>
      <c r="G22" s="185" t="s">
        <v>24</v>
      </c>
      <c r="H22" s="185" t="s">
        <v>23</v>
      </c>
      <c r="I22" s="185" t="s">
        <v>22</v>
      </c>
      <c r="J22" s="169" t="s">
        <v>131</v>
      </c>
      <c r="K22" s="169" t="s">
        <v>132</v>
      </c>
      <c r="L22" s="169" t="s">
        <v>133</v>
      </c>
      <c r="M22" s="169" t="s">
        <v>134</v>
      </c>
      <c r="N22" s="170" t="s">
        <v>32</v>
      </c>
      <c r="O22" s="164"/>
    </row>
    <row r="23" spans="1:20" ht="12" customHeight="1" x14ac:dyDescent="0.25">
      <c r="C23" s="171"/>
      <c r="D23" s="172" t="s">
        <v>3</v>
      </c>
      <c r="E23" s="173">
        <v>0</v>
      </c>
      <c r="F23" s="173">
        <v>0</v>
      </c>
      <c r="G23" s="173">
        <v>0</v>
      </c>
      <c r="H23" s="173">
        <v>0</v>
      </c>
      <c r="I23" s="186">
        <v>0</v>
      </c>
      <c r="J23" s="186">
        <v>0</v>
      </c>
      <c r="K23" s="186">
        <v>0</v>
      </c>
      <c r="L23" s="186">
        <v>0</v>
      </c>
      <c r="M23" s="186">
        <v>0</v>
      </c>
      <c r="N23" s="174">
        <v>0</v>
      </c>
      <c r="O23" s="164"/>
      <c r="P23" s="97"/>
      <c r="Q23" s="97"/>
      <c r="R23" s="97"/>
      <c r="S23" s="97"/>
      <c r="T23" s="97"/>
    </row>
    <row r="24" spans="1:20" ht="12" customHeight="1" x14ac:dyDescent="0.25">
      <c r="C24" s="171"/>
      <c r="D24" s="172" t="s">
        <v>9</v>
      </c>
      <c r="E24" s="175">
        <v>0</v>
      </c>
      <c r="F24" s="175">
        <v>0</v>
      </c>
      <c r="G24" s="175">
        <v>0</v>
      </c>
      <c r="H24" s="175">
        <v>0</v>
      </c>
      <c r="I24" s="175">
        <v>0</v>
      </c>
      <c r="J24" s="175">
        <v>0</v>
      </c>
      <c r="K24" s="175">
        <v>0</v>
      </c>
      <c r="L24" s="175">
        <v>0</v>
      </c>
      <c r="M24" s="175">
        <v>0</v>
      </c>
      <c r="N24" s="176">
        <v>0</v>
      </c>
      <c r="O24" s="164"/>
      <c r="P24" s="97"/>
      <c r="Q24" s="97"/>
      <c r="R24" s="97"/>
      <c r="S24" s="97"/>
      <c r="T24" s="97"/>
    </row>
    <row r="25" spans="1:20" ht="12" customHeight="1" x14ac:dyDescent="0.25">
      <c r="C25" s="171"/>
      <c r="D25" s="172" t="s">
        <v>2</v>
      </c>
      <c r="E25" s="173">
        <v>0</v>
      </c>
      <c r="F25" s="173">
        <v>0</v>
      </c>
      <c r="G25" s="173">
        <v>0</v>
      </c>
      <c r="H25" s="173">
        <v>0</v>
      </c>
      <c r="I25" s="173">
        <v>0.46948356807511737</v>
      </c>
      <c r="J25" s="173">
        <v>1.0362694818652851</v>
      </c>
      <c r="K25" s="173">
        <v>1.6666667500000003</v>
      </c>
      <c r="L25" s="173">
        <v>2.3255815116279068</v>
      </c>
      <c r="M25" s="173">
        <v>2.4390245121951217</v>
      </c>
      <c r="N25" s="174">
        <v>2.5641026923076926</v>
      </c>
      <c r="O25" s="164"/>
      <c r="P25" s="97"/>
      <c r="Q25" s="97"/>
      <c r="R25" s="97"/>
      <c r="S25" s="97"/>
      <c r="T25" s="97"/>
    </row>
    <row r="26" spans="1:20" ht="12" customHeight="1" x14ac:dyDescent="0.25">
      <c r="C26" s="171"/>
      <c r="D26" s="172" t="s">
        <v>10</v>
      </c>
      <c r="E26" s="175">
        <v>0</v>
      </c>
      <c r="F26" s="175">
        <v>0</v>
      </c>
      <c r="G26" s="175">
        <v>0</v>
      </c>
      <c r="H26" s="175">
        <v>0</v>
      </c>
      <c r="I26" s="175">
        <v>0</v>
      </c>
      <c r="J26" s="175">
        <v>0</v>
      </c>
      <c r="K26" s="175">
        <v>0.33783780405405411</v>
      </c>
      <c r="L26" s="175">
        <v>0.3649634671532847</v>
      </c>
      <c r="M26" s="175">
        <v>0.39215682352941178</v>
      </c>
      <c r="N26" s="176">
        <v>0.4237287711864407</v>
      </c>
      <c r="O26" s="164"/>
      <c r="P26" s="97"/>
      <c r="Q26" s="97"/>
      <c r="R26" s="97"/>
      <c r="S26" s="97"/>
      <c r="T26" s="97"/>
    </row>
    <row r="27" spans="1:20" ht="12" customHeight="1" x14ac:dyDescent="0.25">
      <c r="C27" s="171"/>
      <c r="D27" s="172" t="s">
        <v>11</v>
      </c>
      <c r="E27" s="173">
        <v>0</v>
      </c>
      <c r="F27" s="173">
        <v>0</v>
      </c>
      <c r="G27" s="173">
        <v>0</v>
      </c>
      <c r="H27" s="173">
        <v>0.13793102068965515</v>
      </c>
      <c r="I27" s="173">
        <v>0.29585795857988167</v>
      </c>
      <c r="J27" s="173">
        <v>0.4769474880763116</v>
      </c>
      <c r="K27" s="173">
        <v>0.51993062391681111</v>
      </c>
      <c r="L27" s="173">
        <v>0.57034214828897334</v>
      </c>
      <c r="M27" s="173">
        <v>0.62893075471698123</v>
      </c>
      <c r="N27" s="174">
        <v>0.70588228235294115</v>
      </c>
      <c r="O27" s="164"/>
      <c r="P27" s="97"/>
      <c r="Q27" s="97"/>
      <c r="R27" s="97"/>
      <c r="S27" s="97"/>
      <c r="T27" s="97"/>
    </row>
    <row r="28" spans="1:20" ht="12" customHeight="1" x14ac:dyDescent="0.25">
      <c r="C28" s="171"/>
      <c r="D28" s="172" t="s">
        <v>1</v>
      </c>
      <c r="E28" s="175">
        <v>0</v>
      </c>
      <c r="F28" s="175">
        <v>0</v>
      </c>
      <c r="G28" s="175">
        <v>0</v>
      </c>
      <c r="H28" s="175">
        <v>0</v>
      </c>
      <c r="I28" s="175">
        <v>0</v>
      </c>
      <c r="J28" s="175">
        <v>0</v>
      </c>
      <c r="K28" s="175">
        <v>0</v>
      </c>
      <c r="L28" s="175">
        <v>0.41958040419580422</v>
      </c>
      <c r="M28" s="175">
        <v>0.60882794977168952</v>
      </c>
      <c r="N28" s="176">
        <v>0.82918728524046437</v>
      </c>
      <c r="O28" s="164"/>
      <c r="P28" s="97"/>
      <c r="Q28" s="97"/>
      <c r="R28" s="97"/>
      <c r="S28" s="97"/>
      <c r="T28" s="97"/>
    </row>
    <row r="29" spans="1:20" ht="12" customHeight="1" x14ac:dyDescent="0.25">
      <c r="C29" s="171"/>
      <c r="D29" s="172" t="s">
        <v>12</v>
      </c>
      <c r="E29" s="173">
        <v>0</v>
      </c>
      <c r="F29" s="173">
        <v>0</v>
      </c>
      <c r="G29" s="173">
        <v>0</v>
      </c>
      <c r="H29" s="173">
        <v>0</v>
      </c>
      <c r="I29" s="173">
        <v>0</v>
      </c>
      <c r="J29" s="173">
        <v>0</v>
      </c>
      <c r="K29" s="173">
        <v>0.20161291330645162</v>
      </c>
      <c r="L29" s="173">
        <v>0.22421525784753366</v>
      </c>
      <c r="M29" s="173">
        <v>0.2493765710723192</v>
      </c>
      <c r="N29" s="174">
        <v>0.28328613314447593</v>
      </c>
      <c r="O29" s="164"/>
      <c r="P29" s="97"/>
      <c r="Q29" s="97"/>
      <c r="R29" s="97"/>
      <c r="S29" s="97"/>
      <c r="T29" s="97"/>
    </row>
    <row r="30" spans="1:20" ht="12" customHeight="1" x14ac:dyDescent="0.25">
      <c r="C30" s="171"/>
      <c r="D30" s="172" t="s">
        <v>13</v>
      </c>
      <c r="E30" s="175">
        <v>0</v>
      </c>
      <c r="F30" s="175">
        <v>0</v>
      </c>
      <c r="G30" s="175">
        <v>0</v>
      </c>
      <c r="H30" s="175">
        <v>0</v>
      </c>
      <c r="I30" s="175">
        <v>0.42918458583690988</v>
      </c>
      <c r="J30" s="175">
        <v>1.1876485273159145</v>
      </c>
      <c r="K30" s="175">
        <v>2.1333334026666666</v>
      </c>
      <c r="L30" s="175">
        <v>3.0303030969696967</v>
      </c>
      <c r="M30" s="175">
        <v>4.1666667708333325</v>
      </c>
      <c r="N30" s="176">
        <v>5.2000001200000003</v>
      </c>
      <c r="O30" s="164"/>
      <c r="P30" s="97"/>
      <c r="Q30" s="97"/>
      <c r="R30" s="97"/>
      <c r="S30" s="97"/>
      <c r="T30" s="97"/>
    </row>
    <row r="31" spans="1:20" ht="12" customHeight="1" x14ac:dyDescent="0.25">
      <c r="A31" s="141"/>
      <c r="B31" s="141"/>
      <c r="C31" s="171"/>
      <c r="D31" s="172" t="s">
        <v>4</v>
      </c>
      <c r="E31" s="173">
        <v>0</v>
      </c>
      <c r="F31" s="173">
        <v>0</v>
      </c>
      <c r="G31" s="173">
        <v>0</v>
      </c>
      <c r="H31" s="173">
        <v>0.31796500635930047</v>
      </c>
      <c r="I31" s="173">
        <v>1.0416666770833332</v>
      </c>
      <c r="J31" s="173">
        <v>1.9083969160305345</v>
      </c>
      <c r="K31" s="173">
        <v>2.7196652384937234</v>
      </c>
      <c r="L31" s="173">
        <v>3.6529680091324193</v>
      </c>
      <c r="M31" s="173">
        <v>4.2394014264339148</v>
      </c>
      <c r="N31" s="174">
        <v>5.2197801675824174</v>
      </c>
      <c r="O31" s="164"/>
      <c r="P31" s="97"/>
      <c r="Q31" s="97"/>
      <c r="R31" s="97"/>
      <c r="S31" s="97"/>
      <c r="T31" s="97"/>
    </row>
    <row r="32" spans="1:20" ht="12" customHeight="1" x14ac:dyDescent="0.25">
      <c r="C32" s="171"/>
      <c r="D32" s="172" t="s">
        <v>14</v>
      </c>
      <c r="E32" s="175">
        <v>0</v>
      </c>
      <c r="F32" s="175">
        <v>0.12870010810810811</v>
      </c>
      <c r="G32" s="175">
        <v>0.42313114104372362</v>
      </c>
      <c r="H32" s="175">
        <v>1.0802468780864198</v>
      </c>
      <c r="I32" s="175">
        <v>1.9064124436741769</v>
      </c>
      <c r="J32" s="175">
        <v>2.9296874999999996</v>
      </c>
      <c r="K32" s="175">
        <v>3.9301309694323141</v>
      </c>
      <c r="L32" s="175">
        <v>4.950494965346536</v>
      </c>
      <c r="M32" s="175">
        <v>6.0344826839080463</v>
      </c>
      <c r="N32" s="176">
        <v>7.333333286666667</v>
      </c>
      <c r="O32" s="164"/>
      <c r="P32" s="97"/>
      <c r="Q32" s="97"/>
      <c r="R32" s="97"/>
      <c r="S32" s="97"/>
      <c r="T32" s="97"/>
    </row>
    <row r="33" spans="3:21" ht="12" customHeight="1" x14ac:dyDescent="0.25">
      <c r="C33" s="171"/>
      <c r="D33" s="172" t="s">
        <v>15</v>
      </c>
      <c r="E33" s="173">
        <v>0</v>
      </c>
      <c r="F33" s="173">
        <v>0.97560979999999997</v>
      </c>
      <c r="G33" s="173">
        <v>1.6759777039106145</v>
      </c>
      <c r="H33" s="173">
        <v>3.1055900869565214</v>
      </c>
      <c r="I33" s="173">
        <v>3.4482758896551724</v>
      </c>
      <c r="J33" s="173">
        <v>3.8461538769230765</v>
      </c>
      <c r="K33" s="173">
        <v>4.3859649473684215</v>
      </c>
      <c r="L33" s="173">
        <v>4.0404040303030309</v>
      </c>
      <c r="M33" s="173">
        <v>3.6144578192771086</v>
      </c>
      <c r="N33" s="174">
        <v>4.3478260724637678</v>
      </c>
      <c r="O33" s="164"/>
      <c r="P33" s="97"/>
      <c r="Q33" s="97"/>
      <c r="R33" s="97"/>
      <c r="S33" s="97"/>
      <c r="T33" s="97"/>
    </row>
    <row r="34" spans="3:21" ht="12" customHeight="1" x14ac:dyDescent="0.25">
      <c r="C34" s="171"/>
      <c r="D34" s="172" t="s">
        <v>5</v>
      </c>
      <c r="E34" s="175">
        <v>0</v>
      </c>
      <c r="F34" s="175">
        <v>0.46511629767441859</v>
      </c>
      <c r="G34" s="175">
        <v>1.5306122193877552</v>
      </c>
      <c r="H34" s="175">
        <v>2.2346368379888268</v>
      </c>
      <c r="I34" s="175">
        <v>2.4096385180722892</v>
      </c>
      <c r="J34" s="175">
        <v>2.5806451225806453</v>
      </c>
      <c r="K34" s="175">
        <v>3.4246574794520543</v>
      </c>
      <c r="L34" s="175">
        <v>3.731343223880597</v>
      </c>
      <c r="M34" s="175">
        <v>3.9999999359999996</v>
      </c>
      <c r="N34" s="176">
        <v>4.3859648421052624</v>
      </c>
      <c r="O34" s="164"/>
      <c r="P34" s="97"/>
      <c r="Q34" s="97"/>
      <c r="R34" s="97"/>
      <c r="S34" s="97"/>
      <c r="T34" s="97"/>
    </row>
    <row r="35" spans="3:21" ht="12" customHeight="1" x14ac:dyDescent="0.25">
      <c r="C35" s="171"/>
      <c r="D35" s="172" t="s">
        <v>16</v>
      </c>
      <c r="E35" s="173">
        <v>0.64935064285714283</v>
      </c>
      <c r="F35" s="173">
        <v>0.75757574999999999</v>
      </c>
      <c r="G35" s="173">
        <v>2.6086956347826087</v>
      </c>
      <c r="H35" s="173">
        <v>5.6074766074766362</v>
      </c>
      <c r="I35" s="173">
        <v>9.0909090606060623</v>
      </c>
      <c r="J35" s="173">
        <v>12.499999954545455</v>
      </c>
      <c r="K35" s="173">
        <v>15.584415532467533</v>
      </c>
      <c r="L35" s="173">
        <v>17.647058764705882</v>
      </c>
      <c r="M35" s="173">
        <v>20.338982983050848</v>
      </c>
      <c r="N35" s="174">
        <v>23.99999992</v>
      </c>
      <c r="O35" s="164"/>
      <c r="P35" s="97"/>
      <c r="Q35" s="97"/>
      <c r="R35" s="97"/>
      <c r="S35" s="97"/>
      <c r="T35" s="97"/>
    </row>
    <row r="36" spans="3:21" ht="12" customHeight="1" x14ac:dyDescent="0.25">
      <c r="C36" s="171"/>
      <c r="D36" s="172" t="s">
        <v>17</v>
      </c>
      <c r="E36" s="175">
        <v>0</v>
      </c>
      <c r="F36" s="175">
        <v>0</v>
      </c>
      <c r="G36" s="175">
        <v>1.2345678888888889</v>
      </c>
      <c r="H36" s="175">
        <v>1.3513513378378379</v>
      </c>
      <c r="I36" s="175">
        <v>2.8571428428571424</v>
      </c>
      <c r="J36" s="175">
        <v>3.0303030151515151</v>
      </c>
      <c r="K36" s="175">
        <v>5.0847457118644064</v>
      </c>
      <c r="L36" s="175">
        <v>5.882352882352941</v>
      </c>
      <c r="M36" s="175">
        <v>7.1428570714285708</v>
      </c>
      <c r="N36" s="176">
        <v>8.8235293235294101</v>
      </c>
      <c r="O36" s="164"/>
      <c r="P36" s="97"/>
      <c r="Q36" s="97"/>
      <c r="R36" s="97"/>
      <c r="S36" s="97"/>
      <c r="T36" s="97"/>
    </row>
    <row r="37" spans="3:21" ht="12" customHeight="1" x14ac:dyDescent="0.25">
      <c r="C37" s="171"/>
      <c r="D37" s="172" t="s">
        <v>6</v>
      </c>
      <c r="E37" s="173">
        <v>1.3157894473684211</v>
      </c>
      <c r="F37" s="173">
        <v>4.1666666666666661</v>
      </c>
      <c r="G37" s="173">
        <v>11.111111190476189</v>
      </c>
      <c r="H37" s="173">
        <v>12.068965534482759</v>
      </c>
      <c r="I37" s="173">
        <v>11.538461519230768</v>
      </c>
      <c r="J37" s="173">
        <v>13.043478282608694</v>
      </c>
      <c r="K37" s="173">
        <v>14.999999975</v>
      </c>
      <c r="L37" s="173">
        <v>17.14285717142857</v>
      </c>
      <c r="M37" s="173">
        <v>20.689655310344829</v>
      </c>
      <c r="N37" s="174">
        <v>18.181818227272728</v>
      </c>
      <c r="O37" s="164"/>
      <c r="P37" s="97"/>
      <c r="Q37" s="97"/>
      <c r="R37" s="97"/>
      <c r="S37" s="97"/>
      <c r="T37" s="97"/>
    </row>
    <row r="38" spans="3:21" ht="12" customHeight="1" x14ac:dyDescent="0.25">
      <c r="C38" s="171"/>
      <c r="D38" s="172" t="s">
        <v>18</v>
      </c>
      <c r="E38" s="175">
        <v>2.3255814186046511</v>
      </c>
      <c r="F38" s="175">
        <v>2.5000000250000003</v>
      </c>
      <c r="G38" s="175">
        <v>6.7567567972972977</v>
      </c>
      <c r="H38" s="175">
        <v>10.144927550724638</v>
      </c>
      <c r="I38" s="175">
        <v>10.606060621212121</v>
      </c>
      <c r="J38" s="175">
        <v>9.6774193709677423</v>
      </c>
      <c r="K38" s="175">
        <v>11.111111129629627</v>
      </c>
      <c r="L38" s="175">
        <v>13.043478282608694</v>
      </c>
      <c r="M38" s="175">
        <v>15.38461541025641</v>
      </c>
      <c r="N38" s="176">
        <v>18.181818212121211</v>
      </c>
      <c r="O38" s="164"/>
      <c r="P38" s="97"/>
      <c r="Q38" s="97"/>
      <c r="R38" s="97"/>
      <c r="S38" s="97"/>
      <c r="T38" s="97"/>
    </row>
    <row r="39" spans="3:21" ht="12" customHeight="1" x14ac:dyDescent="0.25">
      <c r="C39" s="171"/>
      <c r="D39" s="172" t="s">
        <v>44</v>
      </c>
      <c r="E39" s="173">
        <v>18.095238142857141</v>
      </c>
      <c r="F39" s="173">
        <v>33.999999960000004</v>
      </c>
      <c r="G39" s="173">
        <v>41.489361617021281</v>
      </c>
      <c r="H39" s="173">
        <v>47.058823623529413</v>
      </c>
      <c r="I39" s="173">
        <v>51.898734253164555</v>
      </c>
      <c r="J39" s="173">
        <v>56.164383616438343</v>
      </c>
      <c r="K39" s="173">
        <v>57.352941235294118</v>
      </c>
      <c r="L39" s="173">
        <v>59.375000031250003</v>
      </c>
      <c r="M39" s="173">
        <v>58.928571464285717</v>
      </c>
      <c r="N39" s="174">
        <v>52.380952380952372</v>
      </c>
      <c r="O39" s="164"/>
      <c r="P39" s="97"/>
      <c r="Q39" s="97"/>
      <c r="R39" s="97"/>
      <c r="S39" s="97"/>
      <c r="T39" s="97"/>
    </row>
    <row r="40" spans="3:21" ht="12" customHeight="1" x14ac:dyDescent="0.25">
      <c r="C40" s="171"/>
      <c r="D40" s="172"/>
      <c r="E40" s="175"/>
      <c r="F40" s="175"/>
      <c r="G40" s="175"/>
      <c r="H40" s="175"/>
      <c r="I40" s="175"/>
      <c r="J40" s="175"/>
      <c r="K40" s="175"/>
      <c r="L40" s="175"/>
      <c r="M40" s="175"/>
      <c r="N40" s="176"/>
      <c r="O40" s="164"/>
      <c r="P40" s="97"/>
      <c r="Q40" s="97"/>
      <c r="R40" s="97"/>
      <c r="S40" s="97"/>
      <c r="T40" s="97"/>
      <c r="U40" s="93"/>
    </row>
    <row r="41" spans="3:21" ht="12" customHeight="1" x14ac:dyDescent="0.25">
      <c r="C41" s="171"/>
      <c r="D41" s="172" t="s">
        <v>7</v>
      </c>
      <c r="E41" s="173">
        <v>0</v>
      </c>
      <c r="F41" s="173">
        <v>1.7809420124666072E-2</v>
      </c>
      <c r="G41" s="173">
        <v>5.7197334413727353E-2</v>
      </c>
      <c r="H41" s="173">
        <v>0.20554987564234323</v>
      </c>
      <c r="I41" s="173">
        <v>0.48932379604092519</v>
      </c>
      <c r="J41" s="173">
        <v>0.84786821317829464</v>
      </c>
      <c r="K41" s="173">
        <v>1.2430573205501192</v>
      </c>
      <c r="L41" s="173">
        <v>1.6865367353881944</v>
      </c>
      <c r="M41" s="173">
        <v>2.023121447334618</v>
      </c>
      <c r="N41" s="174">
        <v>2.4285714939285716</v>
      </c>
      <c r="O41" s="164"/>
      <c r="P41" s="97"/>
      <c r="Q41" s="97"/>
      <c r="R41" s="97"/>
      <c r="S41" s="97"/>
      <c r="T41" s="97"/>
    </row>
    <row r="42" spans="3:21" ht="12" customHeight="1" x14ac:dyDescent="0.25">
      <c r="C42" s="171"/>
      <c r="D42" s="172" t="s">
        <v>8</v>
      </c>
      <c r="E42" s="175">
        <v>2.3023022302302301</v>
      </c>
      <c r="F42" s="175">
        <v>4.8152295599104145</v>
      </c>
      <c r="G42" s="175">
        <v>7.6059850336658341</v>
      </c>
      <c r="H42" s="175">
        <v>9.5497953492496581</v>
      </c>
      <c r="I42" s="175">
        <v>10.930576158050222</v>
      </c>
      <c r="J42" s="175">
        <v>12.096774174193548</v>
      </c>
      <c r="K42" s="175">
        <v>13.620071609318995</v>
      </c>
      <c r="L42" s="175">
        <v>14.889336026156943</v>
      </c>
      <c r="M42" s="175">
        <v>15.704387990762125</v>
      </c>
      <c r="N42" s="176">
        <v>15.109890085164837</v>
      </c>
      <c r="O42" s="164"/>
      <c r="P42" s="97"/>
      <c r="Q42" s="97"/>
      <c r="R42" s="97"/>
      <c r="S42" s="97"/>
      <c r="T42" s="97"/>
    </row>
    <row r="43" spans="3:21" ht="21" x14ac:dyDescent="0.25">
      <c r="C43" s="178"/>
      <c r="D43" s="264" t="s">
        <v>98</v>
      </c>
      <c r="E43" s="180">
        <v>0.32908865073687221</v>
      </c>
      <c r="F43" s="180">
        <v>0.67609097649047334</v>
      </c>
      <c r="G43" s="180">
        <v>1.0583759874317844</v>
      </c>
      <c r="H43" s="180">
        <v>1.4290817858163631</v>
      </c>
      <c r="I43" s="180">
        <v>1.8557897144790261</v>
      </c>
      <c r="J43" s="180">
        <v>2.3167649395534959</v>
      </c>
      <c r="K43" s="180">
        <v>2.8347546169624338</v>
      </c>
      <c r="L43" s="180">
        <v>3.3536586270325208</v>
      </c>
      <c r="M43" s="180">
        <v>3.6932618821539323</v>
      </c>
      <c r="N43" s="181">
        <v>3.8874841207332484</v>
      </c>
      <c r="O43" s="164"/>
      <c r="P43" s="97"/>
      <c r="Q43" s="97"/>
      <c r="R43" s="97"/>
      <c r="S43" s="97"/>
      <c r="T43" s="97"/>
    </row>
    <row r="44" spans="3:21" ht="12" customHeight="1" x14ac:dyDescent="0.25">
      <c r="C44" s="265"/>
      <c r="D44" s="164"/>
      <c r="E44" s="164"/>
      <c r="F44" s="164"/>
      <c r="G44" s="164"/>
      <c r="H44" s="164"/>
      <c r="I44" s="164"/>
      <c r="J44" s="164"/>
      <c r="K44" s="164"/>
      <c r="L44" s="164"/>
      <c r="M44" s="164"/>
      <c r="N44" s="165"/>
      <c r="O44" s="164"/>
    </row>
    <row r="45" spans="3:21" ht="12" customHeight="1" x14ac:dyDescent="0.25">
      <c r="C45" s="254"/>
      <c r="D45" s="164"/>
      <c r="E45" s="164"/>
      <c r="F45" s="164"/>
      <c r="G45" s="164"/>
      <c r="H45" s="164"/>
      <c r="I45" s="164"/>
      <c r="J45" s="164"/>
      <c r="K45" s="164"/>
      <c r="L45" s="164"/>
      <c r="M45" s="164"/>
      <c r="N45" s="165"/>
      <c r="O45" s="164"/>
    </row>
    <row r="46" spans="3:21" ht="12" customHeight="1" x14ac:dyDescent="0.25">
      <c r="C46" s="96"/>
      <c r="N46" s="91"/>
    </row>
    <row r="47" spans="3:21" ht="12" customHeight="1" x14ac:dyDescent="0.25">
      <c r="C47" s="41"/>
      <c r="N47" s="91"/>
    </row>
  </sheetData>
  <hyperlinks>
    <hyperlink ref="H1" location="Cover!A1" display="Back to Toc" xr:uid="{00000000-0004-0000-1600-000000000000}"/>
  </hyperlinks>
  <printOptions gridLines="1"/>
  <pageMargins left="0.25" right="0.1" top="0.5" bottom="0.25" header="0.5" footer="0.5"/>
  <pageSetup scale="70"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5"/>
  <dimension ref="B1:AA266"/>
  <sheetViews>
    <sheetView zoomScaleNormal="100" workbookViewId="0">
      <selection activeCell="I1" sqref="I1"/>
    </sheetView>
  </sheetViews>
  <sheetFormatPr defaultColWidth="10.42578125" defaultRowHeight="12" customHeight="1" x14ac:dyDescent="0.25"/>
  <cols>
    <col min="1" max="2" width="2.7109375" style="155" customWidth="1"/>
    <col min="3" max="3" width="1.42578125" style="46" customWidth="1"/>
    <col min="4" max="23" width="10.42578125" style="46"/>
    <col min="24" max="24" width="10.42578125" style="155"/>
    <col min="25" max="25" width="10.42578125" style="153"/>
    <col min="26" max="16384" width="10.42578125" style="155"/>
  </cols>
  <sheetData>
    <row r="1" spans="2:25" s="46" customFormat="1" ht="12" customHeight="1" x14ac:dyDescent="0.25">
      <c r="I1" s="159" t="s">
        <v>136</v>
      </c>
      <c r="Y1" s="129"/>
    </row>
    <row r="2" spans="2:25" s="98" customFormat="1" ht="12" customHeight="1" x14ac:dyDescent="0.25">
      <c r="Y2" s="128"/>
    </row>
    <row r="3" spans="2:25" s="98" customFormat="1" ht="12" customHeight="1" x14ac:dyDescent="0.25">
      <c r="Y3" s="128"/>
    </row>
    <row r="4" spans="2:25" s="98" customFormat="1" ht="12" customHeight="1" x14ac:dyDescent="0.25">
      <c r="C4" s="206"/>
      <c r="D4" s="206"/>
      <c r="E4" s="206"/>
      <c r="F4" s="206"/>
      <c r="G4" s="206"/>
      <c r="H4" s="206"/>
      <c r="I4" s="206"/>
      <c r="J4" s="206"/>
      <c r="K4" s="206"/>
      <c r="L4" s="206"/>
      <c r="M4" s="206"/>
      <c r="N4" s="206"/>
      <c r="O4" s="206"/>
      <c r="P4" s="206"/>
      <c r="Q4" s="206"/>
      <c r="R4" s="206"/>
      <c r="S4" s="206"/>
      <c r="T4" s="206"/>
      <c r="U4" s="206"/>
      <c r="V4" s="206"/>
      <c r="W4" s="206"/>
      <c r="X4" s="206"/>
      <c r="Y4" s="303"/>
    </row>
    <row r="5" spans="2:25" s="98" customFormat="1" ht="12" customHeight="1" x14ac:dyDescent="0.25">
      <c r="C5" s="206"/>
      <c r="D5" s="206"/>
      <c r="E5" s="206"/>
      <c r="F5" s="206"/>
      <c r="G5" s="206"/>
      <c r="H5" s="206"/>
      <c r="I5" s="206"/>
      <c r="J5" s="206"/>
      <c r="K5" s="206"/>
      <c r="L5" s="206"/>
      <c r="M5" s="206"/>
      <c r="N5" s="206"/>
      <c r="O5" s="206"/>
      <c r="P5" s="206"/>
      <c r="Q5" s="206"/>
      <c r="R5" s="206"/>
      <c r="S5" s="206"/>
      <c r="T5" s="206"/>
      <c r="U5" s="206"/>
      <c r="V5" s="206"/>
      <c r="W5" s="206"/>
      <c r="X5" s="206"/>
      <c r="Y5" s="303"/>
    </row>
    <row r="6" spans="2:25" s="98" customFormat="1" ht="16.5" customHeight="1" x14ac:dyDescent="0.25">
      <c r="B6" s="91"/>
      <c r="C6" s="166" t="s">
        <v>306</v>
      </c>
      <c r="D6" s="166"/>
      <c r="E6" s="205"/>
      <c r="F6" s="205"/>
      <c r="G6" s="205"/>
      <c r="H6" s="205"/>
      <c r="I6" s="205"/>
      <c r="J6" s="205"/>
      <c r="K6" s="205"/>
      <c r="L6" s="205"/>
      <c r="M6" s="205"/>
      <c r="N6" s="164"/>
      <c r="O6" s="206"/>
      <c r="P6" s="206"/>
      <c r="Q6" s="206"/>
      <c r="R6" s="207"/>
      <c r="S6" s="206"/>
      <c r="T6" s="206"/>
      <c r="U6" s="206"/>
      <c r="V6" s="206"/>
      <c r="W6" s="206"/>
      <c r="X6" s="206"/>
      <c r="Y6" s="303"/>
    </row>
    <row r="7" spans="2:25" s="98" customFormat="1" ht="12" customHeight="1" x14ac:dyDescent="0.25">
      <c r="B7" s="91"/>
      <c r="C7" s="208"/>
      <c r="D7" s="209" t="s">
        <v>86</v>
      </c>
      <c r="E7" s="210" t="s">
        <v>19</v>
      </c>
      <c r="F7" s="169" t="s">
        <v>3</v>
      </c>
      <c r="G7" s="169" t="s">
        <v>2</v>
      </c>
      <c r="H7" s="169" t="s">
        <v>1</v>
      </c>
      <c r="I7" s="169" t="s">
        <v>4</v>
      </c>
      <c r="J7" s="169" t="s">
        <v>5</v>
      </c>
      <c r="K7" s="169" t="s">
        <v>6</v>
      </c>
      <c r="L7" s="169" t="s">
        <v>44</v>
      </c>
      <c r="M7" s="169" t="s">
        <v>45</v>
      </c>
      <c r="N7" s="170" t="s">
        <v>150</v>
      </c>
      <c r="O7" s="206"/>
      <c r="P7" s="206"/>
      <c r="Q7" s="206"/>
      <c r="R7" s="206"/>
      <c r="S7" s="206"/>
      <c r="T7" s="206"/>
      <c r="U7" s="206"/>
      <c r="V7" s="206"/>
      <c r="W7" s="206"/>
      <c r="X7" s="206"/>
      <c r="Y7" s="303"/>
    </row>
    <row r="8" spans="2:25" s="98" customFormat="1" ht="12" customHeight="1" x14ac:dyDescent="0.25">
      <c r="B8" s="91"/>
      <c r="C8" s="213"/>
      <c r="D8" s="214">
        <v>1</v>
      </c>
      <c r="E8" s="383" t="s">
        <v>3</v>
      </c>
      <c r="F8" s="215">
        <v>100</v>
      </c>
      <c r="G8" s="173">
        <v>0</v>
      </c>
      <c r="H8" s="173">
        <v>0</v>
      </c>
      <c r="I8" s="173">
        <v>0</v>
      </c>
      <c r="J8" s="173">
        <v>0</v>
      </c>
      <c r="K8" s="173">
        <v>0</v>
      </c>
      <c r="L8" s="173">
        <v>0</v>
      </c>
      <c r="M8" s="173">
        <v>0</v>
      </c>
      <c r="N8" s="174">
        <v>0</v>
      </c>
      <c r="O8" s="290"/>
      <c r="P8" s="216"/>
      <c r="Q8" s="211"/>
      <c r="R8" s="206"/>
      <c r="S8" s="206"/>
      <c r="T8" s="206"/>
      <c r="U8" s="206"/>
      <c r="V8" s="206"/>
      <c r="W8" s="206"/>
      <c r="X8" s="206"/>
      <c r="Y8" s="303"/>
    </row>
    <row r="9" spans="2:25" s="98" customFormat="1" ht="12" customHeight="1" x14ac:dyDescent="0.25">
      <c r="B9" s="91"/>
      <c r="C9" s="213"/>
      <c r="D9" s="214">
        <v>50</v>
      </c>
      <c r="E9" s="383" t="s">
        <v>2</v>
      </c>
      <c r="F9" s="175">
        <v>0</v>
      </c>
      <c r="G9" s="215">
        <v>96</v>
      </c>
      <c r="H9" s="175">
        <v>0</v>
      </c>
      <c r="I9" s="175">
        <v>0</v>
      </c>
      <c r="J9" s="175">
        <v>0</v>
      </c>
      <c r="K9" s="175">
        <v>0</v>
      </c>
      <c r="L9" s="175">
        <v>0</v>
      </c>
      <c r="M9" s="175">
        <v>0</v>
      </c>
      <c r="N9" s="176">
        <v>4</v>
      </c>
      <c r="O9" s="290"/>
      <c r="P9" s="341"/>
      <c r="Q9" s="206"/>
      <c r="R9" s="206"/>
      <c r="S9" s="303"/>
      <c r="T9" s="206"/>
      <c r="U9" s="206"/>
      <c r="V9" s="206"/>
      <c r="W9" s="206"/>
      <c r="X9" s="206"/>
      <c r="Y9" s="303"/>
    </row>
    <row r="10" spans="2:25" s="98" customFormat="1" ht="12" customHeight="1" x14ac:dyDescent="0.25">
      <c r="B10" s="91"/>
      <c r="C10" s="213"/>
      <c r="D10" s="214">
        <v>157</v>
      </c>
      <c r="E10" s="383" t="s">
        <v>1</v>
      </c>
      <c r="F10" s="173">
        <v>0</v>
      </c>
      <c r="G10" s="173">
        <v>1.9108279999999997</v>
      </c>
      <c r="H10" s="215">
        <v>96.815287000000012</v>
      </c>
      <c r="I10" s="173">
        <v>0</v>
      </c>
      <c r="J10" s="173">
        <v>0</v>
      </c>
      <c r="K10" s="173">
        <v>0</v>
      </c>
      <c r="L10" s="173">
        <v>0</v>
      </c>
      <c r="M10" s="173">
        <v>0</v>
      </c>
      <c r="N10" s="174">
        <v>1.2738849999999999</v>
      </c>
      <c r="O10" s="290"/>
      <c r="P10" s="341"/>
      <c r="Q10" s="206"/>
      <c r="R10" s="206"/>
      <c r="S10" s="206"/>
      <c r="T10" s="206"/>
      <c r="U10" s="206"/>
      <c r="V10" s="206"/>
      <c r="W10" s="206"/>
      <c r="X10" s="206"/>
      <c r="Y10" s="303"/>
    </row>
    <row r="11" spans="2:25" s="98" customFormat="1" ht="12" customHeight="1" x14ac:dyDescent="0.25">
      <c r="B11" s="91"/>
      <c r="C11" s="213"/>
      <c r="D11" s="214">
        <v>167</v>
      </c>
      <c r="E11" s="383" t="s">
        <v>4</v>
      </c>
      <c r="F11" s="175">
        <v>0</v>
      </c>
      <c r="G11" s="175">
        <v>0</v>
      </c>
      <c r="H11" s="175">
        <v>2.9940120000000001</v>
      </c>
      <c r="I11" s="215">
        <v>94.610777999999996</v>
      </c>
      <c r="J11" s="175">
        <v>0</v>
      </c>
      <c r="K11" s="175">
        <v>0</v>
      </c>
      <c r="L11" s="175">
        <v>0</v>
      </c>
      <c r="M11" s="175">
        <v>0</v>
      </c>
      <c r="N11" s="176">
        <v>2.3952100000000001</v>
      </c>
      <c r="O11" s="290"/>
      <c r="P11" s="341"/>
      <c r="Q11" s="206"/>
      <c r="R11" s="206"/>
      <c r="S11" s="206"/>
      <c r="T11" s="206"/>
      <c r="U11" s="206"/>
      <c r="V11" s="206"/>
      <c r="W11" s="206"/>
      <c r="X11" s="206"/>
      <c r="Y11" s="303"/>
    </row>
    <row r="12" spans="2:25" s="98" customFormat="1" ht="12" customHeight="1" x14ac:dyDescent="0.25">
      <c r="B12" s="91"/>
      <c r="C12" s="213"/>
      <c r="D12" s="214">
        <v>80</v>
      </c>
      <c r="E12" s="383" t="s">
        <v>5</v>
      </c>
      <c r="F12" s="173">
        <v>0</v>
      </c>
      <c r="G12" s="173">
        <v>0</v>
      </c>
      <c r="H12" s="173">
        <v>0</v>
      </c>
      <c r="I12" s="173">
        <v>3.75</v>
      </c>
      <c r="J12" s="215">
        <v>80</v>
      </c>
      <c r="K12" s="173">
        <v>2.5</v>
      </c>
      <c r="L12" s="173">
        <v>0</v>
      </c>
      <c r="M12" s="173">
        <v>0</v>
      </c>
      <c r="N12" s="174">
        <v>13.750000000000002</v>
      </c>
      <c r="O12" s="290"/>
      <c r="P12" s="341"/>
      <c r="Q12" s="206"/>
      <c r="R12" s="206"/>
      <c r="S12" s="206"/>
      <c r="T12" s="206"/>
      <c r="U12" s="206"/>
      <c r="V12" s="206"/>
      <c r="W12" s="206"/>
      <c r="X12" s="206"/>
      <c r="Y12" s="303"/>
    </row>
    <row r="13" spans="2:25" s="98" customFormat="1" ht="12" customHeight="1" x14ac:dyDescent="0.25">
      <c r="B13" s="91"/>
      <c r="C13" s="213"/>
      <c r="D13" s="214">
        <v>21</v>
      </c>
      <c r="E13" s="383" t="s">
        <v>6</v>
      </c>
      <c r="F13" s="175">
        <v>0</v>
      </c>
      <c r="G13" s="175">
        <v>0</v>
      </c>
      <c r="H13" s="175">
        <v>0</v>
      </c>
      <c r="I13" s="175">
        <v>0</v>
      </c>
      <c r="J13" s="175">
        <v>4.7619050000000005</v>
      </c>
      <c r="K13" s="215">
        <v>52.380952000000001</v>
      </c>
      <c r="L13" s="175">
        <v>0</v>
      </c>
      <c r="M13" s="175">
        <v>4.7619050000000005</v>
      </c>
      <c r="N13" s="176">
        <v>38.095237999999995</v>
      </c>
      <c r="O13" s="290"/>
      <c r="P13" s="341"/>
      <c r="Q13" s="206"/>
      <c r="R13" s="206"/>
      <c r="S13" s="206"/>
      <c r="T13" s="206"/>
      <c r="U13" s="206"/>
      <c r="V13" s="206"/>
      <c r="W13" s="206"/>
      <c r="X13" s="206"/>
      <c r="Y13" s="303"/>
    </row>
    <row r="14" spans="2:25" s="98" customFormat="1" ht="12" customHeight="1" x14ac:dyDescent="0.25">
      <c r="B14" s="91"/>
      <c r="C14" s="220"/>
      <c r="D14" s="221">
        <v>5</v>
      </c>
      <c r="E14" s="384" t="s">
        <v>44</v>
      </c>
      <c r="F14" s="180">
        <v>0</v>
      </c>
      <c r="G14" s="180">
        <v>0</v>
      </c>
      <c r="H14" s="180">
        <v>0</v>
      </c>
      <c r="I14" s="180">
        <v>0</v>
      </c>
      <c r="J14" s="180">
        <v>0</v>
      </c>
      <c r="K14" s="180">
        <v>0</v>
      </c>
      <c r="L14" s="222">
        <v>100</v>
      </c>
      <c r="M14" s="180">
        <v>0</v>
      </c>
      <c r="N14" s="181">
        <v>0</v>
      </c>
      <c r="O14" s="290"/>
      <c r="P14" s="341"/>
      <c r="Q14" s="206"/>
      <c r="R14" s="206"/>
      <c r="S14" s="206"/>
      <c r="T14" s="206"/>
      <c r="U14" s="206"/>
      <c r="V14" s="206"/>
      <c r="W14" s="206"/>
      <c r="X14" s="206"/>
      <c r="Y14" s="303"/>
    </row>
    <row r="15" spans="2:25" s="98" customFormat="1" ht="12" customHeight="1" x14ac:dyDescent="0.25">
      <c r="B15" s="91"/>
      <c r="C15" s="205" t="s">
        <v>162</v>
      </c>
      <c r="D15" s="205"/>
      <c r="E15" s="205"/>
      <c r="F15" s="205"/>
      <c r="G15" s="205"/>
      <c r="H15" s="205"/>
      <c r="I15" s="205"/>
      <c r="J15" s="205"/>
      <c r="K15" s="205"/>
      <c r="L15" s="205"/>
      <c r="M15" s="205"/>
      <c r="N15" s="164"/>
      <c r="O15" s="206"/>
      <c r="P15" s="346"/>
      <c r="Q15" s="206"/>
      <c r="R15" s="206"/>
      <c r="S15" s="206"/>
      <c r="T15" s="206"/>
      <c r="U15" s="206"/>
      <c r="V15" s="206"/>
      <c r="W15" s="206"/>
      <c r="X15" s="206"/>
      <c r="Y15" s="303"/>
    </row>
    <row r="16" spans="2:25" s="98" customFormat="1" ht="12" customHeight="1" x14ac:dyDescent="0.25">
      <c r="B16" s="91"/>
      <c r="C16" s="205"/>
      <c r="D16" s="205"/>
      <c r="E16" s="205"/>
      <c r="F16" s="205"/>
      <c r="G16" s="205"/>
      <c r="H16" s="205"/>
      <c r="I16" s="205"/>
      <c r="J16" s="205"/>
      <c r="K16" s="205"/>
      <c r="L16" s="205"/>
      <c r="M16" s="205"/>
      <c r="N16" s="164"/>
      <c r="O16" s="206"/>
      <c r="P16" s="206"/>
      <c r="Q16" s="206"/>
      <c r="R16" s="206"/>
      <c r="S16" s="206"/>
      <c r="T16" s="206"/>
      <c r="U16" s="206"/>
      <c r="V16" s="206"/>
      <c r="W16" s="206"/>
      <c r="X16" s="206"/>
      <c r="Y16" s="303"/>
    </row>
    <row r="17" spans="2:25" s="98" customFormat="1" ht="12" customHeight="1" x14ac:dyDescent="0.25">
      <c r="B17" s="91"/>
      <c r="C17" s="205"/>
      <c r="D17" s="205"/>
      <c r="E17" s="205"/>
      <c r="F17" s="205"/>
      <c r="G17" s="205"/>
      <c r="H17" s="205"/>
      <c r="I17" s="205"/>
      <c r="J17" s="205"/>
      <c r="K17" s="205"/>
      <c r="L17" s="205"/>
      <c r="M17" s="205"/>
      <c r="N17" s="164"/>
      <c r="O17" s="206"/>
      <c r="P17" s="206"/>
      <c r="Q17" s="206"/>
      <c r="R17" s="206"/>
      <c r="S17" s="206"/>
      <c r="T17" s="206"/>
      <c r="U17" s="206"/>
      <c r="V17" s="206"/>
      <c r="W17" s="206"/>
      <c r="X17" s="206"/>
      <c r="Y17" s="303"/>
    </row>
    <row r="18" spans="2:25" s="98" customFormat="1" ht="16.5" customHeight="1" x14ac:dyDescent="0.25">
      <c r="B18" s="91"/>
      <c r="C18" s="166" t="s">
        <v>307</v>
      </c>
      <c r="D18" s="166"/>
      <c r="E18" s="205"/>
      <c r="F18" s="205"/>
      <c r="G18" s="205"/>
      <c r="H18" s="205"/>
      <c r="I18" s="205"/>
      <c r="J18" s="205"/>
      <c r="K18" s="205"/>
      <c r="L18" s="205"/>
      <c r="M18" s="205"/>
      <c r="N18" s="164"/>
      <c r="O18" s="206"/>
      <c r="P18" s="206"/>
      <c r="Q18" s="206"/>
      <c r="R18" s="206"/>
      <c r="S18" s="206"/>
      <c r="T18" s="206"/>
      <c r="U18" s="206"/>
      <c r="V18" s="206"/>
      <c r="W18" s="206"/>
      <c r="X18" s="206"/>
      <c r="Y18" s="303"/>
    </row>
    <row r="19" spans="2:25" s="98" customFormat="1" ht="12" customHeight="1" x14ac:dyDescent="0.25">
      <c r="B19" s="91"/>
      <c r="C19" s="226" t="s">
        <v>40</v>
      </c>
      <c r="D19" s="226"/>
      <c r="E19" s="205"/>
      <c r="F19" s="342"/>
      <c r="G19" s="205"/>
      <c r="H19" s="205"/>
      <c r="I19" s="205"/>
      <c r="J19" s="205"/>
      <c r="K19" s="205"/>
      <c r="L19" s="342"/>
      <c r="M19" s="205"/>
      <c r="N19" s="164"/>
      <c r="O19" s="206"/>
      <c r="P19" s="206"/>
      <c r="Q19" s="206"/>
      <c r="R19" s="206"/>
      <c r="S19" s="206"/>
      <c r="T19" s="206"/>
      <c r="U19" s="206"/>
      <c r="V19" s="206"/>
      <c r="W19" s="206"/>
      <c r="X19" s="206"/>
      <c r="Y19" s="303"/>
    </row>
    <row r="20" spans="2:25" s="98" customFormat="1" ht="12" customHeight="1" x14ac:dyDescent="0.25">
      <c r="B20" s="91"/>
      <c r="C20" s="208"/>
      <c r="D20" s="209" t="s">
        <v>86</v>
      </c>
      <c r="E20" s="210" t="s">
        <v>19</v>
      </c>
      <c r="F20" s="169" t="s">
        <v>3</v>
      </c>
      <c r="G20" s="169" t="s">
        <v>2</v>
      </c>
      <c r="H20" s="169" t="s">
        <v>1</v>
      </c>
      <c r="I20" s="169" t="s">
        <v>4</v>
      </c>
      <c r="J20" s="169" t="s">
        <v>5</v>
      </c>
      <c r="K20" s="169" t="s">
        <v>6</v>
      </c>
      <c r="L20" s="169" t="s">
        <v>44</v>
      </c>
      <c r="M20" s="169" t="s">
        <v>45</v>
      </c>
      <c r="N20" s="170" t="s">
        <v>150</v>
      </c>
      <c r="O20" s="206"/>
      <c r="P20" s="206"/>
      <c r="Q20" s="206"/>
      <c r="R20" s="206"/>
      <c r="S20" s="206"/>
      <c r="T20" s="206"/>
      <c r="U20" s="206"/>
      <c r="V20" s="206"/>
      <c r="W20" s="206"/>
      <c r="X20" s="206"/>
      <c r="Y20" s="303"/>
    </row>
    <row r="21" spans="2:25" s="98" customFormat="1" ht="12" customHeight="1" x14ac:dyDescent="0.25">
      <c r="B21" s="91"/>
      <c r="C21" s="213"/>
      <c r="D21" s="214">
        <v>106</v>
      </c>
      <c r="E21" s="385" t="s">
        <v>3</v>
      </c>
      <c r="F21" s="215">
        <v>80.188678999999993</v>
      </c>
      <c r="G21" s="173">
        <v>8.4905659999999994</v>
      </c>
      <c r="H21" s="173">
        <v>0.94339600000000001</v>
      </c>
      <c r="I21" s="173">
        <v>0</v>
      </c>
      <c r="J21" s="173">
        <v>0</v>
      </c>
      <c r="K21" s="173">
        <v>0</v>
      </c>
      <c r="L21" s="173">
        <v>0</v>
      </c>
      <c r="M21" s="173">
        <v>0</v>
      </c>
      <c r="N21" s="174">
        <v>10.377358000000001</v>
      </c>
      <c r="O21" s="290"/>
      <c r="P21" s="216"/>
      <c r="Q21" s="206"/>
      <c r="R21" s="206"/>
      <c r="S21" s="206"/>
      <c r="T21" s="206"/>
      <c r="U21" s="206"/>
      <c r="V21" s="206"/>
      <c r="W21" s="206"/>
      <c r="X21" s="206"/>
      <c r="Y21" s="303"/>
    </row>
    <row r="22" spans="2:25" s="98" customFormat="1" ht="12" customHeight="1" x14ac:dyDescent="0.25">
      <c r="B22" s="91"/>
      <c r="C22" s="213"/>
      <c r="D22" s="214">
        <v>807</v>
      </c>
      <c r="E22" s="385" t="s">
        <v>2</v>
      </c>
      <c r="F22" s="175">
        <v>0.247831</v>
      </c>
      <c r="G22" s="215">
        <v>92.936802999999998</v>
      </c>
      <c r="H22" s="175">
        <v>3.593556</v>
      </c>
      <c r="I22" s="175">
        <v>0.123916</v>
      </c>
      <c r="J22" s="175">
        <v>0</v>
      </c>
      <c r="K22" s="175">
        <v>0</v>
      </c>
      <c r="L22" s="175">
        <v>0</v>
      </c>
      <c r="M22" s="175">
        <v>0</v>
      </c>
      <c r="N22" s="176">
        <v>3.097893</v>
      </c>
      <c r="O22" s="290"/>
      <c r="P22" s="341"/>
      <c r="Q22" s="206"/>
      <c r="R22" s="206"/>
      <c r="S22" s="206"/>
      <c r="T22" s="206"/>
      <c r="U22" s="206"/>
      <c r="V22" s="206"/>
      <c r="W22" s="206"/>
      <c r="X22" s="206"/>
      <c r="Y22" s="303"/>
    </row>
    <row r="23" spans="2:25" s="98" customFormat="1" ht="12" customHeight="1" x14ac:dyDescent="0.25">
      <c r="B23" s="91"/>
      <c r="C23" s="213"/>
      <c r="D23" s="214">
        <v>2790</v>
      </c>
      <c r="E23" s="385" t="s">
        <v>1</v>
      </c>
      <c r="F23" s="173">
        <v>3.5841999999999999E-2</v>
      </c>
      <c r="G23" s="173">
        <v>1.1469530000000001</v>
      </c>
      <c r="H23" s="215">
        <v>93.691755999999998</v>
      </c>
      <c r="I23" s="173">
        <v>1.8996420000000001</v>
      </c>
      <c r="J23" s="173">
        <v>0.107527</v>
      </c>
      <c r="K23" s="173">
        <v>0</v>
      </c>
      <c r="L23" s="173">
        <v>0</v>
      </c>
      <c r="M23" s="173">
        <v>0</v>
      </c>
      <c r="N23" s="174">
        <v>3.1182799999999999</v>
      </c>
      <c r="O23" s="290"/>
      <c r="P23" s="341"/>
      <c r="Q23" s="303"/>
      <c r="R23" s="206"/>
      <c r="S23" s="206"/>
      <c r="T23" s="206"/>
      <c r="U23" s="206"/>
      <c r="V23" s="206"/>
      <c r="W23" s="206"/>
      <c r="X23" s="206"/>
      <c r="Y23" s="303"/>
    </row>
    <row r="24" spans="2:25" s="98" customFormat="1" ht="12" customHeight="1" x14ac:dyDescent="0.25">
      <c r="B24" s="91"/>
      <c r="C24" s="213"/>
      <c r="D24" s="214">
        <v>2287</v>
      </c>
      <c r="E24" s="385" t="s">
        <v>4</v>
      </c>
      <c r="F24" s="175">
        <v>0</v>
      </c>
      <c r="G24" s="175">
        <v>4.3725E-2</v>
      </c>
      <c r="H24" s="175">
        <v>1.8801920000000001</v>
      </c>
      <c r="I24" s="215">
        <v>90.249234999999999</v>
      </c>
      <c r="J24" s="175">
        <v>3.2794049999999997</v>
      </c>
      <c r="K24" s="175">
        <v>0.30607800000000002</v>
      </c>
      <c r="L24" s="175">
        <v>0.13117599999999999</v>
      </c>
      <c r="M24" s="175">
        <v>0</v>
      </c>
      <c r="N24" s="176">
        <v>4.110188</v>
      </c>
      <c r="O24" s="290"/>
      <c r="P24" s="341"/>
      <c r="Q24" s="206"/>
      <c r="R24" s="206"/>
      <c r="S24" s="206"/>
      <c r="T24" s="206"/>
      <c r="U24" s="206"/>
      <c r="V24" s="206"/>
      <c r="W24" s="206"/>
      <c r="X24" s="206"/>
      <c r="Y24" s="303"/>
    </row>
    <row r="25" spans="2:25" s="98" customFormat="1" ht="12" customHeight="1" x14ac:dyDescent="0.25">
      <c r="B25" s="91"/>
      <c r="C25" s="213"/>
      <c r="D25" s="214">
        <v>632</v>
      </c>
      <c r="E25" s="385" t="s">
        <v>5</v>
      </c>
      <c r="F25" s="173">
        <v>0</v>
      </c>
      <c r="G25" s="173">
        <v>0</v>
      </c>
      <c r="H25" s="173">
        <v>0</v>
      </c>
      <c r="I25" s="173">
        <v>2.8481010000000002</v>
      </c>
      <c r="J25" s="215">
        <v>81.803797000000003</v>
      </c>
      <c r="K25" s="173">
        <v>6.3291139999999997</v>
      </c>
      <c r="L25" s="173">
        <v>1.424051</v>
      </c>
      <c r="M25" s="173">
        <v>0.15822799999999998</v>
      </c>
      <c r="N25" s="174">
        <v>7.4367089999999996</v>
      </c>
      <c r="O25" s="290"/>
      <c r="P25" s="341"/>
      <c r="Q25" s="206"/>
      <c r="R25" s="206"/>
      <c r="S25" s="206"/>
      <c r="T25" s="206"/>
      <c r="U25" s="206"/>
      <c r="V25" s="206"/>
      <c r="W25" s="206"/>
      <c r="X25" s="206"/>
      <c r="Y25" s="303"/>
    </row>
    <row r="26" spans="2:25" s="98" customFormat="1" ht="12" customHeight="1" x14ac:dyDescent="0.25">
      <c r="B26" s="91"/>
      <c r="C26" s="213"/>
      <c r="D26" s="214">
        <v>262</v>
      </c>
      <c r="E26" s="385" t="s">
        <v>6</v>
      </c>
      <c r="F26" s="175">
        <v>0</v>
      </c>
      <c r="G26" s="175">
        <v>0</v>
      </c>
      <c r="H26" s="175">
        <v>0</v>
      </c>
      <c r="I26" s="175">
        <v>0</v>
      </c>
      <c r="J26" s="175">
        <v>1.145038</v>
      </c>
      <c r="K26" s="215">
        <v>78.244275000000002</v>
      </c>
      <c r="L26" s="175">
        <v>7.6335879999999996</v>
      </c>
      <c r="M26" s="175">
        <v>1.145038</v>
      </c>
      <c r="N26" s="176">
        <v>11.832061000000001</v>
      </c>
      <c r="O26" s="290"/>
      <c r="P26" s="341"/>
      <c r="Q26" s="206"/>
      <c r="R26" s="206"/>
      <c r="S26" s="206"/>
      <c r="T26" s="206"/>
      <c r="U26" s="206"/>
      <c r="V26" s="206"/>
      <c r="W26" s="206"/>
      <c r="X26" s="206"/>
      <c r="Y26" s="303"/>
    </row>
    <row r="27" spans="2:25" s="98" customFormat="1" ht="12" customHeight="1" x14ac:dyDescent="0.25">
      <c r="B27" s="91"/>
      <c r="C27" s="220"/>
      <c r="D27" s="221">
        <v>105</v>
      </c>
      <c r="E27" s="386" t="s">
        <v>44</v>
      </c>
      <c r="F27" s="180">
        <v>0</v>
      </c>
      <c r="G27" s="180">
        <v>0</v>
      </c>
      <c r="H27" s="180">
        <v>0</v>
      </c>
      <c r="I27" s="180">
        <v>0</v>
      </c>
      <c r="J27" s="180">
        <v>0.95238100000000003</v>
      </c>
      <c r="K27" s="180">
        <v>3.8095240000000001</v>
      </c>
      <c r="L27" s="222">
        <v>72.380951999999994</v>
      </c>
      <c r="M27" s="180">
        <v>18.095237999999998</v>
      </c>
      <c r="N27" s="181">
        <v>4.7619050000000005</v>
      </c>
      <c r="O27" s="290"/>
      <c r="P27" s="341"/>
      <c r="Q27" s="206"/>
      <c r="R27" s="206"/>
      <c r="S27" s="206"/>
      <c r="T27" s="206"/>
      <c r="U27" s="206"/>
      <c r="V27" s="206"/>
      <c r="W27" s="206"/>
      <c r="X27" s="206"/>
      <c r="Y27" s="303"/>
    </row>
    <row r="28" spans="2:25" s="98" customFormat="1" ht="12" customHeight="1" x14ac:dyDescent="0.25">
      <c r="B28" s="91"/>
      <c r="C28" s="205" t="s">
        <v>162</v>
      </c>
      <c r="D28" s="205"/>
      <c r="E28" s="182"/>
      <c r="F28" s="182"/>
      <c r="G28" s="182"/>
      <c r="H28" s="182"/>
      <c r="I28" s="182"/>
      <c r="J28" s="182"/>
      <c r="K28" s="182"/>
      <c r="L28" s="182"/>
      <c r="M28" s="182"/>
      <c r="N28" s="164"/>
      <c r="O28" s="206"/>
      <c r="P28" s="346"/>
      <c r="Q28" s="206"/>
      <c r="R28" s="206"/>
      <c r="S28" s="206"/>
      <c r="T28" s="206"/>
      <c r="U28" s="206"/>
      <c r="V28" s="206"/>
      <c r="W28" s="206"/>
      <c r="X28" s="206"/>
      <c r="Y28" s="303"/>
    </row>
    <row r="29" spans="2:25" s="98" customFormat="1" ht="12" customHeight="1" x14ac:dyDescent="0.25">
      <c r="B29" s="91"/>
      <c r="C29" s="205"/>
      <c r="D29" s="205"/>
      <c r="E29" s="182"/>
      <c r="F29" s="182"/>
      <c r="G29" s="182"/>
      <c r="H29" s="182"/>
      <c r="I29" s="182"/>
      <c r="J29" s="182"/>
      <c r="K29" s="182"/>
      <c r="L29" s="182"/>
      <c r="M29" s="182"/>
      <c r="N29" s="164"/>
      <c r="O29" s="206"/>
      <c r="P29" s="346"/>
      <c r="Q29" s="206"/>
      <c r="R29" s="206"/>
      <c r="S29" s="206"/>
      <c r="T29" s="206"/>
      <c r="U29" s="206"/>
      <c r="V29" s="206"/>
      <c r="W29" s="206"/>
      <c r="X29" s="206"/>
      <c r="Y29" s="303"/>
    </row>
    <row r="30" spans="2:25" s="98" customFormat="1" ht="12" customHeight="1" x14ac:dyDescent="0.25">
      <c r="B30" s="91"/>
      <c r="C30" s="226" t="s">
        <v>39</v>
      </c>
      <c r="D30" s="226"/>
      <c r="E30" s="164"/>
      <c r="F30" s="182"/>
      <c r="G30" s="182"/>
      <c r="H30" s="182"/>
      <c r="I30" s="182"/>
      <c r="J30" s="182"/>
      <c r="K30" s="182"/>
      <c r="L30" s="182"/>
      <c r="M30" s="182"/>
      <c r="N30" s="182"/>
      <c r="O30" s="206"/>
      <c r="P30" s="206"/>
      <c r="Q30" s="206"/>
      <c r="R30" s="206"/>
      <c r="S30" s="206"/>
      <c r="T30" s="206"/>
      <c r="U30" s="206"/>
      <c r="V30" s="206"/>
      <c r="W30" s="206"/>
      <c r="X30" s="206"/>
      <c r="Y30" s="303"/>
    </row>
    <row r="31" spans="2:25" s="98" customFormat="1" ht="12" customHeight="1" x14ac:dyDescent="0.25">
      <c r="B31" s="91"/>
      <c r="C31" s="208"/>
      <c r="D31" s="209" t="s">
        <v>86</v>
      </c>
      <c r="E31" s="210" t="s">
        <v>19</v>
      </c>
      <c r="F31" s="169" t="s">
        <v>3</v>
      </c>
      <c r="G31" s="169" t="s">
        <v>2</v>
      </c>
      <c r="H31" s="169" t="s">
        <v>1</v>
      </c>
      <c r="I31" s="169" t="s">
        <v>4</v>
      </c>
      <c r="J31" s="169" t="s">
        <v>5</v>
      </c>
      <c r="K31" s="169" t="s">
        <v>6</v>
      </c>
      <c r="L31" s="169" t="s">
        <v>44</v>
      </c>
      <c r="M31" s="169" t="s">
        <v>45</v>
      </c>
      <c r="N31" s="170" t="s">
        <v>150</v>
      </c>
      <c r="O31" s="206"/>
      <c r="P31" s="206"/>
      <c r="Q31" s="206"/>
      <c r="R31" s="206"/>
      <c r="S31" s="206"/>
      <c r="T31" s="206"/>
      <c r="U31" s="206"/>
      <c r="V31" s="206"/>
      <c r="W31" s="206"/>
      <c r="X31" s="206"/>
      <c r="Y31" s="303"/>
    </row>
    <row r="32" spans="2:25" s="98" customFormat="1" ht="12" customHeight="1" x14ac:dyDescent="0.25">
      <c r="B32" s="91"/>
      <c r="C32" s="213"/>
      <c r="D32" s="214">
        <v>105</v>
      </c>
      <c r="E32" s="385" t="s">
        <v>3</v>
      </c>
      <c r="F32" s="215">
        <v>62.857143000000008</v>
      </c>
      <c r="G32" s="173">
        <v>15.238095</v>
      </c>
      <c r="H32" s="173">
        <v>1.9047620000000001</v>
      </c>
      <c r="I32" s="173">
        <v>0.95238100000000003</v>
      </c>
      <c r="J32" s="173">
        <v>0</v>
      </c>
      <c r="K32" s="173">
        <v>0</v>
      </c>
      <c r="L32" s="173">
        <v>0</v>
      </c>
      <c r="M32" s="173">
        <v>0</v>
      </c>
      <c r="N32" s="174">
        <v>19.047618999999997</v>
      </c>
      <c r="O32" s="290"/>
      <c r="P32" s="341"/>
      <c r="Q32" s="352"/>
      <c r="R32" s="352"/>
      <c r="S32" s="352"/>
      <c r="T32" s="352"/>
      <c r="U32" s="352"/>
      <c r="V32" s="206"/>
      <c r="W32" s="206"/>
      <c r="X32" s="206"/>
      <c r="Y32" s="303"/>
    </row>
    <row r="33" spans="2:25" s="98" customFormat="1" ht="12" customHeight="1" x14ac:dyDescent="0.25">
      <c r="B33" s="91"/>
      <c r="C33" s="213"/>
      <c r="D33" s="214">
        <v>757</v>
      </c>
      <c r="E33" s="385" t="s">
        <v>2</v>
      </c>
      <c r="F33" s="175">
        <v>0.52840200000000004</v>
      </c>
      <c r="G33" s="215">
        <v>86.261559000000005</v>
      </c>
      <c r="H33" s="175">
        <v>6.472919000000001</v>
      </c>
      <c r="I33" s="175">
        <v>0.1321</v>
      </c>
      <c r="J33" s="175">
        <v>0.26420100000000002</v>
      </c>
      <c r="K33" s="175">
        <v>0</v>
      </c>
      <c r="L33" s="175">
        <v>0</v>
      </c>
      <c r="M33" s="175">
        <v>0</v>
      </c>
      <c r="N33" s="176">
        <v>6.3408190000000006</v>
      </c>
      <c r="O33" s="290"/>
      <c r="P33" s="341"/>
      <c r="Q33" s="352"/>
      <c r="R33" s="352"/>
      <c r="S33" s="352"/>
      <c r="T33" s="352"/>
      <c r="U33" s="352"/>
      <c r="V33" s="206"/>
      <c r="W33" s="206"/>
      <c r="X33" s="206"/>
      <c r="Y33" s="303"/>
    </row>
    <row r="34" spans="2:25" s="98" customFormat="1" ht="12" customHeight="1" x14ac:dyDescent="0.25">
      <c r="B34" s="91"/>
      <c r="C34" s="213"/>
      <c r="D34" s="214">
        <v>2633</v>
      </c>
      <c r="E34" s="385" t="s">
        <v>1</v>
      </c>
      <c r="F34" s="173">
        <v>7.5958999999999999E-2</v>
      </c>
      <c r="G34" s="173">
        <v>2.126852</v>
      </c>
      <c r="H34" s="215">
        <v>87.504747000000009</v>
      </c>
      <c r="I34" s="173">
        <v>3.2662360000000001</v>
      </c>
      <c r="J34" s="173">
        <v>0.151918</v>
      </c>
      <c r="K34" s="173">
        <v>0.151918</v>
      </c>
      <c r="L34" s="173">
        <v>7.5958999999999999E-2</v>
      </c>
      <c r="M34" s="173">
        <v>0</v>
      </c>
      <c r="N34" s="174">
        <v>6.6464110000000005</v>
      </c>
      <c r="O34" s="290"/>
      <c r="P34" s="341"/>
      <c r="Q34" s="352"/>
      <c r="R34" s="352"/>
      <c r="S34" s="352"/>
      <c r="T34" s="352"/>
      <c r="U34" s="352"/>
      <c r="V34" s="206"/>
      <c r="W34" s="206"/>
      <c r="X34" s="206"/>
      <c r="Y34" s="303"/>
    </row>
    <row r="35" spans="2:25" s="98" customFormat="1" ht="12" customHeight="1" x14ac:dyDescent="0.25">
      <c r="B35" s="91"/>
      <c r="C35" s="213"/>
      <c r="D35" s="214">
        <v>2120</v>
      </c>
      <c r="E35" s="385" t="s">
        <v>4</v>
      </c>
      <c r="F35" s="175">
        <v>0</v>
      </c>
      <c r="G35" s="175">
        <v>9.4339999999999993E-2</v>
      </c>
      <c r="H35" s="175">
        <v>3.6320749999999999</v>
      </c>
      <c r="I35" s="215">
        <v>81.273584999999997</v>
      </c>
      <c r="J35" s="175">
        <v>5.8018869999999998</v>
      </c>
      <c r="K35" s="175">
        <v>0.70754700000000004</v>
      </c>
      <c r="L35" s="175">
        <v>0.47169800000000001</v>
      </c>
      <c r="M35" s="175">
        <v>4.7169999999999997E-2</v>
      </c>
      <c r="N35" s="176">
        <v>7.9716980000000008</v>
      </c>
      <c r="O35" s="290"/>
      <c r="P35" s="341"/>
      <c r="Q35" s="352"/>
      <c r="R35" s="352"/>
      <c r="S35" s="352"/>
      <c r="T35" s="352"/>
      <c r="U35" s="352"/>
      <c r="V35" s="206"/>
      <c r="W35" s="206"/>
      <c r="X35" s="206"/>
      <c r="Y35" s="303"/>
    </row>
    <row r="36" spans="2:25" s="98" customFormat="1" ht="12" customHeight="1" x14ac:dyDescent="0.25">
      <c r="B36" s="91"/>
      <c r="C36" s="213"/>
      <c r="D36" s="214">
        <v>552</v>
      </c>
      <c r="E36" s="385" t="s">
        <v>5</v>
      </c>
      <c r="F36" s="173">
        <v>0</v>
      </c>
      <c r="G36" s="173">
        <v>0</v>
      </c>
      <c r="H36" s="173">
        <v>0</v>
      </c>
      <c r="I36" s="173">
        <v>4.3478259999999995</v>
      </c>
      <c r="J36" s="215">
        <v>67.210144999999997</v>
      </c>
      <c r="K36" s="173">
        <v>9.4202900000000014</v>
      </c>
      <c r="L36" s="173">
        <v>2.7173910000000001</v>
      </c>
      <c r="M36" s="173">
        <v>0.724638</v>
      </c>
      <c r="N36" s="174">
        <v>15.579709999999999</v>
      </c>
      <c r="O36" s="290"/>
      <c r="P36" s="341"/>
      <c r="Q36" s="352"/>
      <c r="R36" s="352"/>
      <c r="S36" s="352"/>
      <c r="T36" s="352"/>
      <c r="U36" s="352"/>
      <c r="V36" s="206"/>
      <c r="W36" s="206"/>
      <c r="X36" s="206"/>
      <c r="Y36" s="303"/>
    </row>
    <row r="37" spans="2:25" s="98" customFormat="1" ht="12" customHeight="1" x14ac:dyDescent="0.25">
      <c r="B37" s="91"/>
      <c r="C37" s="213"/>
      <c r="D37" s="214">
        <v>241</v>
      </c>
      <c r="E37" s="385" t="s">
        <v>6</v>
      </c>
      <c r="F37" s="175">
        <v>0</v>
      </c>
      <c r="G37" s="175">
        <v>0</v>
      </c>
      <c r="H37" s="175">
        <v>0</v>
      </c>
      <c r="I37" s="175">
        <v>0</v>
      </c>
      <c r="J37" s="175">
        <v>2.0746890000000002</v>
      </c>
      <c r="K37" s="215">
        <v>65.145228000000003</v>
      </c>
      <c r="L37" s="175">
        <v>11.618257</v>
      </c>
      <c r="M37" s="175">
        <v>2.0746890000000002</v>
      </c>
      <c r="N37" s="176">
        <v>19.087137000000002</v>
      </c>
      <c r="O37" s="290"/>
      <c r="P37" s="341"/>
      <c r="Q37" s="352"/>
      <c r="R37" s="352"/>
      <c r="S37" s="352"/>
      <c r="T37" s="352"/>
      <c r="U37" s="352"/>
      <c r="V37" s="206"/>
      <c r="W37" s="206"/>
      <c r="X37" s="206"/>
      <c r="Y37" s="303"/>
    </row>
    <row r="38" spans="2:25" s="98" customFormat="1" ht="12" customHeight="1" x14ac:dyDescent="0.25">
      <c r="B38" s="91"/>
      <c r="C38" s="220"/>
      <c r="D38" s="221">
        <v>100</v>
      </c>
      <c r="E38" s="386" t="s">
        <v>44</v>
      </c>
      <c r="F38" s="180">
        <v>0</v>
      </c>
      <c r="G38" s="180">
        <v>0</v>
      </c>
      <c r="H38" s="180">
        <v>0</v>
      </c>
      <c r="I38" s="180">
        <v>0</v>
      </c>
      <c r="J38" s="180">
        <v>1</v>
      </c>
      <c r="K38" s="180">
        <v>5</v>
      </c>
      <c r="L38" s="222">
        <v>51</v>
      </c>
      <c r="M38" s="180">
        <v>34</v>
      </c>
      <c r="N38" s="181">
        <v>9</v>
      </c>
      <c r="O38" s="290"/>
      <c r="P38" s="341"/>
      <c r="Q38" s="206"/>
      <c r="R38" s="206"/>
      <c r="S38" s="206"/>
      <c r="T38" s="206"/>
      <c r="U38" s="206"/>
      <c r="V38" s="206"/>
      <c r="W38" s="206"/>
      <c r="X38" s="206"/>
      <c r="Y38" s="303"/>
    </row>
    <row r="39" spans="2:25" s="98" customFormat="1" ht="12" customHeight="1" x14ac:dyDescent="0.25">
      <c r="B39" s="91"/>
      <c r="C39" s="205" t="s">
        <v>162</v>
      </c>
      <c r="D39" s="205"/>
      <c r="E39" s="227"/>
      <c r="F39" s="182"/>
      <c r="G39" s="182"/>
      <c r="H39" s="182"/>
      <c r="I39" s="182"/>
      <c r="J39" s="182"/>
      <c r="K39" s="182"/>
      <c r="L39" s="182"/>
      <c r="M39" s="182"/>
      <c r="N39" s="182"/>
      <c r="O39" s="206"/>
      <c r="P39" s="346"/>
      <c r="Q39" s="206"/>
      <c r="R39" s="206"/>
      <c r="S39" s="206"/>
      <c r="T39" s="206"/>
      <c r="U39" s="206"/>
      <c r="V39" s="206"/>
      <c r="W39" s="206"/>
      <c r="X39" s="206"/>
      <c r="Y39" s="303"/>
    </row>
    <row r="40" spans="2:25" s="98" customFormat="1" ht="12" customHeight="1" x14ac:dyDescent="0.25">
      <c r="B40" s="91"/>
      <c r="C40" s="242"/>
      <c r="D40" s="242"/>
      <c r="E40" s="227"/>
      <c r="F40" s="182"/>
      <c r="G40" s="182"/>
      <c r="H40" s="182"/>
      <c r="I40" s="182"/>
      <c r="J40" s="182"/>
      <c r="K40" s="182"/>
      <c r="L40" s="182"/>
      <c r="M40" s="182"/>
      <c r="N40" s="182"/>
      <c r="O40" s="206"/>
      <c r="P40" s="206"/>
      <c r="Q40" s="206"/>
      <c r="R40" s="206"/>
      <c r="S40" s="206"/>
      <c r="T40" s="206"/>
      <c r="U40" s="206"/>
      <c r="V40" s="206"/>
      <c r="W40" s="206"/>
      <c r="X40" s="206"/>
      <c r="Y40" s="303"/>
    </row>
    <row r="41" spans="2:25" s="98" customFormat="1" ht="12" customHeight="1" x14ac:dyDescent="0.25">
      <c r="B41" s="91"/>
      <c r="C41" s="226" t="s">
        <v>38</v>
      </c>
      <c r="D41" s="226"/>
      <c r="E41" s="164"/>
      <c r="F41" s="182"/>
      <c r="G41" s="182"/>
      <c r="H41" s="182"/>
      <c r="I41" s="182"/>
      <c r="J41" s="182"/>
      <c r="K41" s="182"/>
      <c r="L41" s="182"/>
      <c r="M41" s="182"/>
      <c r="N41" s="182"/>
      <c r="O41" s="206"/>
      <c r="P41" s="206"/>
      <c r="Q41" s="206"/>
      <c r="R41" s="206"/>
      <c r="S41" s="206"/>
      <c r="T41" s="206"/>
      <c r="U41" s="206"/>
      <c r="V41" s="206"/>
      <c r="W41" s="206"/>
      <c r="X41" s="206"/>
      <c r="Y41" s="303"/>
    </row>
    <row r="42" spans="2:25" s="98" customFormat="1" ht="12" customHeight="1" x14ac:dyDescent="0.25">
      <c r="B42" s="91"/>
      <c r="C42" s="208"/>
      <c r="D42" s="209" t="s">
        <v>86</v>
      </c>
      <c r="E42" s="210" t="s">
        <v>19</v>
      </c>
      <c r="F42" s="169" t="s">
        <v>3</v>
      </c>
      <c r="G42" s="169" t="s">
        <v>2</v>
      </c>
      <c r="H42" s="169" t="s">
        <v>1</v>
      </c>
      <c r="I42" s="169" t="s">
        <v>4</v>
      </c>
      <c r="J42" s="169" t="s">
        <v>5</v>
      </c>
      <c r="K42" s="169" t="s">
        <v>6</v>
      </c>
      <c r="L42" s="169" t="s">
        <v>44</v>
      </c>
      <c r="M42" s="169" t="s">
        <v>45</v>
      </c>
      <c r="N42" s="170" t="s">
        <v>150</v>
      </c>
      <c r="O42" s="206"/>
      <c r="P42" s="206"/>
      <c r="Q42" s="206"/>
      <c r="R42" s="206"/>
      <c r="S42" s="206"/>
      <c r="T42" s="206"/>
      <c r="U42" s="206"/>
      <c r="V42" s="206"/>
      <c r="W42" s="206"/>
      <c r="X42" s="206"/>
      <c r="Y42" s="303"/>
    </row>
    <row r="43" spans="2:25" s="98" customFormat="1" ht="12" customHeight="1" x14ac:dyDescent="0.25">
      <c r="B43" s="91"/>
      <c r="C43" s="213"/>
      <c r="D43" s="214">
        <v>104</v>
      </c>
      <c r="E43" s="385" t="s">
        <v>3</v>
      </c>
      <c r="F43" s="215">
        <v>50.961537999999997</v>
      </c>
      <c r="G43" s="173">
        <v>21.153846000000001</v>
      </c>
      <c r="H43" s="173">
        <v>2.8846150000000002</v>
      </c>
      <c r="I43" s="173">
        <v>1.9230770000000001</v>
      </c>
      <c r="J43" s="173">
        <v>0</v>
      </c>
      <c r="K43" s="173">
        <v>0</v>
      </c>
      <c r="L43" s="173">
        <v>0</v>
      </c>
      <c r="M43" s="173">
        <v>0</v>
      </c>
      <c r="N43" s="174">
        <v>23.076923000000001</v>
      </c>
      <c r="O43" s="290"/>
      <c r="P43" s="341"/>
      <c r="Q43" s="206"/>
      <c r="R43" s="206"/>
      <c r="S43" s="206"/>
      <c r="T43" s="206"/>
      <c r="U43" s="206"/>
      <c r="V43" s="206"/>
      <c r="W43" s="206"/>
      <c r="X43" s="206"/>
      <c r="Y43" s="303"/>
    </row>
    <row r="44" spans="2:25" s="98" customFormat="1" ht="12" customHeight="1" x14ac:dyDescent="0.25">
      <c r="B44" s="91"/>
      <c r="C44" s="213"/>
      <c r="D44" s="214">
        <v>705</v>
      </c>
      <c r="E44" s="385" t="s">
        <v>2</v>
      </c>
      <c r="F44" s="175">
        <v>0.85106400000000004</v>
      </c>
      <c r="G44" s="215">
        <v>79.43262399999999</v>
      </c>
      <c r="H44" s="175">
        <v>9.3617019999999993</v>
      </c>
      <c r="I44" s="175">
        <v>0.141844</v>
      </c>
      <c r="J44" s="175">
        <v>0.42553200000000002</v>
      </c>
      <c r="K44" s="175">
        <v>0.283688</v>
      </c>
      <c r="L44" s="175">
        <v>0</v>
      </c>
      <c r="M44" s="175">
        <v>0</v>
      </c>
      <c r="N44" s="176">
        <v>9.503546</v>
      </c>
      <c r="O44" s="290"/>
      <c r="P44" s="341"/>
      <c r="Q44" s="206"/>
      <c r="R44" s="206"/>
      <c r="S44" s="206"/>
      <c r="T44" s="206"/>
      <c r="U44" s="206"/>
      <c r="V44" s="206"/>
      <c r="W44" s="206"/>
      <c r="X44" s="206"/>
      <c r="Y44" s="303"/>
    </row>
    <row r="45" spans="2:25" s="98" customFormat="1" ht="12" customHeight="1" x14ac:dyDescent="0.25">
      <c r="B45" s="91"/>
      <c r="C45" s="213"/>
      <c r="D45" s="214">
        <v>2480</v>
      </c>
      <c r="E45" s="385" t="s">
        <v>1</v>
      </c>
      <c r="F45" s="173">
        <v>0.12096800000000001</v>
      </c>
      <c r="G45" s="173">
        <v>3.0645160000000002</v>
      </c>
      <c r="H45" s="215">
        <v>81.733871000000008</v>
      </c>
      <c r="I45" s="173">
        <v>4.3548390000000001</v>
      </c>
      <c r="J45" s="173">
        <v>0.40322600000000003</v>
      </c>
      <c r="K45" s="173">
        <v>0.28225800000000001</v>
      </c>
      <c r="L45" s="173">
        <v>4.0322999999999998E-2</v>
      </c>
      <c r="M45" s="173">
        <v>0</v>
      </c>
      <c r="N45" s="174">
        <v>10</v>
      </c>
      <c r="O45" s="290"/>
      <c r="P45" s="341"/>
      <c r="Q45" s="206"/>
      <c r="R45" s="206"/>
      <c r="S45" s="206"/>
      <c r="T45" s="206"/>
      <c r="U45" s="206"/>
      <c r="V45" s="206"/>
      <c r="W45" s="206"/>
      <c r="X45" s="206"/>
      <c r="Y45" s="303"/>
    </row>
    <row r="46" spans="2:25" s="98" customFormat="1" ht="12" customHeight="1" x14ac:dyDescent="0.25">
      <c r="B46" s="91"/>
      <c r="C46" s="213"/>
      <c r="D46" s="214">
        <v>1956</v>
      </c>
      <c r="E46" s="385" t="s">
        <v>4</v>
      </c>
      <c r="F46" s="175">
        <v>0</v>
      </c>
      <c r="G46" s="175">
        <v>0.15337400000000001</v>
      </c>
      <c r="H46" s="175">
        <v>5.4192229999999997</v>
      </c>
      <c r="I46" s="215">
        <v>72.648262000000003</v>
      </c>
      <c r="J46" s="175">
        <v>7.5664620000000005</v>
      </c>
      <c r="K46" s="175">
        <v>0.97137000000000007</v>
      </c>
      <c r="L46" s="175">
        <v>1.07362</v>
      </c>
      <c r="M46" s="175">
        <v>0.15337400000000001</v>
      </c>
      <c r="N46" s="176">
        <v>12.014315</v>
      </c>
      <c r="O46" s="290"/>
      <c r="P46" s="341"/>
      <c r="Q46" s="206"/>
      <c r="R46" s="206"/>
      <c r="S46" s="206"/>
      <c r="T46" s="206"/>
      <c r="U46" s="206"/>
      <c r="V46" s="206"/>
      <c r="W46" s="206"/>
      <c r="X46" s="206"/>
      <c r="Y46" s="303"/>
    </row>
    <row r="47" spans="2:25" s="98" customFormat="1" ht="12" customHeight="1" x14ac:dyDescent="0.25">
      <c r="B47" s="91"/>
      <c r="C47" s="213"/>
      <c r="D47" s="214">
        <v>490</v>
      </c>
      <c r="E47" s="385" t="s">
        <v>5</v>
      </c>
      <c r="F47" s="173">
        <v>0</v>
      </c>
      <c r="G47" s="173">
        <v>0</v>
      </c>
      <c r="H47" s="173">
        <v>0</v>
      </c>
      <c r="I47" s="173">
        <v>5.5102039999999999</v>
      </c>
      <c r="J47" s="215">
        <v>54.489795999999998</v>
      </c>
      <c r="K47" s="173">
        <v>10.408163</v>
      </c>
      <c r="L47" s="173">
        <v>3.4693880000000004</v>
      </c>
      <c r="M47" s="173">
        <v>1.836735</v>
      </c>
      <c r="N47" s="174">
        <v>24.285713999999999</v>
      </c>
      <c r="O47" s="290"/>
      <c r="P47" s="341"/>
      <c r="Q47" s="206"/>
      <c r="R47" s="206"/>
      <c r="S47" s="206"/>
      <c r="T47" s="206"/>
      <c r="U47" s="206"/>
      <c r="V47" s="206"/>
      <c r="W47" s="206"/>
      <c r="X47" s="206"/>
      <c r="Y47" s="303"/>
    </row>
    <row r="48" spans="2:25" s="98" customFormat="1" ht="12" customHeight="1" x14ac:dyDescent="0.25">
      <c r="B48" s="91"/>
      <c r="C48" s="213"/>
      <c r="D48" s="214">
        <v>218</v>
      </c>
      <c r="E48" s="385" t="s">
        <v>6</v>
      </c>
      <c r="F48" s="175">
        <v>0</v>
      </c>
      <c r="G48" s="175">
        <v>0</v>
      </c>
      <c r="H48" s="175">
        <v>0</v>
      </c>
      <c r="I48" s="175">
        <v>0</v>
      </c>
      <c r="J48" s="175">
        <v>2.752294</v>
      </c>
      <c r="K48" s="215">
        <v>56.422017999999994</v>
      </c>
      <c r="L48" s="175">
        <v>11.009174</v>
      </c>
      <c r="M48" s="175">
        <v>5.9633029999999998</v>
      </c>
      <c r="N48" s="176">
        <v>23.853210999999998</v>
      </c>
      <c r="O48" s="290"/>
      <c r="P48" s="341"/>
      <c r="Q48" s="206"/>
      <c r="R48" s="206"/>
      <c r="S48" s="206"/>
      <c r="T48" s="206"/>
      <c r="U48" s="206"/>
      <c r="V48" s="206"/>
      <c r="W48" s="206"/>
      <c r="X48" s="206"/>
      <c r="Y48" s="303"/>
    </row>
    <row r="49" spans="2:25" s="98" customFormat="1" ht="12" customHeight="1" x14ac:dyDescent="0.25">
      <c r="B49" s="91"/>
      <c r="C49" s="220"/>
      <c r="D49" s="221">
        <v>94</v>
      </c>
      <c r="E49" s="386" t="s">
        <v>44</v>
      </c>
      <c r="F49" s="180">
        <v>0</v>
      </c>
      <c r="G49" s="180">
        <v>0</v>
      </c>
      <c r="H49" s="180">
        <v>0</v>
      </c>
      <c r="I49" s="180">
        <v>0</v>
      </c>
      <c r="J49" s="180">
        <v>1.0638300000000001</v>
      </c>
      <c r="K49" s="180">
        <v>7.446809</v>
      </c>
      <c r="L49" s="222">
        <v>38.297871999999998</v>
      </c>
      <c r="M49" s="180">
        <v>41.489362</v>
      </c>
      <c r="N49" s="181">
        <v>11.702128</v>
      </c>
      <c r="O49" s="290"/>
      <c r="P49" s="341"/>
      <c r="Q49" s="206"/>
      <c r="R49" s="206"/>
      <c r="S49" s="206"/>
      <c r="T49" s="206"/>
      <c r="U49" s="206"/>
      <c r="V49" s="206"/>
      <c r="W49" s="206"/>
      <c r="X49" s="206"/>
      <c r="Y49" s="303"/>
    </row>
    <row r="50" spans="2:25" s="98" customFormat="1" ht="12" customHeight="1" x14ac:dyDescent="0.25">
      <c r="B50" s="91"/>
      <c r="C50" s="205" t="s">
        <v>162</v>
      </c>
      <c r="D50" s="164"/>
      <c r="E50" s="227"/>
      <c r="F50" s="182"/>
      <c r="G50" s="182"/>
      <c r="H50" s="182"/>
      <c r="I50" s="182"/>
      <c r="J50" s="182"/>
      <c r="K50" s="182"/>
      <c r="L50" s="182"/>
      <c r="M50" s="182"/>
      <c r="N50" s="182"/>
      <c r="O50" s="206"/>
      <c r="P50" s="346"/>
      <c r="Q50" s="206"/>
      <c r="R50" s="206"/>
      <c r="S50" s="206"/>
      <c r="T50" s="206"/>
      <c r="U50" s="206"/>
      <c r="V50" s="206"/>
      <c r="W50" s="206"/>
      <c r="X50" s="206"/>
      <c r="Y50" s="303"/>
    </row>
    <row r="51" spans="2:25" s="98" customFormat="1" ht="12" customHeight="1" x14ac:dyDescent="0.25">
      <c r="B51" s="91"/>
      <c r="C51" s="164"/>
      <c r="D51" s="164"/>
      <c r="E51" s="227"/>
      <c r="F51" s="182"/>
      <c r="G51" s="182"/>
      <c r="H51" s="182"/>
      <c r="I51" s="182"/>
      <c r="J51" s="182"/>
      <c r="K51" s="182"/>
      <c r="L51" s="182"/>
      <c r="M51" s="182"/>
      <c r="N51" s="182"/>
      <c r="O51" s="206"/>
      <c r="P51" s="346"/>
      <c r="Q51" s="206"/>
      <c r="R51" s="206"/>
      <c r="S51" s="206"/>
      <c r="T51" s="206"/>
      <c r="U51" s="206"/>
      <c r="V51" s="206"/>
      <c r="W51" s="206"/>
      <c r="X51" s="206"/>
      <c r="Y51" s="303"/>
    </row>
    <row r="52" spans="2:25" s="98" customFormat="1" ht="12" customHeight="1" x14ac:dyDescent="0.25">
      <c r="B52" s="91"/>
      <c r="C52" s="226" t="s">
        <v>37</v>
      </c>
      <c r="D52" s="226"/>
      <c r="E52" s="164"/>
      <c r="F52" s="182"/>
      <c r="G52" s="182"/>
      <c r="H52" s="182"/>
      <c r="I52" s="182"/>
      <c r="J52" s="182"/>
      <c r="K52" s="182"/>
      <c r="L52" s="182"/>
      <c r="M52" s="182"/>
      <c r="N52" s="182"/>
      <c r="O52" s="206"/>
      <c r="P52" s="206"/>
      <c r="Q52" s="206"/>
      <c r="R52" s="206"/>
      <c r="S52" s="206"/>
      <c r="T52" s="206"/>
      <c r="U52" s="206"/>
      <c r="V52" s="206"/>
      <c r="W52" s="206"/>
      <c r="X52" s="206"/>
      <c r="Y52" s="303"/>
    </row>
    <row r="53" spans="2:25" s="98" customFormat="1" ht="12" customHeight="1" x14ac:dyDescent="0.25">
      <c r="B53" s="91"/>
      <c r="C53" s="208"/>
      <c r="D53" s="209" t="s">
        <v>86</v>
      </c>
      <c r="E53" s="210" t="s">
        <v>19</v>
      </c>
      <c r="F53" s="169" t="s">
        <v>3</v>
      </c>
      <c r="G53" s="169" t="s">
        <v>2</v>
      </c>
      <c r="H53" s="169" t="s">
        <v>1</v>
      </c>
      <c r="I53" s="169" t="s">
        <v>4</v>
      </c>
      <c r="J53" s="169" t="s">
        <v>5</v>
      </c>
      <c r="K53" s="169" t="s">
        <v>6</v>
      </c>
      <c r="L53" s="169" t="s">
        <v>44</v>
      </c>
      <c r="M53" s="169" t="s">
        <v>45</v>
      </c>
      <c r="N53" s="170" t="s">
        <v>150</v>
      </c>
      <c r="O53" s="206"/>
      <c r="P53" s="206"/>
      <c r="Q53" s="206"/>
      <c r="R53" s="206"/>
      <c r="S53" s="206"/>
      <c r="T53" s="206"/>
      <c r="U53" s="206"/>
      <c r="V53" s="206"/>
      <c r="W53" s="206"/>
      <c r="X53" s="206"/>
      <c r="Y53" s="303"/>
    </row>
    <row r="54" spans="2:25" s="98" customFormat="1" ht="12" customHeight="1" x14ac:dyDescent="0.25">
      <c r="B54" s="91"/>
      <c r="C54" s="213"/>
      <c r="D54" s="214">
        <v>102</v>
      </c>
      <c r="E54" s="385" t="s">
        <v>3</v>
      </c>
      <c r="F54" s="215">
        <v>42.156863000000001</v>
      </c>
      <c r="G54" s="173">
        <v>25.490195999999997</v>
      </c>
      <c r="H54" s="173">
        <v>2.941176</v>
      </c>
      <c r="I54" s="173">
        <v>1.9607840000000001</v>
      </c>
      <c r="J54" s="173">
        <v>0.98039200000000004</v>
      </c>
      <c r="K54" s="173">
        <v>0</v>
      </c>
      <c r="L54" s="173">
        <v>0</v>
      </c>
      <c r="M54" s="173">
        <v>0</v>
      </c>
      <c r="N54" s="174">
        <v>26.470587999999999</v>
      </c>
      <c r="O54" s="290"/>
      <c r="P54" s="341"/>
      <c r="Q54" s="206"/>
      <c r="R54" s="206"/>
      <c r="S54" s="206"/>
      <c r="T54" s="206"/>
      <c r="U54" s="206"/>
      <c r="V54" s="206"/>
      <c r="W54" s="206"/>
      <c r="X54" s="206"/>
      <c r="Y54" s="303"/>
    </row>
    <row r="55" spans="2:25" s="98" customFormat="1" ht="12" customHeight="1" x14ac:dyDescent="0.25">
      <c r="B55" s="91"/>
      <c r="C55" s="213"/>
      <c r="D55" s="214">
        <v>656</v>
      </c>
      <c r="E55" s="385" t="s">
        <v>2</v>
      </c>
      <c r="F55" s="175">
        <v>1.2195119999999999</v>
      </c>
      <c r="G55" s="215">
        <v>72.865853999999999</v>
      </c>
      <c r="H55" s="175">
        <v>11.890243999999999</v>
      </c>
      <c r="I55" s="175">
        <v>0.15243899999999999</v>
      </c>
      <c r="J55" s="175">
        <v>0.60975599999999996</v>
      </c>
      <c r="K55" s="175">
        <v>0.60975599999999996</v>
      </c>
      <c r="L55" s="175">
        <v>0</v>
      </c>
      <c r="M55" s="175">
        <v>0</v>
      </c>
      <c r="N55" s="176">
        <v>12.652438999999999</v>
      </c>
      <c r="O55" s="290"/>
      <c r="P55" s="341"/>
      <c r="Q55" s="206"/>
      <c r="R55" s="206"/>
      <c r="S55" s="206"/>
      <c r="T55" s="206"/>
      <c r="U55" s="206"/>
      <c r="V55" s="206"/>
      <c r="W55" s="206"/>
      <c r="X55" s="206"/>
      <c r="Y55" s="303"/>
    </row>
    <row r="56" spans="2:25" s="98" customFormat="1" ht="12" customHeight="1" x14ac:dyDescent="0.25">
      <c r="B56" s="91"/>
      <c r="C56" s="213"/>
      <c r="D56" s="214">
        <v>2322</v>
      </c>
      <c r="E56" s="385" t="s">
        <v>1</v>
      </c>
      <c r="F56" s="173">
        <v>8.6133000000000001E-2</v>
      </c>
      <c r="G56" s="173">
        <v>3.7898359999999998</v>
      </c>
      <c r="H56" s="215">
        <v>76.744185999999999</v>
      </c>
      <c r="I56" s="173">
        <v>5.2540910000000007</v>
      </c>
      <c r="J56" s="173">
        <v>0.64599499999999999</v>
      </c>
      <c r="K56" s="173">
        <v>0.38759699999999997</v>
      </c>
      <c r="L56" s="173">
        <v>8.6133000000000001E-2</v>
      </c>
      <c r="M56" s="173">
        <v>4.3066E-2</v>
      </c>
      <c r="N56" s="174">
        <v>12.962963</v>
      </c>
      <c r="O56" s="290"/>
      <c r="P56" s="341"/>
      <c r="Q56" s="206"/>
      <c r="R56" s="206"/>
      <c r="S56" s="206"/>
      <c r="T56" s="206"/>
      <c r="U56" s="206"/>
      <c r="V56" s="206"/>
      <c r="W56" s="206"/>
      <c r="X56" s="206"/>
      <c r="Y56" s="303"/>
    </row>
    <row r="57" spans="2:25" s="98" customFormat="1" ht="12" customHeight="1" x14ac:dyDescent="0.25">
      <c r="B57" s="91"/>
      <c r="C57" s="213"/>
      <c r="D57" s="214">
        <v>1785</v>
      </c>
      <c r="E57" s="385" t="s">
        <v>4</v>
      </c>
      <c r="F57" s="175">
        <v>0</v>
      </c>
      <c r="G57" s="175">
        <v>0.16806699999999999</v>
      </c>
      <c r="H57" s="175">
        <v>7.1708679999999996</v>
      </c>
      <c r="I57" s="215">
        <v>64.481792999999996</v>
      </c>
      <c r="J57" s="175">
        <v>8.6834729999999993</v>
      </c>
      <c r="K57" s="175">
        <v>1.2324930000000001</v>
      </c>
      <c r="L57" s="175">
        <v>1.512605</v>
      </c>
      <c r="M57" s="175">
        <v>0.50420200000000004</v>
      </c>
      <c r="N57" s="176">
        <v>16.246499</v>
      </c>
      <c r="O57" s="290"/>
      <c r="P57" s="341"/>
      <c r="Q57" s="206"/>
      <c r="R57" s="206"/>
      <c r="S57" s="206"/>
      <c r="T57" s="206"/>
      <c r="U57" s="206"/>
      <c r="V57" s="206"/>
      <c r="W57" s="206"/>
      <c r="X57" s="206"/>
      <c r="Y57" s="303"/>
    </row>
    <row r="58" spans="2:25" s="98" customFormat="1" ht="12" customHeight="1" x14ac:dyDescent="0.25">
      <c r="B58" s="91"/>
      <c r="C58" s="213"/>
      <c r="D58" s="214">
        <v>447</v>
      </c>
      <c r="E58" s="385" t="s">
        <v>5</v>
      </c>
      <c r="F58" s="173">
        <v>0</v>
      </c>
      <c r="G58" s="173">
        <v>0</v>
      </c>
      <c r="H58" s="173">
        <v>0</v>
      </c>
      <c r="I58" s="173">
        <v>6.4876959999999997</v>
      </c>
      <c r="J58" s="215">
        <v>44.071587999999998</v>
      </c>
      <c r="K58" s="173">
        <v>10.961969</v>
      </c>
      <c r="L58" s="173">
        <v>3.1319909999999997</v>
      </c>
      <c r="M58" s="173">
        <v>3.3557049999999999</v>
      </c>
      <c r="N58" s="174">
        <v>31.991050999999999</v>
      </c>
      <c r="O58" s="290"/>
      <c r="P58" s="341"/>
      <c r="Q58" s="206"/>
      <c r="R58" s="206"/>
      <c r="S58" s="206"/>
      <c r="T58" s="206"/>
      <c r="U58" s="206"/>
      <c r="V58" s="206"/>
      <c r="W58" s="206"/>
      <c r="X58" s="206"/>
      <c r="Y58" s="303"/>
    </row>
    <row r="59" spans="2:25" s="98" customFormat="1" ht="12" customHeight="1" x14ac:dyDescent="0.25">
      <c r="B59" s="91"/>
      <c r="C59" s="213"/>
      <c r="D59" s="214">
        <v>201</v>
      </c>
      <c r="E59" s="385" t="s">
        <v>6</v>
      </c>
      <c r="F59" s="175">
        <v>0</v>
      </c>
      <c r="G59" s="175">
        <v>0</v>
      </c>
      <c r="H59" s="175">
        <v>0</v>
      </c>
      <c r="I59" s="175">
        <v>0</v>
      </c>
      <c r="J59" s="175">
        <v>3.4825870000000001</v>
      </c>
      <c r="K59" s="215">
        <v>48.258706000000004</v>
      </c>
      <c r="L59" s="175">
        <v>11.940299</v>
      </c>
      <c r="M59" s="175">
        <v>7.4626869999999998</v>
      </c>
      <c r="N59" s="176">
        <v>28.855721000000003</v>
      </c>
      <c r="O59" s="290"/>
      <c r="P59" s="341"/>
      <c r="Q59" s="206"/>
      <c r="R59" s="206"/>
      <c r="S59" s="206"/>
      <c r="T59" s="206"/>
      <c r="U59" s="206"/>
      <c r="V59" s="206"/>
      <c r="W59" s="206"/>
      <c r="X59" s="206"/>
      <c r="Y59" s="303"/>
    </row>
    <row r="60" spans="2:25" s="98" customFormat="1" ht="12" customHeight="1" x14ac:dyDescent="0.25">
      <c r="B60" s="91"/>
      <c r="C60" s="220"/>
      <c r="D60" s="221">
        <v>85</v>
      </c>
      <c r="E60" s="386" t="s">
        <v>44</v>
      </c>
      <c r="F60" s="180">
        <v>0</v>
      </c>
      <c r="G60" s="180">
        <v>0</v>
      </c>
      <c r="H60" s="180">
        <v>0</v>
      </c>
      <c r="I60" s="180">
        <v>0</v>
      </c>
      <c r="J60" s="180">
        <v>0</v>
      </c>
      <c r="K60" s="180">
        <v>9.411764999999999</v>
      </c>
      <c r="L60" s="222">
        <v>30.588235000000001</v>
      </c>
      <c r="M60" s="180">
        <v>47.058824000000001</v>
      </c>
      <c r="N60" s="181">
        <v>12.941175999999999</v>
      </c>
      <c r="O60" s="290"/>
      <c r="P60" s="341"/>
      <c r="Q60" s="206"/>
      <c r="R60" s="206"/>
      <c r="S60" s="206"/>
      <c r="T60" s="206"/>
      <c r="U60" s="206"/>
      <c r="V60" s="206"/>
      <c r="W60" s="206"/>
      <c r="X60" s="206"/>
      <c r="Y60" s="303"/>
    </row>
    <row r="61" spans="2:25" s="98" customFormat="1" ht="12" customHeight="1" x14ac:dyDescent="0.25">
      <c r="B61" s="91"/>
      <c r="C61" s="205" t="s">
        <v>162</v>
      </c>
      <c r="D61" s="205"/>
      <c r="E61" s="227"/>
      <c r="F61" s="182"/>
      <c r="G61" s="182"/>
      <c r="H61" s="182"/>
      <c r="I61" s="182"/>
      <c r="J61" s="182"/>
      <c r="K61" s="182"/>
      <c r="L61" s="182"/>
      <c r="M61" s="182"/>
      <c r="N61" s="182"/>
      <c r="O61" s="206"/>
      <c r="P61" s="346"/>
      <c r="Q61" s="206"/>
      <c r="R61" s="206"/>
      <c r="S61" s="206"/>
      <c r="T61" s="206"/>
      <c r="U61" s="206"/>
      <c r="V61" s="206"/>
      <c r="W61" s="206"/>
      <c r="X61" s="206"/>
      <c r="Y61" s="303"/>
    </row>
    <row r="62" spans="2:25" s="98" customFormat="1" ht="12" customHeight="1" x14ac:dyDescent="0.25">
      <c r="B62" s="91"/>
      <c r="C62" s="242"/>
      <c r="D62" s="242"/>
      <c r="E62" s="227"/>
      <c r="F62" s="182"/>
      <c r="G62" s="182"/>
      <c r="H62" s="182"/>
      <c r="I62" s="182"/>
      <c r="J62" s="182"/>
      <c r="K62" s="182"/>
      <c r="L62" s="182"/>
      <c r="M62" s="182"/>
      <c r="N62" s="182"/>
      <c r="O62" s="206"/>
      <c r="P62" s="206"/>
      <c r="Q62" s="206"/>
      <c r="R62" s="206"/>
      <c r="S62" s="206"/>
      <c r="T62" s="206"/>
      <c r="U62" s="206"/>
      <c r="V62" s="206"/>
      <c r="W62" s="206"/>
      <c r="X62" s="206"/>
      <c r="Y62" s="303"/>
    </row>
    <row r="63" spans="2:25" s="98" customFormat="1" ht="12" customHeight="1" x14ac:dyDescent="0.25">
      <c r="B63" s="91"/>
      <c r="C63" s="226" t="s">
        <v>36</v>
      </c>
      <c r="D63" s="226"/>
      <c r="E63" s="164"/>
      <c r="F63" s="182"/>
      <c r="G63" s="182"/>
      <c r="H63" s="182"/>
      <c r="I63" s="182"/>
      <c r="J63" s="182"/>
      <c r="K63" s="182"/>
      <c r="L63" s="182"/>
      <c r="M63" s="182"/>
      <c r="N63" s="182"/>
      <c r="O63" s="206"/>
      <c r="P63" s="206"/>
      <c r="Q63" s="206"/>
      <c r="R63" s="206"/>
      <c r="S63" s="206"/>
      <c r="T63" s="206"/>
      <c r="U63" s="206"/>
      <c r="V63" s="206"/>
      <c r="W63" s="206"/>
      <c r="X63" s="206"/>
      <c r="Y63" s="303"/>
    </row>
    <row r="64" spans="2:25" s="98" customFormat="1" ht="12" customHeight="1" x14ac:dyDescent="0.25">
      <c r="B64" s="91"/>
      <c r="C64" s="208"/>
      <c r="D64" s="209" t="s">
        <v>86</v>
      </c>
      <c r="E64" s="210" t="s">
        <v>19</v>
      </c>
      <c r="F64" s="169" t="s">
        <v>3</v>
      </c>
      <c r="G64" s="169" t="s">
        <v>2</v>
      </c>
      <c r="H64" s="169" t="s">
        <v>1</v>
      </c>
      <c r="I64" s="169" t="s">
        <v>4</v>
      </c>
      <c r="J64" s="169" t="s">
        <v>5</v>
      </c>
      <c r="K64" s="169" t="s">
        <v>6</v>
      </c>
      <c r="L64" s="169" t="s">
        <v>44</v>
      </c>
      <c r="M64" s="169" t="s">
        <v>45</v>
      </c>
      <c r="N64" s="170" t="s">
        <v>150</v>
      </c>
      <c r="O64" s="206"/>
      <c r="P64" s="206"/>
      <c r="Q64" s="206"/>
      <c r="R64" s="206"/>
      <c r="S64" s="206"/>
      <c r="T64" s="206"/>
      <c r="U64" s="206"/>
      <c r="V64" s="206"/>
      <c r="W64" s="206"/>
      <c r="X64" s="206"/>
      <c r="Y64" s="303"/>
    </row>
    <row r="65" spans="2:25" s="98" customFormat="1" ht="12" customHeight="1" x14ac:dyDescent="0.25">
      <c r="B65" s="91"/>
      <c r="C65" s="213"/>
      <c r="D65" s="214">
        <v>100</v>
      </c>
      <c r="E65" s="385" t="s">
        <v>3</v>
      </c>
      <c r="F65" s="215">
        <v>33</v>
      </c>
      <c r="G65" s="173">
        <v>30</v>
      </c>
      <c r="H65" s="173">
        <v>3</v>
      </c>
      <c r="I65" s="173">
        <v>1</v>
      </c>
      <c r="J65" s="173">
        <v>2</v>
      </c>
      <c r="K65" s="173">
        <v>0</v>
      </c>
      <c r="L65" s="173">
        <v>0</v>
      </c>
      <c r="M65" s="173">
        <v>0</v>
      </c>
      <c r="N65" s="174">
        <v>31</v>
      </c>
      <c r="O65" s="290"/>
      <c r="P65" s="341"/>
      <c r="Q65" s="206"/>
      <c r="R65" s="206"/>
      <c r="S65" s="206"/>
      <c r="T65" s="206"/>
      <c r="U65" s="206"/>
      <c r="V65" s="206"/>
      <c r="W65" s="206"/>
      <c r="X65" s="206"/>
      <c r="Y65" s="303"/>
    </row>
    <row r="66" spans="2:25" s="98" customFormat="1" ht="12" customHeight="1" x14ac:dyDescent="0.25">
      <c r="B66" s="91"/>
      <c r="C66" s="213"/>
      <c r="D66" s="214">
        <v>608</v>
      </c>
      <c r="E66" s="385" t="s">
        <v>2</v>
      </c>
      <c r="F66" s="175">
        <v>1.6447369999999999</v>
      </c>
      <c r="G66" s="215">
        <v>66.118421000000012</v>
      </c>
      <c r="H66" s="175">
        <v>14.638158000000001</v>
      </c>
      <c r="I66" s="175">
        <v>0</v>
      </c>
      <c r="J66" s="175">
        <v>0.49342099999999994</v>
      </c>
      <c r="K66" s="175">
        <v>0.8223680000000001</v>
      </c>
      <c r="L66" s="175">
        <v>0.16447400000000001</v>
      </c>
      <c r="M66" s="175">
        <v>0.16447400000000001</v>
      </c>
      <c r="N66" s="176">
        <v>15.953946999999999</v>
      </c>
      <c r="O66" s="290"/>
      <c r="P66" s="341"/>
      <c r="Q66" s="206"/>
      <c r="R66" s="206"/>
      <c r="S66" s="206"/>
      <c r="T66" s="206"/>
      <c r="U66" s="206"/>
      <c r="V66" s="206"/>
      <c r="W66" s="206"/>
      <c r="X66" s="206"/>
      <c r="Y66" s="303"/>
    </row>
    <row r="67" spans="2:25" s="98" customFormat="1" ht="12" customHeight="1" x14ac:dyDescent="0.25">
      <c r="B67" s="91"/>
      <c r="C67" s="213"/>
      <c r="D67" s="214">
        <v>2169</v>
      </c>
      <c r="E67" s="385" t="s">
        <v>1</v>
      </c>
      <c r="F67" s="173">
        <v>4.6103999999999999E-2</v>
      </c>
      <c r="G67" s="173">
        <v>4.379899</v>
      </c>
      <c r="H67" s="215">
        <v>72.014752999999999</v>
      </c>
      <c r="I67" s="173">
        <v>6.1318579999999994</v>
      </c>
      <c r="J67" s="173">
        <v>0.73766699999999996</v>
      </c>
      <c r="K67" s="173">
        <v>0.55325000000000002</v>
      </c>
      <c r="L67" s="173">
        <v>9.2207999999999998E-2</v>
      </c>
      <c r="M67" s="173">
        <v>9.2207999999999998E-2</v>
      </c>
      <c r="N67" s="174">
        <v>15.952052</v>
      </c>
      <c r="O67" s="290"/>
      <c r="P67" s="341"/>
      <c r="Q67" s="206"/>
      <c r="R67" s="206"/>
      <c r="S67" s="206"/>
      <c r="T67" s="206"/>
      <c r="U67" s="206"/>
      <c r="V67" s="206"/>
      <c r="W67" s="206"/>
      <c r="X67" s="206"/>
      <c r="Y67" s="303"/>
    </row>
    <row r="68" spans="2:25" s="98" customFormat="1" ht="12" customHeight="1" x14ac:dyDescent="0.25">
      <c r="B68" s="91"/>
      <c r="C68" s="213"/>
      <c r="D68" s="214">
        <v>1619</v>
      </c>
      <c r="E68" s="385" t="s">
        <v>4</v>
      </c>
      <c r="F68" s="175">
        <v>0</v>
      </c>
      <c r="G68" s="175">
        <v>0.123533</v>
      </c>
      <c r="H68" s="175">
        <v>8.585547</v>
      </c>
      <c r="I68" s="215">
        <v>56.948734000000002</v>
      </c>
      <c r="J68" s="175">
        <v>9.3885109999999994</v>
      </c>
      <c r="K68" s="175">
        <v>1.544163</v>
      </c>
      <c r="L68" s="175">
        <v>1.6676960000000001</v>
      </c>
      <c r="M68" s="175">
        <v>1.1735640000000001</v>
      </c>
      <c r="N68" s="176">
        <v>20.568252000000001</v>
      </c>
      <c r="O68" s="290"/>
      <c r="P68" s="341"/>
      <c r="Q68" s="206"/>
      <c r="R68" s="206"/>
      <c r="S68" s="206"/>
      <c r="T68" s="206"/>
      <c r="U68" s="206"/>
      <c r="V68" s="206"/>
      <c r="W68" s="206"/>
      <c r="X68" s="206"/>
      <c r="Y68" s="303"/>
    </row>
    <row r="69" spans="2:25" s="98" customFormat="1" ht="12" customHeight="1" x14ac:dyDescent="0.25">
      <c r="B69" s="91"/>
      <c r="C69" s="213"/>
      <c r="D69" s="214">
        <v>410</v>
      </c>
      <c r="E69" s="385" t="s">
        <v>5</v>
      </c>
      <c r="F69" s="173">
        <v>0</v>
      </c>
      <c r="G69" s="173">
        <v>0</v>
      </c>
      <c r="H69" s="173">
        <v>0</v>
      </c>
      <c r="I69" s="173">
        <v>6.5853659999999996</v>
      </c>
      <c r="J69" s="215">
        <v>36.097560999999999</v>
      </c>
      <c r="K69" s="173">
        <v>10.487805</v>
      </c>
      <c r="L69" s="173">
        <v>2.9268289999999997</v>
      </c>
      <c r="M69" s="173">
        <v>4.390244</v>
      </c>
      <c r="N69" s="174">
        <v>39.512194999999998</v>
      </c>
      <c r="O69" s="290"/>
      <c r="P69" s="341"/>
      <c r="Q69" s="206"/>
      <c r="R69" s="206"/>
      <c r="S69" s="206"/>
      <c r="T69" s="206"/>
      <c r="U69" s="206"/>
      <c r="V69" s="206"/>
      <c r="W69" s="206"/>
      <c r="X69" s="206"/>
      <c r="Y69" s="303"/>
    </row>
    <row r="70" spans="2:25" s="98" customFormat="1" ht="12" customHeight="1" x14ac:dyDescent="0.25">
      <c r="B70" s="91"/>
      <c r="C70" s="213"/>
      <c r="D70" s="214">
        <v>188</v>
      </c>
      <c r="E70" s="385" t="s">
        <v>6</v>
      </c>
      <c r="F70" s="175">
        <v>0</v>
      </c>
      <c r="G70" s="175">
        <v>0</v>
      </c>
      <c r="H70" s="175">
        <v>0</v>
      </c>
      <c r="I70" s="175">
        <v>0</v>
      </c>
      <c r="J70" s="175">
        <v>4.2553190000000001</v>
      </c>
      <c r="K70" s="215">
        <v>39.361702000000001</v>
      </c>
      <c r="L70" s="175">
        <v>13.297872</v>
      </c>
      <c r="M70" s="175">
        <v>7.9787230000000005</v>
      </c>
      <c r="N70" s="176">
        <v>35.106383000000001</v>
      </c>
      <c r="O70" s="290"/>
      <c r="P70" s="341"/>
      <c r="Q70" s="206"/>
      <c r="R70" s="206"/>
      <c r="S70" s="206"/>
      <c r="T70" s="206"/>
      <c r="U70" s="206"/>
      <c r="V70" s="206"/>
      <c r="W70" s="206"/>
      <c r="X70" s="206"/>
      <c r="Y70" s="303"/>
    </row>
    <row r="71" spans="2:25" s="98" customFormat="1" ht="12" customHeight="1" x14ac:dyDescent="0.25">
      <c r="B71" s="91"/>
      <c r="C71" s="220"/>
      <c r="D71" s="221">
        <v>79</v>
      </c>
      <c r="E71" s="386" t="s">
        <v>44</v>
      </c>
      <c r="F71" s="180">
        <v>0</v>
      </c>
      <c r="G71" s="180">
        <v>0</v>
      </c>
      <c r="H71" s="180">
        <v>0</v>
      </c>
      <c r="I71" s="180">
        <v>0</v>
      </c>
      <c r="J71" s="180">
        <v>0</v>
      </c>
      <c r="K71" s="180">
        <v>10.126582000000001</v>
      </c>
      <c r="L71" s="222">
        <v>22.78481</v>
      </c>
      <c r="M71" s="180">
        <v>51.898734000000005</v>
      </c>
      <c r="N71" s="181">
        <v>15.189873</v>
      </c>
      <c r="O71" s="290"/>
      <c r="P71" s="341"/>
      <c r="Q71" s="206"/>
      <c r="R71" s="206"/>
      <c r="S71" s="206"/>
      <c r="T71" s="206"/>
      <c r="U71" s="206"/>
      <c r="V71" s="206"/>
      <c r="W71" s="206"/>
      <c r="X71" s="206"/>
      <c r="Y71" s="303"/>
    </row>
    <row r="72" spans="2:25" s="98" customFormat="1" ht="12" customHeight="1" x14ac:dyDescent="0.25">
      <c r="B72" s="91"/>
      <c r="C72" s="205" t="s">
        <v>162</v>
      </c>
      <c r="D72" s="205"/>
      <c r="E72" s="227"/>
      <c r="F72" s="182"/>
      <c r="G72" s="182"/>
      <c r="H72" s="182"/>
      <c r="I72" s="182"/>
      <c r="J72" s="182"/>
      <c r="K72" s="182"/>
      <c r="L72" s="182"/>
      <c r="M72" s="182"/>
      <c r="N72" s="182"/>
      <c r="O72" s="206"/>
      <c r="P72" s="346"/>
      <c r="Q72" s="206"/>
      <c r="R72" s="206"/>
      <c r="S72" s="206"/>
      <c r="T72" s="206"/>
      <c r="U72" s="206"/>
      <c r="V72" s="206"/>
      <c r="W72" s="206"/>
      <c r="X72" s="206"/>
      <c r="Y72" s="303"/>
    </row>
    <row r="73" spans="2:25" s="98" customFormat="1" ht="12" customHeight="1" x14ac:dyDescent="0.25">
      <c r="B73" s="91"/>
      <c r="C73" s="164"/>
      <c r="D73" s="164"/>
      <c r="E73" s="227"/>
      <c r="F73" s="182"/>
      <c r="G73" s="182"/>
      <c r="H73" s="182"/>
      <c r="I73" s="182"/>
      <c r="J73" s="182"/>
      <c r="K73" s="182"/>
      <c r="L73" s="182"/>
      <c r="M73" s="182"/>
      <c r="N73" s="182"/>
      <c r="O73" s="206"/>
      <c r="P73" s="206"/>
      <c r="Q73" s="206"/>
      <c r="R73" s="206"/>
      <c r="S73" s="206"/>
      <c r="T73" s="206"/>
      <c r="U73" s="206"/>
      <c r="V73" s="206"/>
      <c r="W73" s="206"/>
      <c r="X73" s="206"/>
      <c r="Y73" s="303"/>
    </row>
    <row r="74" spans="2:25" s="98" customFormat="1" ht="12" customHeight="1" x14ac:dyDescent="0.25">
      <c r="B74" s="91"/>
      <c r="C74" s="226" t="s">
        <v>41</v>
      </c>
      <c r="D74" s="226"/>
      <c r="E74" s="164"/>
      <c r="F74" s="182"/>
      <c r="G74" s="182"/>
      <c r="H74" s="182"/>
      <c r="I74" s="182"/>
      <c r="J74" s="182"/>
      <c r="K74" s="182"/>
      <c r="L74" s="182"/>
      <c r="M74" s="182"/>
      <c r="N74" s="182"/>
      <c r="O74" s="206"/>
      <c r="P74" s="206"/>
      <c r="Q74" s="206"/>
      <c r="R74" s="206"/>
      <c r="S74" s="206"/>
      <c r="T74" s="206"/>
      <c r="U74" s="206"/>
      <c r="V74" s="206"/>
      <c r="W74" s="206"/>
      <c r="X74" s="206"/>
      <c r="Y74" s="303"/>
    </row>
    <row r="75" spans="2:25" s="98" customFormat="1" ht="12" customHeight="1" x14ac:dyDescent="0.25">
      <c r="B75" s="91"/>
      <c r="C75" s="353"/>
      <c r="D75" s="209" t="s">
        <v>86</v>
      </c>
      <c r="E75" s="210" t="s">
        <v>19</v>
      </c>
      <c r="F75" s="169" t="s">
        <v>3</v>
      </c>
      <c r="G75" s="169" t="s">
        <v>2</v>
      </c>
      <c r="H75" s="169" t="s">
        <v>1</v>
      </c>
      <c r="I75" s="169" t="s">
        <v>4</v>
      </c>
      <c r="J75" s="169" t="s">
        <v>5</v>
      </c>
      <c r="K75" s="169" t="s">
        <v>6</v>
      </c>
      <c r="L75" s="169" t="s">
        <v>44</v>
      </c>
      <c r="M75" s="169" t="s">
        <v>45</v>
      </c>
      <c r="N75" s="170" t="s">
        <v>150</v>
      </c>
      <c r="O75" s="206"/>
      <c r="P75" s="206"/>
      <c r="Q75" s="206"/>
      <c r="R75" s="206"/>
      <c r="S75" s="206"/>
      <c r="T75" s="206"/>
      <c r="U75" s="206"/>
      <c r="V75" s="206"/>
      <c r="W75" s="206"/>
      <c r="X75" s="206"/>
      <c r="Y75" s="303"/>
    </row>
    <row r="76" spans="2:25" s="98" customFormat="1" ht="12" customHeight="1" x14ac:dyDescent="0.25">
      <c r="B76" s="91"/>
      <c r="C76" s="354"/>
      <c r="D76" s="214">
        <v>80</v>
      </c>
      <c r="E76" s="385" t="s">
        <v>3</v>
      </c>
      <c r="F76" s="215">
        <v>2.5</v>
      </c>
      <c r="G76" s="173">
        <v>41.25</v>
      </c>
      <c r="H76" s="173">
        <v>3.75</v>
      </c>
      <c r="I76" s="173">
        <v>0</v>
      </c>
      <c r="J76" s="173">
        <v>0</v>
      </c>
      <c r="K76" s="173">
        <v>0</v>
      </c>
      <c r="L76" s="173">
        <v>0</v>
      </c>
      <c r="M76" s="173">
        <v>0</v>
      </c>
      <c r="N76" s="174">
        <v>52.5</v>
      </c>
      <c r="O76" s="290"/>
      <c r="P76" s="341"/>
      <c r="Q76" s="206"/>
      <c r="R76" s="206"/>
      <c r="S76" s="206"/>
      <c r="T76" s="206"/>
      <c r="U76" s="206"/>
      <c r="V76" s="206"/>
      <c r="W76" s="206"/>
      <c r="X76" s="206"/>
      <c r="Y76" s="303"/>
    </row>
    <row r="77" spans="2:25" s="98" customFormat="1" ht="12" customHeight="1" x14ac:dyDescent="0.25">
      <c r="B77" s="91"/>
      <c r="C77" s="354"/>
      <c r="D77" s="214">
        <v>425</v>
      </c>
      <c r="E77" s="385" t="s">
        <v>2</v>
      </c>
      <c r="F77" s="175">
        <v>1.4117650000000002</v>
      </c>
      <c r="G77" s="215">
        <v>46.352940999999994</v>
      </c>
      <c r="H77" s="175">
        <v>20.941175999999999</v>
      </c>
      <c r="I77" s="175">
        <v>0.47058800000000001</v>
      </c>
      <c r="J77" s="175">
        <v>0</v>
      </c>
      <c r="K77" s="175">
        <v>1.4117650000000002</v>
      </c>
      <c r="L77" s="175">
        <v>0</v>
      </c>
      <c r="M77" s="175">
        <v>1.176471</v>
      </c>
      <c r="N77" s="176">
        <v>28.235294</v>
      </c>
      <c r="O77" s="290"/>
      <c r="P77" s="341"/>
      <c r="Q77" s="206"/>
      <c r="R77" s="206"/>
      <c r="S77" s="206"/>
      <c r="T77" s="206"/>
      <c r="U77" s="206"/>
      <c r="V77" s="206"/>
      <c r="W77" s="206"/>
      <c r="X77" s="206"/>
      <c r="Y77" s="303"/>
    </row>
    <row r="78" spans="2:25" s="98" customFormat="1" ht="12" customHeight="1" x14ac:dyDescent="0.25">
      <c r="B78" s="91"/>
      <c r="C78" s="354"/>
      <c r="D78" s="214">
        <v>1381</v>
      </c>
      <c r="E78" s="385" t="s">
        <v>1</v>
      </c>
      <c r="F78" s="173">
        <v>0</v>
      </c>
      <c r="G78" s="173">
        <v>6.15496</v>
      </c>
      <c r="H78" s="215">
        <v>52.643011999999999</v>
      </c>
      <c r="I78" s="173">
        <v>6.8066619999999993</v>
      </c>
      <c r="J78" s="173">
        <v>1.448226</v>
      </c>
      <c r="K78" s="173">
        <v>1.0137579999999999</v>
      </c>
      <c r="L78" s="173">
        <v>0</v>
      </c>
      <c r="M78" s="173">
        <v>0.651702</v>
      </c>
      <c r="N78" s="174">
        <v>31.281680000000001</v>
      </c>
      <c r="O78" s="290"/>
      <c r="P78" s="341"/>
      <c r="Q78" s="206"/>
      <c r="R78" s="206"/>
      <c r="S78" s="206"/>
      <c r="T78" s="206"/>
      <c r="U78" s="206"/>
      <c r="V78" s="206"/>
      <c r="W78" s="206"/>
      <c r="X78" s="206"/>
      <c r="Y78" s="303"/>
    </row>
    <row r="79" spans="2:25" s="98" customFormat="1" ht="12" customHeight="1" x14ac:dyDescent="0.25">
      <c r="B79" s="91"/>
      <c r="C79" s="354"/>
      <c r="D79" s="214">
        <v>914</v>
      </c>
      <c r="E79" s="385" t="s">
        <v>4</v>
      </c>
      <c r="F79" s="175">
        <v>0</v>
      </c>
      <c r="G79" s="175">
        <v>0</v>
      </c>
      <c r="H79" s="175">
        <v>10.175055</v>
      </c>
      <c r="I79" s="215">
        <v>26.695841999999999</v>
      </c>
      <c r="J79" s="175">
        <v>9.0809630000000006</v>
      </c>
      <c r="K79" s="175">
        <v>2.0787750000000003</v>
      </c>
      <c r="L79" s="175">
        <v>1.2035010000000002</v>
      </c>
      <c r="M79" s="175">
        <v>5.9080960000000005</v>
      </c>
      <c r="N79" s="176">
        <v>44.857768</v>
      </c>
      <c r="O79" s="290"/>
      <c r="P79" s="341"/>
      <c r="Q79" s="206"/>
      <c r="R79" s="206"/>
      <c r="S79" s="206"/>
      <c r="T79" s="206"/>
      <c r="U79" s="206"/>
      <c r="V79" s="206"/>
      <c r="W79" s="206"/>
      <c r="X79" s="206"/>
      <c r="Y79" s="303"/>
    </row>
    <row r="80" spans="2:25" s="98" customFormat="1" ht="12" customHeight="1" x14ac:dyDescent="0.25">
      <c r="B80" s="91"/>
      <c r="C80" s="354"/>
      <c r="D80" s="214">
        <v>233</v>
      </c>
      <c r="E80" s="385" t="s">
        <v>5</v>
      </c>
      <c r="F80" s="173">
        <v>0</v>
      </c>
      <c r="G80" s="173">
        <v>0</v>
      </c>
      <c r="H80" s="173">
        <v>0</v>
      </c>
      <c r="I80" s="173">
        <v>3.4334759999999998</v>
      </c>
      <c r="J80" s="215">
        <v>12.017166999999999</v>
      </c>
      <c r="K80" s="173">
        <v>7.7253219999999994</v>
      </c>
      <c r="L80" s="173">
        <v>4.2918449999999995</v>
      </c>
      <c r="M80" s="173">
        <v>8.583691</v>
      </c>
      <c r="N80" s="174">
        <v>63.948498000000001</v>
      </c>
      <c r="O80" s="290"/>
      <c r="P80" s="341"/>
      <c r="Q80" s="206"/>
      <c r="R80" s="206"/>
      <c r="S80" s="206"/>
      <c r="T80" s="206"/>
      <c r="U80" s="206"/>
      <c r="V80" s="206"/>
      <c r="W80" s="206"/>
      <c r="X80" s="206"/>
      <c r="Y80" s="303"/>
    </row>
    <row r="81" spans="2:26" s="98" customFormat="1" ht="12" customHeight="1" x14ac:dyDescent="0.25">
      <c r="B81" s="91"/>
      <c r="C81" s="354"/>
      <c r="D81" s="214">
        <v>89</v>
      </c>
      <c r="E81" s="385" t="s">
        <v>6</v>
      </c>
      <c r="F81" s="175">
        <v>0</v>
      </c>
      <c r="G81" s="175">
        <v>0</v>
      </c>
      <c r="H81" s="175">
        <v>0</v>
      </c>
      <c r="I81" s="175">
        <v>0</v>
      </c>
      <c r="J81" s="175">
        <v>5.6179779999999999</v>
      </c>
      <c r="K81" s="215">
        <v>11.235955000000001</v>
      </c>
      <c r="L81" s="175">
        <v>8.9887639999999998</v>
      </c>
      <c r="M81" s="175">
        <v>14.606742000000001</v>
      </c>
      <c r="N81" s="176">
        <v>59.550561999999999</v>
      </c>
      <c r="O81" s="290"/>
      <c r="P81" s="341"/>
      <c r="Q81" s="206"/>
      <c r="R81" s="206"/>
      <c r="S81" s="206"/>
      <c r="T81" s="206"/>
      <c r="U81" s="206"/>
      <c r="V81" s="206"/>
      <c r="W81" s="206"/>
      <c r="X81" s="206"/>
      <c r="Y81" s="303"/>
    </row>
    <row r="82" spans="2:26" s="98" customFormat="1" ht="12" customHeight="1" x14ac:dyDescent="0.25">
      <c r="B82" s="91"/>
      <c r="C82" s="355"/>
      <c r="D82" s="221">
        <v>42</v>
      </c>
      <c r="E82" s="386" t="s">
        <v>44</v>
      </c>
      <c r="F82" s="180">
        <v>0</v>
      </c>
      <c r="G82" s="180">
        <v>0</v>
      </c>
      <c r="H82" s="180">
        <v>0</v>
      </c>
      <c r="I82" s="180">
        <v>0</v>
      </c>
      <c r="J82" s="180">
        <v>0</v>
      </c>
      <c r="K82" s="180">
        <v>11.904762</v>
      </c>
      <c r="L82" s="222">
        <v>4.7619050000000005</v>
      </c>
      <c r="M82" s="180">
        <v>52.380952000000001</v>
      </c>
      <c r="N82" s="181">
        <v>30.952381000000003</v>
      </c>
      <c r="O82" s="290"/>
      <c r="P82" s="341"/>
      <c r="Q82" s="206"/>
      <c r="R82" s="206"/>
      <c r="S82" s="206"/>
      <c r="T82" s="206"/>
      <c r="U82" s="206"/>
      <c r="V82" s="206"/>
      <c r="W82" s="206"/>
      <c r="X82" s="206"/>
      <c r="Y82" s="303"/>
    </row>
    <row r="83" spans="2:26" s="98" customFormat="1" ht="12" customHeight="1" x14ac:dyDescent="0.25">
      <c r="B83" s="91"/>
      <c r="C83" s="205" t="s">
        <v>162</v>
      </c>
      <c r="D83" s="205"/>
      <c r="E83" s="227"/>
      <c r="F83" s="229"/>
      <c r="G83" s="229"/>
      <c r="H83" s="229"/>
      <c r="I83" s="229"/>
      <c r="J83" s="229"/>
      <c r="K83" s="229"/>
      <c r="L83" s="229"/>
      <c r="M83" s="229"/>
      <c r="N83" s="229"/>
      <c r="O83" s="206"/>
      <c r="P83" s="346"/>
      <c r="Q83" s="206"/>
      <c r="R83" s="206"/>
      <c r="S83" s="206"/>
      <c r="T83" s="206"/>
      <c r="U83" s="206"/>
      <c r="V83" s="206"/>
      <c r="W83" s="206"/>
      <c r="X83" s="206"/>
      <c r="Y83" s="303"/>
    </row>
    <row r="84" spans="2:26" s="98" customFormat="1" ht="12" customHeight="1" x14ac:dyDescent="0.25">
      <c r="C84" s="306"/>
      <c r="D84" s="306"/>
      <c r="E84" s="343"/>
      <c r="F84" s="345"/>
      <c r="G84" s="345"/>
      <c r="H84" s="345"/>
      <c r="I84" s="345"/>
      <c r="J84" s="345"/>
      <c r="K84" s="345"/>
      <c r="L84" s="345"/>
      <c r="M84" s="345"/>
      <c r="N84" s="345"/>
      <c r="O84" s="206"/>
      <c r="P84" s="206"/>
      <c r="Q84" s="206"/>
      <c r="R84" s="206"/>
      <c r="S84" s="206"/>
      <c r="T84" s="206"/>
      <c r="U84" s="206"/>
      <c r="V84" s="206"/>
      <c r="W84" s="206"/>
      <c r="X84" s="206"/>
      <c r="Y84" s="303"/>
    </row>
    <row r="85" spans="2:26" s="98" customFormat="1" ht="12" customHeight="1" x14ac:dyDescent="0.25">
      <c r="C85" s="306"/>
      <c r="D85" s="306"/>
      <c r="E85" s="343"/>
      <c r="F85" s="345"/>
      <c r="G85" s="345"/>
      <c r="H85" s="345"/>
      <c r="I85" s="345"/>
      <c r="J85" s="345"/>
      <c r="K85" s="345"/>
      <c r="L85" s="345"/>
      <c r="M85" s="345"/>
      <c r="N85" s="345"/>
      <c r="O85" s="206"/>
      <c r="P85" s="206"/>
      <c r="Q85" s="206"/>
      <c r="R85" s="206"/>
      <c r="S85" s="206"/>
      <c r="T85" s="206"/>
      <c r="U85" s="206"/>
      <c r="V85" s="206"/>
      <c r="W85" s="206"/>
      <c r="X85" s="206"/>
      <c r="Y85" s="303"/>
    </row>
    <row r="86" spans="2:26" s="98" customFormat="1" ht="16.5" customHeight="1" x14ac:dyDescent="0.25">
      <c r="C86" s="166" t="s">
        <v>308</v>
      </c>
      <c r="D86" s="166"/>
      <c r="E86" s="164"/>
      <c r="F86" s="164"/>
      <c r="G86" s="164"/>
      <c r="H86" s="164"/>
      <c r="I86" s="164"/>
      <c r="J86" s="164"/>
      <c r="K86" s="164"/>
      <c r="L86" s="164"/>
      <c r="M86" s="164"/>
      <c r="N86" s="164"/>
      <c r="O86" s="164"/>
      <c r="P86" s="164"/>
      <c r="Q86" s="164"/>
      <c r="R86" s="164"/>
      <c r="S86" s="164"/>
      <c r="T86" s="164"/>
      <c r="U86" s="164"/>
      <c r="V86" s="164"/>
      <c r="W86" s="164"/>
      <c r="X86" s="164"/>
      <c r="Y86" s="303"/>
    </row>
    <row r="87" spans="2:26" s="98" customFormat="1" ht="12" customHeight="1" x14ac:dyDescent="0.25">
      <c r="C87" s="193" t="s">
        <v>40</v>
      </c>
      <c r="D87" s="193"/>
      <c r="E87" s="164"/>
      <c r="F87" s="164"/>
      <c r="G87" s="164"/>
      <c r="H87" s="164"/>
      <c r="I87" s="164"/>
      <c r="J87" s="164"/>
      <c r="K87" s="164"/>
      <c r="L87" s="164"/>
      <c r="M87" s="164"/>
      <c r="N87" s="164"/>
      <c r="O87" s="164"/>
      <c r="P87" s="164"/>
      <c r="Q87" s="164"/>
      <c r="R87" s="164"/>
      <c r="S87" s="164"/>
      <c r="T87" s="164"/>
      <c r="U87" s="164"/>
      <c r="V87" s="164"/>
      <c r="W87" s="164"/>
      <c r="X87" s="164"/>
      <c r="Y87" s="303"/>
    </row>
    <row r="88" spans="2:26" s="98" customFormat="1" ht="12" customHeight="1" x14ac:dyDescent="0.25">
      <c r="C88" s="208"/>
      <c r="D88" s="209" t="s">
        <v>86</v>
      </c>
      <c r="E88" s="168" t="s">
        <v>19</v>
      </c>
      <c r="F88" s="169" t="s">
        <v>3</v>
      </c>
      <c r="G88" s="169" t="s">
        <v>9</v>
      </c>
      <c r="H88" s="169" t="s">
        <v>2</v>
      </c>
      <c r="I88" s="169" t="s">
        <v>144</v>
      </c>
      <c r="J88" s="169" t="s">
        <v>11</v>
      </c>
      <c r="K88" s="169" t="s">
        <v>1</v>
      </c>
      <c r="L88" s="169" t="s">
        <v>145</v>
      </c>
      <c r="M88" s="169" t="s">
        <v>13</v>
      </c>
      <c r="N88" s="169" t="s">
        <v>4</v>
      </c>
      <c r="O88" s="169" t="s">
        <v>146</v>
      </c>
      <c r="P88" s="169" t="s">
        <v>15</v>
      </c>
      <c r="Q88" s="169" t="s">
        <v>5</v>
      </c>
      <c r="R88" s="169" t="s">
        <v>147</v>
      </c>
      <c r="S88" s="169" t="s">
        <v>17</v>
      </c>
      <c r="T88" s="169" t="s">
        <v>6</v>
      </c>
      <c r="U88" s="169" t="s">
        <v>148</v>
      </c>
      <c r="V88" s="169" t="s">
        <v>44</v>
      </c>
      <c r="W88" s="169" t="s">
        <v>45</v>
      </c>
      <c r="X88" s="170" t="s">
        <v>150</v>
      </c>
      <c r="Y88" s="303"/>
    </row>
    <row r="89" spans="2:26" s="98" customFormat="1" ht="12" customHeight="1" x14ac:dyDescent="0.25">
      <c r="C89" s="213"/>
      <c r="D89" s="214">
        <v>106</v>
      </c>
      <c r="E89" s="383" t="s">
        <v>3</v>
      </c>
      <c r="F89" s="215">
        <v>80.188678999999993</v>
      </c>
      <c r="G89" s="173">
        <v>4.7169809999999996</v>
      </c>
      <c r="H89" s="173">
        <v>2.8301889999999998</v>
      </c>
      <c r="I89" s="173">
        <v>0.94339600000000001</v>
      </c>
      <c r="J89" s="173">
        <v>0.94339600000000001</v>
      </c>
      <c r="K89" s="173">
        <v>0</v>
      </c>
      <c r="L89" s="173">
        <v>0</v>
      </c>
      <c r="M89" s="173">
        <v>0</v>
      </c>
      <c r="N89" s="173">
        <v>0</v>
      </c>
      <c r="O89" s="173">
        <v>0</v>
      </c>
      <c r="P89" s="173">
        <v>0</v>
      </c>
      <c r="Q89" s="173">
        <v>0</v>
      </c>
      <c r="R89" s="173">
        <v>0</v>
      </c>
      <c r="S89" s="173">
        <v>0</v>
      </c>
      <c r="T89" s="173">
        <v>0</v>
      </c>
      <c r="U89" s="173">
        <v>0</v>
      </c>
      <c r="V89" s="173">
        <v>0</v>
      </c>
      <c r="W89" s="173">
        <v>0</v>
      </c>
      <c r="X89" s="174">
        <v>10.377358000000001</v>
      </c>
      <c r="Y89" s="290"/>
      <c r="Z89" s="142"/>
    </row>
    <row r="90" spans="2:26" s="98" customFormat="1" ht="12" customHeight="1" x14ac:dyDescent="0.25">
      <c r="C90" s="213"/>
      <c r="D90" s="214">
        <v>52</v>
      </c>
      <c r="E90" s="383" t="s">
        <v>9</v>
      </c>
      <c r="F90" s="175">
        <v>3.8461540000000003</v>
      </c>
      <c r="G90" s="215">
        <v>71.153846000000001</v>
      </c>
      <c r="H90" s="175">
        <v>7.6923080000000006</v>
      </c>
      <c r="I90" s="175">
        <v>0</v>
      </c>
      <c r="J90" s="175">
        <v>0</v>
      </c>
      <c r="K90" s="175">
        <v>5.7692309999999996</v>
      </c>
      <c r="L90" s="175">
        <v>0</v>
      </c>
      <c r="M90" s="175">
        <v>0</v>
      </c>
      <c r="N90" s="175">
        <v>0</v>
      </c>
      <c r="O90" s="175">
        <v>0</v>
      </c>
      <c r="P90" s="175">
        <v>0</v>
      </c>
      <c r="Q90" s="175">
        <v>0</v>
      </c>
      <c r="R90" s="175">
        <v>0</v>
      </c>
      <c r="S90" s="175">
        <v>0</v>
      </c>
      <c r="T90" s="175">
        <v>0</v>
      </c>
      <c r="U90" s="175">
        <v>0</v>
      </c>
      <c r="V90" s="175">
        <v>0</v>
      </c>
      <c r="W90" s="175">
        <v>0</v>
      </c>
      <c r="X90" s="176">
        <v>11.538461999999999</v>
      </c>
      <c r="Y90" s="290"/>
      <c r="Z90" s="142"/>
    </row>
    <row r="91" spans="2:26" s="98" customFormat="1" ht="12" customHeight="1" x14ac:dyDescent="0.25">
      <c r="C91" s="213"/>
      <c r="D91" s="214">
        <v>297</v>
      </c>
      <c r="E91" s="383" t="s">
        <v>2</v>
      </c>
      <c r="F91" s="173">
        <v>0</v>
      </c>
      <c r="G91" s="173">
        <v>1.3468010000000001</v>
      </c>
      <c r="H91" s="215">
        <v>90.909091000000004</v>
      </c>
      <c r="I91" s="173">
        <v>3.030303</v>
      </c>
      <c r="J91" s="173">
        <v>0.67340100000000003</v>
      </c>
      <c r="K91" s="173">
        <v>0</v>
      </c>
      <c r="L91" s="173">
        <v>0</v>
      </c>
      <c r="M91" s="173">
        <v>0</v>
      </c>
      <c r="N91" s="173">
        <v>0.3367</v>
      </c>
      <c r="O91" s="173">
        <v>0</v>
      </c>
      <c r="P91" s="173">
        <v>0</v>
      </c>
      <c r="Q91" s="173">
        <v>0</v>
      </c>
      <c r="R91" s="173">
        <v>0</v>
      </c>
      <c r="S91" s="173">
        <v>0</v>
      </c>
      <c r="T91" s="173">
        <v>0</v>
      </c>
      <c r="U91" s="173">
        <v>0</v>
      </c>
      <c r="V91" s="173">
        <v>0</v>
      </c>
      <c r="W91" s="173">
        <v>0</v>
      </c>
      <c r="X91" s="174">
        <v>3.7037040000000001</v>
      </c>
      <c r="Y91" s="290"/>
      <c r="Z91" s="142"/>
    </row>
    <row r="92" spans="2:26" s="98" customFormat="1" ht="12" customHeight="1" x14ac:dyDescent="0.25">
      <c r="C92" s="213"/>
      <c r="D92" s="214">
        <v>458</v>
      </c>
      <c r="E92" s="383" t="s">
        <v>144</v>
      </c>
      <c r="F92" s="175">
        <v>0</v>
      </c>
      <c r="G92" s="175">
        <v>0.21834100000000001</v>
      </c>
      <c r="H92" s="175">
        <v>1.7467250000000001</v>
      </c>
      <c r="I92" s="215">
        <v>91.048034999999999</v>
      </c>
      <c r="J92" s="175">
        <v>5.0218340000000001</v>
      </c>
      <c r="K92" s="175">
        <v>0</v>
      </c>
      <c r="L92" s="175">
        <v>0.21834100000000001</v>
      </c>
      <c r="M92" s="175">
        <v>0</v>
      </c>
      <c r="N92" s="175">
        <v>0</v>
      </c>
      <c r="O92" s="175">
        <v>0</v>
      </c>
      <c r="P92" s="175">
        <v>0</v>
      </c>
      <c r="Q92" s="175">
        <v>0</v>
      </c>
      <c r="R92" s="175">
        <v>0</v>
      </c>
      <c r="S92" s="175">
        <v>0</v>
      </c>
      <c r="T92" s="175">
        <v>0</v>
      </c>
      <c r="U92" s="175">
        <v>0</v>
      </c>
      <c r="V92" s="175">
        <v>0</v>
      </c>
      <c r="W92" s="175">
        <v>0</v>
      </c>
      <c r="X92" s="176">
        <v>1.7467250000000001</v>
      </c>
      <c r="Y92" s="290"/>
      <c r="Z92" s="142"/>
    </row>
    <row r="93" spans="2:26" s="98" customFormat="1" ht="12" customHeight="1" x14ac:dyDescent="0.25">
      <c r="C93" s="213"/>
      <c r="D93" s="214">
        <v>881</v>
      </c>
      <c r="E93" s="383" t="s">
        <v>11</v>
      </c>
      <c r="F93" s="173">
        <v>0</v>
      </c>
      <c r="G93" s="173">
        <v>0</v>
      </c>
      <c r="H93" s="173">
        <v>0.113507</v>
      </c>
      <c r="I93" s="173">
        <v>2.4971619999999999</v>
      </c>
      <c r="J93" s="215">
        <v>90.578888000000006</v>
      </c>
      <c r="K93" s="173">
        <v>3.1782070000000004</v>
      </c>
      <c r="L93" s="173">
        <v>0.22701499999999999</v>
      </c>
      <c r="M93" s="173">
        <v>0</v>
      </c>
      <c r="N93" s="173">
        <v>0.113507</v>
      </c>
      <c r="O93" s="173">
        <v>0</v>
      </c>
      <c r="P93" s="173">
        <v>0</v>
      </c>
      <c r="Q93" s="173">
        <v>0</v>
      </c>
      <c r="R93" s="173">
        <v>0.113507</v>
      </c>
      <c r="S93" s="173">
        <v>0</v>
      </c>
      <c r="T93" s="173">
        <v>0</v>
      </c>
      <c r="U93" s="173">
        <v>0</v>
      </c>
      <c r="V93" s="173">
        <v>0</v>
      </c>
      <c r="W93" s="173">
        <v>0</v>
      </c>
      <c r="X93" s="174">
        <v>3.1782070000000004</v>
      </c>
      <c r="Y93" s="290"/>
      <c r="Z93" s="142"/>
    </row>
    <row r="94" spans="2:26" s="98" customFormat="1" ht="12" customHeight="1" x14ac:dyDescent="0.25">
      <c r="C94" s="213"/>
      <c r="D94" s="214">
        <v>1144</v>
      </c>
      <c r="E94" s="383" t="s">
        <v>1</v>
      </c>
      <c r="F94" s="175">
        <v>8.7413000000000005E-2</v>
      </c>
      <c r="G94" s="175">
        <v>0</v>
      </c>
      <c r="H94" s="175">
        <v>0.17482500000000001</v>
      </c>
      <c r="I94" s="175">
        <v>0.52447600000000005</v>
      </c>
      <c r="J94" s="175">
        <v>3.2342660000000003</v>
      </c>
      <c r="K94" s="215">
        <v>88.46153799999999</v>
      </c>
      <c r="L94" s="175">
        <v>2.9720280000000003</v>
      </c>
      <c r="M94" s="175">
        <v>0.52447600000000005</v>
      </c>
      <c r="N94" s="175">
        <v>0.43706300000000003</v>
      </c>
      <c r="O94" s="175">
        <v>0.17482500000000001</v>
      </c>
      <c r="P94" s="175">
        <v>0</v>
      </c>
      <c r="Q94" s="175">
        <v>0</v>
      </c>
      <c r="R94" s="175">
        <v>0</v>
      </c>
      <c r="S94" s="175">
        <v>0</v>
      </c>
      <c r="T94" s="175">
        <v>0</v>
      </c>
      <c r="U94" s="175">
        <v>0</v>
      </c>
      <c r="V94" s="175">
        <v>0</v>
      </c>
      <c r="W94" s="175">
        <v>0</v>
      </c>
      <c r="X94" s="176">
        <v>3.4090910000000001</v>
      </c>
      <c r="Y94" s="290"/>
      <c r="Z94" s="142"/>
    </row>
    <row r="95" spans="2:26" s="98" customFormat="1" ht="12" customHeight="1" x14ac:dyDescent="0.25">
      <c r="C95" s="213"/>
      <c r="D95" s="214">
        <v>765</v>
      </c>
      <c r="E95" s="383" t="s">
        <v>145</v>
      </c>
      <c r="F95" s="173">
        <v>0</v>
      </c>
      <c r="G95" s="173">
        <v>0</v>
      </c>
      <c r="H95" s="173">
        <v>0</v>
      </c>
      <c r="I95" s="173">
        <v>0.130719</v>
      </c>
      <c r="J95" s="173">
        <v>0.52287600000000001</v>
      </c>
      <c r="K95" s="173">
        <v>5.359477</v>
      </c>
      <c r="L95" s="215">
        <v>86.013072000000008</v>
      </c>
      <c r="M95" s="173">
        <v>3.6601309999999998</v>
      </c>
      <c r="N95" s="173">
        <v>0.78431400000000007</v>
      </c>
      <c r="O95" s="173">
        <v>0.65359499999999993</v>
      </c>
      <c r="P95" s="173">
        <v>0</v>
      </c>
      <c r="Q95" s="173">
        <v>0.261438</v>
      </c>
      <c r="R95" s="173">
        <v>0</v>
      </c>
      <c r="S95" s="173">
        <v>0</v>
      </c>
      <c r="T95" s="173">
        <v>0</v>
      </c>
      <c r="U95" s="173">
        <v>0</v>
      </c>
      <c r="V95" s="173">
        <v>0</v>
      </c>
      <c r="W95" s="173">
        <v>0</v>
      </c>
      <c r="X95" s="174">
        <v>2.614379</v>
      </c>
      <c r="Y95" s="290"/>
      <c r="Z95" s="142"/>
    </row>
    <row r="96" spans="2:26" s="98" customFormat="1" ht="12" customHeight="1" x14ac:dyDescent="0.25">
      <c r="C96" s="213"/>
      <c r="D96" s="214">
        <v>604</v>
      </c>
      <c r="E96" s="383" t="s">
        <v>13</v>
      </c>
      <c r="F96" s="175">
        <v>0</v>
      </c>
      <c r="G96" s="175">
        <v>0</v>
      </c>
      <c r="H96" s="175">
        <v>0.16556299999999999</v>
      </c>
      <c r="I96" s="175">
        <v>0</v>
      </c>
      <c r="J96" s="175">
        <v>0.16556299999999999</v>
      </c>
      <c r="K96" s="175">
        <v>0.33112599999999998</v>
      </c>
      <c r="L96" s="175">
        <v>5.2980130000000001</v>
      </c>
      <c r="M96" s="215">
        <v>82.450331000000006</v>
      </c>
      <c r="N96" s="175">
        <v>5.9602649999999997</v>
      </c>
      <c r="O96" s="175">
        <v>0.99337699999999995</v>
      </c>
      <c r="P96" s="175">
        <v>0.66225199999999995</v>
      </c>
      <c r="Q96" s="175">
        <v>0</v>
      </c>
      <c r="R96" s="175">
        <v>0</v>
      </c>
      <c r="S96" s="175">
        <v>0</v>
      </c>
      <c r="T96" s="175">
        <v>0</v>
      </c>
      <c r="U96" s="175">
        <v>0</v>
      </c>
      <c r="V96" s="175">
        <v>0</v>
      </c>
      <c r="W96" s="175">
        <v>0</v>
      </c>
      <c r="X96" s="176">
        <v>3.9735100000000001</v>
      </c>
      <c r="Y96" s="290"/>
      <c r="Z96" s="142"/>
    </row>
    <row r="97" spans="3:26" s="98" customFormat="1" ht="12" customHeight="1" x14ac:dyDescent="0.25">
      <c r="C97" s="213"/>
      <c r="D97" s="214">
        <v>838</v>
      </c>
      <c r="E97" s="383" t="s">
        <v>4</v>
      </c>
      <c r="F97" s="173">
        <v>0</v>
      </c>
      <c r="G97" s="173">
        <v>0</v>
      </c>
      <c r="H97" s="173">
        <v>0</v>
      </c>
      <c r="I97" s="173">
        <v>0</v>
      </c>
      <c r="J97" s="173">
        <v>0</v>
      </c>
      <c r="K97" s="173">
        <v>0</v>
      </c>
      <c r="L97" s="173">
        <v>0.83532200000000001</v>
      </c>
      <c r="M97" s="173">
        <v>4.5346060000000001</v>
      </c>
      <c r="N97" s="215">
        <v>82.338902000000004</v>
      </c>
      <c r="O97" s="173">
        <v>4.5346060000000001</v>
      </c>
      <c r="P97" s="173">
        <v>1.0739860000000001</v>
      </c>
      <c r="Q97" s="173">
        <v>1.193317</v>
      </c>
      <c r="R97" s="173">
        <v>0.35799500000000001</v>
      </c>
      <c r="S97" s="173">
        <v>0</v>
      </c>
      <c r="T97" s="173">
        <v>0.23866299999999999</v>
      </c>
      <c r="U97" s="173">
        <v>0</v>
      </c>
      <c r="V97" s="173">
        <v>0</v>
      </c>
      <c r="W97" s="173">
        <v>0</v>
      </c>
      <c r="X97" s="174">
        <v>4.892601</v>
      </c>
      <c r="Y97" s="290"/>
      <c r="Z97" s="142"/>
    </row>
    <row r="98" spans="3:26" s="98" customFormat="1" ht="12" customHeight="1" x14ac:dyDescent="0.25">
      <c r="C98" s="213"/>
      <c r="D98" s="214">
        <v>845</v>
      </c>
      <c r="E98" s="383" t="s">
        <v>146</v>
      </c>
      <c r="F98" s="175">
        <v>0</v>
      </c>
      <c r="G98" s="175">
        <v>0</v>
      </c>
      <c r="H98" s="175">
        <v>0</v>
      </c>
      <c r="I98" s="175">
        <v>0</v>
      </c>
      <c r="J98" s="175">
        <v>0</v>
      </c>
      <c r="K98" s="175">
        <v>0</v>
      </c>
      <c r="L98" s="175">
        <v>0.118343</v>
      </c>
      <c r="M98" s="175">
        <v>0.23668600000000001</v>
      </c>
      <c r="N98" s="175">
        <v>6.9822490000000004</v>
      </c>
      <c r="O98" s="215">
        <v>82.485207000000003</v>
      </c>
      <c r="P98" s="175">
        <v>3.6686389999999998</v>
      </c>
      <c r="Q98" s="175">
        <v>1.065089</v>
      </c>
      <c r="R98" s="175">
        <v>1.065089</v>
      </c>
      <c r="S98" s="175">
        <v>0.23668600000000001</v>
      </c>
      <c r="T98" s="175">
        <v>0.23668600000000001</v>
      </c>
      <c r="U98" s="175">
        <v>0.118343</v>
      </c>
      <c r="V98" s="175">
        <v>0.35503000000000001</v>
      </c>
      <c r="W98" s="175">
        <v>0</v>
      </c>
      <c r="X98" s="176">
        <v>3.431953</v>
      </c>
      <c r="Y98" s="290"/>
      <c r="Z98" s="142"/>
    </row>
    <row r="99" spans="3:26" s="98" customFormat="1" ht="12" customHeight="1" x14ac:dyDescent="0.25">
      <c r="C99" s="213"/>
      <c r="D99" s="214">
        <v>241</v>
      </c>
      <c r="E99" s="383" t="s">
        <v>15</v>
      </c>
      <c r="F99" s="173">
        <v>0</v>
      </c>
      <c r="G99" s="173">
        <v>0</v>
      </c>
      <c r="H99" s="173">
        <v>0</v>
      </c>
      <c r="I99" s="173">
        <v>0</v>
      </c>
      <c r="J99" s="173">
        <v>0</v>
      </c>
      <c r="K99" s="173">
        <v>0</v>
      </c>
      <c r="L99" s="173">
        <v>0</v>
      </c>
      <c r="M99" s="173">
        <v>0</v>
      </c>
      <c r="N99" s="173">
        <v>1.2448129999999999</v>
      </c>
      <c r="O99" s="173">
        <v>3.7344400000000002</v>
      </c>
      <c r="P99" s="215">
        <v>75.103734000000003</v>
      </c>
      <c r="Q99" s="173">
        <v>5.3941910000000002</v>
      </c>
      <c r="R99" s="173">
        <v>5.3941910000000002</v>
      </c>
      <c r="S99" s="173">
        <v>0.41493800000000003</v>
      </c>
      <c r="T99" s="173">
        <v>0.82987600000000006</v>
      </c>
      <c r="U99" s="173">
        <v>0.82987600000000006</v>
      </c>
      <c r="V99" s="173">
        <v>0.82987600000000006</v>
      </c>
      <c r="W99" s="173">
        <v>0</v>
      </c>
      <c r="X99" s="174">
        <v>6.2240660000000005</v>
      </c>
      <c r="Y99" s="290"/>
      <c r="Z99" s="142"/>
    </row>
    <row r="100" spans="3:26" s="98" customFormat="1" ht="12" customHeight="1" x14ac:dyDescent="0.25">
      <c r="C100" s="213"/>
      <c r="D100" s="214">
        <v>237</v>
      </c>
      <c r="E100" s="383" t="s">
        <v>5</v>
      </c>
      <c r="F100" s="175">
        <v>0</v>
      </c>
      <c r="G100" s="175">
        <v>0</v>
      </c>
      <c r="H100" s="175">
        <v>0</v>
      </c>
      <c r="I100" s="175">
        <v>0</v>
      </c>
      <c r="J100" s="175">
        <v>0</v>
      </c>
      <c r="K100" s="175">
        <v>0</v>
      </c>
      <c r="L100" s="175">
        <v>0</v>
      </c>
      <c r="M100" s="175">
        <v>0.42194100000000001</v>
      </c>
      <c r="N100" s="175">
        <v>0.84388200000000002</v>
      </c>
      <c r="O100" s="175">
        <v>1.2658229999999999</v>
      </c>
      <c r="P100" s="175">
        <v>5.4852319999999999</v>
      </c>
      <c r="Q100" s="215">
        <v>71.308017000000007</v>
      </c>
      <c r="R100" s="175">
        <v>3.7974679999999998</v>
      </c>
      <c r="S100" s="175">
        <v>6.3291139999999997</v>
      </c>
      <c r="T100" s="175">
        <v>0.84388200000000002</v>
      </c>
      <c r="U100" s="175">
        <v>0.84388200000000002</v>
      </c>
      <c r="V100" s="175">
        <v>1.687764</v>
      </c>
      <c r="W100" s="175">
        <v>0</v>
      </c>
      <c r="X100" s="176">
        <v>7.1729959999999995</v>
      </c>
      <c r="Y100" s="290"/>
      <c r="Z100" s="142"/>
    </row>
    <row r="101" spans="3:26" s="98" customFormat="1" ht="12" customHeight="1" x14ac:dyDescent="0.25">
      <c r="C101" s="213"/>
      <c r="D101" s="214">
        <v>154</v>
      </c>
      <c r="E101" s="383" t="s">
        <v>147</v>
      </c>
      <c r="F101" s="173">
        <v>0</v>
      </c>
      <c r="G101" s="173">
        <v>0</v>
      </c>
      <c r="H101" s="173">
        <v>0</v>
      </c>
      <c r="I101" s="173">
        <v>0</v>
      </c>
      <c r="J101" s="173">
        <v>0</v>
      </c>
      <c r="K101" s="173">
        <v>0</v>
      </c>
      <c r="L101" s="173">
        <v>0</v>
      </c>
      <c r="M101" s="173">
        <v>0</v>
      </c>
      <c r="N101" s="173">
        <v>0</v>
      </c>
      <c r="O101" s="173">
        <v>0</v>
      </c>
      <c r="P101" s="173">
        <v>0.64935100000000001</v>
      </c>
      <c r="Q101" s="173">
        <v>3.8961040000000002</v>
      </c>
      <c r="R101" s="215">
        <v>72.727272999999997</v>
      </c>
      <c r="S101" s="173">
        <v>5.8441559999999999</v>
      </c>
      <c r="T101" s="173">
        <v>2.5974029999999999</v>
      </c>
      <c r="U101" s="173">
        <v>1.9480520000000001</v>
      </c>
      <c r="V101" s="173">
        <v>1.9480520000000001</v>
      </c>
      <c r="W101" s="173">
        <v>0.64935100000000001</v>
      </c>
      <c r="X101" s="174">
        <v>9.740260000000001</v>
      </c>
      <c r="Y101" s="290"/>
      <c r="Z101" s="142"/>
    </row>
    <row r="102" spans="3:26" s="98" customFormat="1" ht="12" customHeight="1" x14ac:dyDescent="0.25">
      <c r="C102" s="213"/>
      <c r="D102" s="214">
        <v>100</v>
      </c>
      <c r="E102" s="383" t="s">
        <v>17</v>
      </c>
      <c r="F102" s="175">
        <v>0</v>
      </c>
      <c r="G102" s="175">
        <v>0</v>
      </c>
      <c r="H102" s="175">
        <v>0</v>
      </c>
      <c r="I102" s="175">
        <v>0</v>
      </c>
      <c r="J102" s="175">
        <v>0</v>
      </c>
      <c r="K102" s="175">
        <v>0</v>
      </c>
      <c r="L102" s="175">
        <v>0</v>
      </c>
      <c r="M102" s="175">
        <v>0</v>
      </c>
      <c r="N102" s="175">
        <v>0</v>
      </c>
      <c r="O102" s="175">
        <v>0</v>
      </c>
      <c r="P102" s="175">
        <v>0</v>
      </c>
      <c r="Q102" s="175">
        <v>0</v>
      </c>
      <c r="R102" s="175">
        <v>2</v>
      </c>
      <c r="S102" s="215">
        <v>66</v>
      </c>
      <c r="T102" s="175">
        <v>12</v>
      </c>
      <c r="U102" s="175">
        <v>4</v>
      </c>
      <c r="V102" s="175">
        <v>2</v>
      </c>
      <c r="W102" s="175">
        <v>0</v>
      </c>
      <c r="X102" s="176">
        <v>14.000000000000002</v>
      </c>
      <c r="Y102" s="290"/>
      <c r="Z102" s="142"/>
    </row>
    <row r="103" spans="3:26" s="98" customFormat="1" ht="12" customHeight="1" x14ac:dyDescent="0.25">
      <c r="C103" s="213"/>
      <c r="D103" s="214">
        <v>76</v>
      </c>
      <c r="E103" s="383" t="s">
        <v>6</v>
      </c>
      <c r="F103" s="173">
        <v>0</v>
      </c>
      <c r="G103" s="173">
        <v>0</v>
      </c>
      <c r="H103" s="173">
        <v>0</v>
      </c>
      <c r="I103" s="173">
        <v>0</v>
      </c>
      <c r="J103" s="173">
        <v>0</v>
      </c>
      <c r="K103" s="173">
        <v>0</v>
      </c>
      <c r="L103" s="173">
        <v>0</v>
      </c>
      <c r="M103" s="173">
        <v>0</v>
      </c>
      <c r="N103" s="173">
        <v>0</v>
      </c>
      <c r="O103" s="173">
        <v>0</v>
      </c>
      <c r="P103" s="173">
        <v>0</v>
      </c>
      <c r="Q103" s="173">
        <v>1.3157890000000001</v>
      </c>
      <c r="R103" s="173">
        <v>0</v>
      </c>
      <c r="S103" s="173">
        <v>7.8947370000000001</v>
      </c>
      <c r="T103" s="215">
        <v>60.526316000000001</v>
      </c>
      <c r="U103" s="173">
        <v>14.473684</v>
      </c>
      <c r="V103" s="173">
        <v>5.2631579999999998</v>
      </c>
      <c r="W103" s="173">
        <v>1.3157890000000001</v>
      </c>
      <c r="X103" s="174">
        <v>9.2105259999999998</v>
      </c>
      <c r="Y103" s="290"/>
      <c r="Z103" s="142"/>
    </row>
    <row r="104" spans="3:26" s="98" customFormat="1" ht="12" customHeight="1" x14ac:dyDescent="0.25">
      <c r="C104" s="213"/>
      <c r="D104" s="214">
        <v>86</v>
      </c>
      <c r="E104" s="383" t="s">
        <v>148</v>
      </c>
      <c r="F104" s="175">
        <v>0</v>
      </c>
      <c r="G104" s="175">
        <v>0</v>
      </c>
      <c r="H104" s="175">
        <v>0</v>
      </c>
      <c r="I104" s="175">
        <v>0</v>
      </c>
      <c r="J104" s="175">
        <v>0</v>
      </c>
      <c r="K104" s="175">
        <v>0</v>
      </c>
      <c r="L104" s="175">
        <v>0</v>
      </c>
      <c r="M104" s="175">
        <v>0</v>
      </c>
      <c r="N104" s="175">
        <v>0</v>
      </c>
      <c r="O104" s="175">
        <v>0</v>
      </c>
      <c r="P104" s="175">
        <v>0</v>
      </c>
      <c r="Q104" s="175">
        <v>0</v>
      </c>
      <c r="R104" s="175">
        <v>0</v>
      </c>
      <c r="S104" s="175">
        <v>1.1627909999999999</v>
      </c>
      <c r="T104" s="175">
        <v>4.6511629999999995</v>
      </c>
      <c r="U104" s="215">
        <v>63.953488</v>
      </c>
      <c r="V104" s="175">
        <v>16.279070000000001</v>
      </c>
      <c r="W104" s="175">
        <v>2.3255809999999997</v>
      </c>
      <c r="X104" s="176">
        <v>11.627907</v>
      </c>
      <c r="Y104" s="290"/>
      <c r="Z104" s="142"/>
    </row>
    <row r="105" spans="3:26" s="98" customFormat="1" ht="12" customHeight="1" x14ac:dyDescent="0.25">
      <c r="C105" s="220"/>
      <c r="D105" s="221">
        <v>105</v>
      </c>
      <c r="E105" s="384" t="s">
        <v>44</v>
      </c>
      <c r="F105" s="180">
        <v>0</v>
      </c>
      <c r="G105" s="180">
        <v>0</v>
      </c>
      <c r="H105" s="180">
        <v>0</v>
      </c>
      <c r="I105" s="180">
        <v>0</v>
      </c>
      <c r="J105" s="180">
        <v>0</v>
      </c>
      <c r="K105" s="180">
        <v>0</v>
      </c>
      <c r="L105" s="180">
        <v>0</v>
      </c>
      <c r="M105" s="180">
        <v>0</v>
      </c>
      <c r="N105" s="180">
        <v>0</v>
      </c>
      <c r="O105" s="180">
        <v>0</v>
      </c>
      <c r="P105" s="180">
        <v>0</v>
      </c>
      <c r="Q105" s="180">
        <v>0.95238100000000003</v>
      </c>
      <c r="R105" s="180">
        <v>0</v>
      </c>
      <c r="S105" s="180">
        <v>0</v>
      </c>
      <c r="T105" s="180">
        <v>0</v>
      </c>
      <c r="U105" s="180">
        <v>3.8095240000000001</v>
      </c>
      <c r="V105" s="222">
        <v>72.380951999999994</v>
      </c>
      <c r="W105" s="180">
        <v>18.095237999999998</v>
      </c>
      <c r="X105" s="181">
        <v>4.7619050000000005</v>
      </c>
      <c r="Y105" s="290"/>
      <c r="Z105" s="142"/>
    </row>
    <row r="106" spans="3:26" s="98" customFormat="1" ht="12" customHeight="1" x14ac:dyDescent="0.25">
      <c r="C106" s="205" t="s">
        <v>162</v>
      </c>
      <c r="D106" s="205"/>
      <c r="E106" s="164"/>
      <c r="F106" s="182"/>
      <c r="G106" s="182"/>
      <c r="H106" s="182"/>
      <c r="I106" s="182"/>
      <c r="J106" s="182"/>
      <c r="K106" s="182"/>
      <c r="L106" s="182"/>
      <c r="M106" s="182"/>
      <c r="N106" s="182"/>
      <c r="O106" s="182"/>
      <c r="P106" s="182"/>
      <c r="Q106" s="182"/>
      <c r="R106" s="182"/>
      <c r="S106" s="182"/>
      <c r="T106" s="182"/>
      <c r="U106" s="182"/>
      <c r="V106" s="182"/>
      <c r="W106" s="182"/>
      <c r="X106" s="182"/>
      <c r="Y106" s="356"/>
      <c r="Z106" s="143"/>
    </row>
    <row r="107" spans="3:26" s="98" customFormat="1" ht="12" customHeight="1" x14ac:dyDescent="0.25">
      <c r="C107" s="357"/>
      <c r="D107" s="357"/>
      <c r="E107" s="189"/>
      <c r="F107" s="189"/>
      <c r="G107" s="189"/>
      <c r="H107" s="189"/>
      <c r="I107" s="189"/>
      <c r="J107" s="189"/>
      <c r="K107" s="189"/>
      <c r="L107" s="189"/>
      <c r="M107" s="189"/>
      <c r="N107" s="189"/>
      <c r="O107" s="189"/>
      <c r="P107" s="189"/>
      <c r="Q107" s="189"/>
      <c r="R107" s="189"/>
      <c r="S107" s="189"/>
      <c r="T107" s="189"/>
      <c r="U107" s="189"/>
      <c r="V107" s="189"/>
      <c r="W107" s="189"/>
      <c r="X107" s="189"/>
      <c r="Y107" s="358"/>
    </row>
    <row r="108" spans="3:26" s="98" customFormat="1" ht="12" customHeight="1" x14ac:dyDescent="0.25">
      <c r="C108" s="205"/>
      <c r="D108" s="205"/>
      <c r="E108" s="182"/>
      <c r="F108" s="182"/>
      <c r="G108" s="182"/>
      <c r="H108" s="182"/>
      <c r="I108" s="182"/>
      <c r="J108" s="182"/>
      <c r="K108" s="182"/>
      <c r="L108" s="182"/>
      <c r="M108" s="182"/>
      <c r="N108" s="164"/>
      <c r="O108" s="164"/>
      <c r="P108" s="164"/>
      <c r="Q108" s="164"/>
      <c r="R108" s="164"/>
      <c r="S108" s="164"/>
      <c r="T108" s="164"/>
      <c r="U108" s="164"/>
      <c r="V108" s="164"/>
      <c r="W108" s="164"/>
      <c r="X108" s="164"/>
      <c r="Y108" s="303"/>
    </row>
    <row r="109" spans="3:26" s="98" customFormat="1" ht="16.5" customHeight="1" x14ac:dyDescent="0.25">
      <c r="C109" s="166" t="s">
        <v>306</v>
      </c>
      <c r="D109" s="166"/>
      <c r="E109" s="164"/>
      <c r="F109" s="182"/>
      <c r="G109" s="182"/>
      <c r="H109" s="182"/>
      <c r="I109" s="182"/>
      <c r="J109" s="182"/>
      <c r="K109" s="182"/>
      <c r="L109" s="182"/>
      <c r="M109" s="182"/>
      <c r="N109" s="182"/>
      <c r="O109" s="182"/>
      <c r="P109" s="182"/>
      <c r="Q109" s="182"/>
      <c r="R109" s="182"/>
      <c r="S109" s="182"/>
      <c r="T109" s="182"/>
      <c r="U109" s="182"/>
      <c r="V109" s="182"/>
      <c r="W109" s="182"/>
      <c r="X109" s="182"/>
      <c r="Y109" s="303"/>
    </row>
    <row r="110" spans="3:26" s="98" customFormat="1" ht="12" customHeight="1" x14ac:dyDescent="0.25">
      <c r="C110" s="208"/>
      <c r="D110" s="209" t="s">
        <v>86</v>
      </c>
      <c r="E110" s="168" t="s">
        <v>19</v>
      </c>
      <c r="F110" s="169" t="s">
        <v>3</v>
      </c>
      <c r="G110" s="169" t="s">
        <v>9</v>
      </c>
      <c r="H110" s="169" t="s">
        <v>2</v>
      </c>
      <c r="I110" s="169" t="s">
        <v>144</v>
      </c>
      <c r="J110" s="169" t="s">
        <v>11</v>
      </c>
      <c r="K110" s="169" t="s">
        <v>1</v>
      </c>
      <c r="L110" s="169" t="s">
        <v>145</v>
      </c>
      <c r="M110" s="169" t="s">
        <v>13</v>
      </c>
      <c r="N110" s="169" t="s">
        <v>4</v>
      </c>
      <c r="O110" s="169" t="s">
        <v>146</v>
      </c>
      <c r="P110" s="169" t="s">
        <v>15</v>
      </c>
      <c r="Q110" s="169" t="s">
        <v>5</v>
      </c>
      <c r="R110" s="169" t="s">
        <v>147</v>
      </c>
      <c r="S110" s="169" t="s">
        <v>17</v>
      </c>
      <c r="T110" s="169" t="s">
        <v>6</v>
      </c>
      <c r="U110" s="169" t="s">
        <v>148</v>
      </c>
      <c r="V110" s="169" t="s">
        <v>44</v>
      </c>
      <c r="W110" s="169" t="s">
        <v>45</v>
      </c>
      <c r="X110" s="170" t="s">
        <v>150</v>
      </c>
      <c r="Y110" s="303"/>
    </row>
    <row r="111" spans="3:26" s="98" customFormat="1" ht="12" customHeight="1" x14ac:dyDescent="0.25">
      <c r="C111" s="213"/>
      <c r="D111" s="214">
        <v>1</v>
      </c>
      <c r="E111" s="385" t="s">
        <v>3</v>
      </c>
      <c r="F111" s="215">
        <v>100</v>
      </c>
      <c r="G111" s="173">
        <v>0</v>
      </c>
      <c r="H111" s="173">
        <v>0</v>
      </c>
      <c r="I111" s="173">
        <v>0</v>
      </c>
      <c r="J111" s="173">
        <v>0</v>
      </c>
      <c r="K111" s="173">
        <v>0</v>
      </c>
      <c r="L111" s="173">
        <v>0</v>
      </c>
      <c r="M111" s="173">
        <v>0</v>
      </c>
      <c r="N111" s="173">
        <v>0</v>
      </c>
      <c r="O111" s="173">
        <v>0</v>
      </c>
      <c r="P111" s="173">
        <v>0</v>
      </c>
      <c r="Q111" s="173">
        <v>0</v>
      </c>
      <c r="R111" s="173">
        <v>0</v>
      </c>
      <c r="S111" s="173">
        <v>0</v>
      </c>
      <c r="T111" s="173">
        <v>0</v>
      </c>
      <c r="U111" s="173">
        <v>0</v>
      </c>
      <c r="V111" s="173">
        <v>0</v>
      </c>
      <c r="W111" s="173">
        <v>0</v>
      </c>
      <c r="X111" s="174">
        <v>0</v>
      </c>
      <c r="Y111" s="290"/>
      <c r="Z111" s="142"/>
    </row>
    <row r="112" spans="3:26" s="98" customFormat="1" ht="12" customHeight="1" x14ac:dyDescent="0.25">
      <c r="C112" s="213"/>
      <c r="D112" s="214">
        <v>0</v>
      </c>
      <c r="E112" s="385" t="s">
        <v>9</v>
      </c>
      <c r="F112" s="175">
        <v>0</v>
      </c>
      <c r="G112" s="215">
        <v>0</v>
      </c>
      <c r="H112" s="175">
        <v>0</v>
      </c>
      <c r="I112" s="175">
        <v>0</v>
      </c>
      <c r="J112" s="175">
        <v>0</v>
      </c>
      <c r="K112" s="175">
        <v>0</v>
      </c>
      <c r="L112" s="175">
        <v>0</v>
      </c>
      <c r="M112" s="175">
        <v>0</v>
      </c>
      <c r="N112" s="175">
        <v>0</v>
      </c>
      <c r="O112" s="175">
        <v>0</v>
      </c>
      <c r="P112" s="175">
        <v>0</v>
      </c>
      <c r="Q112" s="175">
        <v>0</v>
      </c>
      <c r="R112" s="175">
        <v>0</v>
      </c>
      <c r="S112" s="175">
        <v>0</v>
      </c>
      <c r="T112" s="175">
        <v>0</v>
      </c>
      <c r="U112" s="175">
        <v>0</v>
      </c>
      <c r="V112" s="175">
        <v>0</v>
      </c>
      <c r="W112" s="175">
        <v>0</v>
      </c>
      <c r="X112" s="176">
        <v>0</v>
      </c>
      <c r="Y112" s="290"/>
      <c r="Z112" s="142"/>
    </row>
    <row r="113" spans="3:26" s="98" customFormat="1" ht="12" customHeight="1" x14ac:dyDescent="0.25">
      <c r="C113" s="213"/>
      <c r="D113" s="214">
        <v>21</v>
      </c>
      <c r="E113" s="385" t="s">
        <v>2</v>
      </c>
      <c r="F113" s="173">
        <v>0</v>
      </c>
      <c r="G113" s="173">
        <v>0</v>
      </c>
      <c r="H113" s="215">
        <v>95.238095000000001</v>
      </c>
      <c r="I113" s="173">
        <v>0</v>
      </c>
      <c r="J113" s="173">
        <v>0</v>
      </c>
      <c r="K113" s="173">
        <v>0</v>
      </c>
      <c r="L113" s="173">
        <v>0</v>
      </c>
      <c r="M113" s="173">
        <v>0</v>
      </c>
      <c r="N113" s="173">
        <v>0</v>
      </c>
      <c r="O113" s="173">
        <v>0</v>
      </c>
      <c r="P113" s="173">
        <v>0</v>
      </c>
      <c r="Q113" s="173">
        <v>0</v>
      </c>
      <c r="R113" s="173">
        <v>0</v>
      </c>
      <c r="S113" s="173">
        <v>0</v>
      </c>
      <c r="T113" s="173">
        <v>0</v>
      </c>
      <c r="U113" s="173">
        <v>0</v>
      </c>
      <c r="V113" s="173">
        <v>0</v>
      </c>
      <c r="W113" s="173">
        <v>0</v>
      </c>
      <c r="X113" s="174">
        <v>4.7619050000000005</v>
      </c>
      <c r="Y113" s="290"/>
      <c r="Z113" s="142"/>
    </row>
    <row r="114" spans="3:26" s="98" customFormat="1" ht="12" customHeight="1" x14ac:dyDescent="0.25">
      <c r="C114" s="213"/>
      <c r="D114" s="214">
        <v>29</v>
      </c>
      <c r="E114" s="385" t="s">
        <v>144</v>
      </c>
      <c r="F114" s="175">
        <v>0</v>
      </c>
      <c r="G114" s="175">
        <v>0</v>
      </c>
      <c r="H114" s="175">
        <v>0</v>
      </c>
      <c r="I114" s="215">
        <v>96.551724000000007</v>
      </c>
      <c r="J114" s="175">
        <v>0</v>
      </c>
      <c r="K114" s="175">
        <v>0</v>
      </c>
      <c r="L114" s="175">
        <v>0</v>
      </c>
      <c r="M114" s="175">
        <v>0</v>
      </c>
      <c r="N114" s="175">
        <v>0</v>
      </c>
      <c r="O114" s="175">
        <v>0</v>
      </c>
      <c r="P114" s="175">
        <v>0</v>
      </c>
      <c r="Q114" s="175">
        <v>0</v>
      </c>
      <c r="R114" s="175">
        <v>0</v>
      </c>
      <c r="S114" s="175">
        <v>0</v>
      </c>
      <c r="T114" s="175">
        <v>0</v>
      </c>
      <c r="U114" s="175">
        <v>0</v>
      </c>
      <c r="V114" s="175">
        <v>0</v>
      </c>
      <c r="W114" s="175">
        <v>0</v>
      </c>
      <c r="X114" s="176">
        <v>3.4482759999999999</v>
      </c>
      <c r="Y114" s="290"/>
      <c r="Z114" s="142"/>
    </row>
    <row r="115" spans="3:26" s="98" customFormat="1" ht="12" customHeight="1" x14ac:dyDescent="0.25">
      <c r="C115" s="213"/>
      <c r="D115" s="214">
        <v>55</v>
      </c>
      <c r="E115" s="385" t="s">
        <v>11</v>
      </c>
      <c r="F115" s="173">
        <v>0</v>
      </c>
      <c r="G115" s="173">
        <v>0</v>
      </c>
      <c r="H115" s="173">
        <v>0</v>
      </c>
      <c r="I115" s="173">
        <v>5.4545450000000004</v>
      </c>
      <c r="J115" s="215">
        <v>94.545455000000004</v>
      </c>
      <c r="K115" s="173">
        <v>0</v>
      </c>
      <c r="L115" s="173">
        <v>0</v>
      </c>
      <c r="M115" s="173">
        <v>0</v>
      </c>
      <c r="N115" s="173">
        <v>0</v>
      </c>
      <c r="O115" s="173">
        <v>0</v>
      </c>
      <c r="P115" s="173">
        <v>0</v>
      </c>
      <c r="Q115" s="173">
        <v>0</v>
      </c>
      <c r="R115" s="173">
        <v>0</v>
      </c>
      <c r="S115" s="173">
        <v>0</v>
      </c>
      <c r="T115" s="173">
        <v>0</v>
      </c>
      <c r="U115" s="173">
        <v>0</v>
      </c>
      <c r="V115" s="173">
        <v>0</v>
      </c>
      <c r="W115" s="173">
        <v>0</v>
      </c>
      <c r="X115" s="174">
        <v>0</v>
      </c>
      <c r="Y115" s="290"/>
      <c r="Z115" s="142"/>
    </row>
    <row r="116" spans="3:26" s="98" customFormat="1" ht="12" customHeight="1" x14ac:dyDescent="0.25">
      <c r="C116" s="213"/>
      <c r="D116" s="214">
        <v>55</v>
      </c>
      <c r="E116" s="385" t="s">
        <v>1</v>
      </c>
      <c r="F116" s="175">
        <v>0</v>
      </c>
      <c r="G116" s="175">
        <v>0</v>
      </c>
      <c r="H116" s="175">
        <v>0</v>
      </c>
      <c r="I116" s="175">
        <v>0</v>
      </c>
      <c r="J116" s="175">
        <v>9.0909089999999999</v>
      </c>
      <c r="K116" s="215">
        <v>89.090908999999996</v>
      </c>
      <c r="L116" s="175">
        <v>0</v>
      </c>
      <c r="M116" s="175">
        <v>0</v>
      </c>
      <c r="N116" s="175">
        <v>0</v>
      </c>
      <c r="O116" s="175">
        <v>0</v>
      </c>
      <c r="P116" s="175">
        <v>0</v>
      </c>
      <c r="Q116" s="175">
        <v>0</v>
      </c>
      <c r="R116" s="175">
        <v>0</v>
      </c>
      <c r="S116" s="175">
        <v>0</v>
      </c>
      <c r="T116" s="175">
        <v>0</v>
      </c>
      <c r="U116" s="175">
        <v>0</v>
      </c>
      <c r="V116" s="175">
        <v>0</v>
      </c>
      <c r="W116" s="175">
        <v>0</v>
      </c>
      <c r="X116" s="176">
        <v>1.8181820000000002</v>
      </c>
      <c r="Y116" s="290"/>
      <c r="Z116" s="142"/>
    </row>
    <row r="117" spans="3:26" s="98" customFormat="1" ht="12" customHeight="1" x14ac:dyDescent="0.25">
      <c r="C117" s="213"/>
      <c r="D117" s="214">
        <v>47</v>
      </c>
      <c r="E117" s="385" t="s">
        <v>145</v>
      </c>
      <c r="F117" s="173">
        <v>0</v>
      </c>
      <c r="G117" s="173">
        <v>0</v>
      </c>
      <c r="H117" s="173">
        <v>0</v>
      </c>
      <c r="I117" s="173">
        <v>0</v>
      </c>
      <c r="J117" s="173">
        <v>0</v>
      </c>
      <c r="K117" s="173">
        <v>14.893617000000001</v>
      </c>
      <c r="L117" s="215">
        <v>82.978723000000002</v>
      </c>
      <c r="M117" s="173">
        <v>0</v>
      </c>
      <c r="N117" s="173">
        <v>0</v>
      </c>
      <c r="O117" s="173">
        <v>0</v>
      </c>
      <c r="P117" s="173">
        <v>0</v>
      </c>
      <c r="Q117" s="173">
        <v>0</v>
      </c>
      <c r="R117" s="173">
        <v>0</v>
      </c>
      <c r="S117" s="173">
        <v>0</v>
      </c>
      <c r="T117" s="173">
        <v>0</v>
      </c>
      <c r="U117" s="173">
        <v>0</v>
      </c>
      <c r="V117" s="173">
        <v>0</v>
      </c>
      <c r="W117" s="173">
        <v>0</v>
      </c>
      <c r="X117" s="174">
        <v>2.1276600000000001</v>
      </c>
      <c r="Y117" s="290"/>
      <c r="Z117" s="142"/>
    </row>
    <row r="118" spans="3:26" s="98" customFormat="1" ht="12" customHeight="1" x14ac:dyDescent="0.25">
      <c r="C118" s="213"/>
      <c r="D118" s="214">
        <v>31</v>
      </c>
      <c r="E118" s="385" t="s">
        <v>13</v>
      </c>
      <c r="F118" s="175">
        <v>0</v>
      </c>
      <c r="G118" s="175">
        <v>0</v>
      </c>
      <c r="H118" s="175">
        <v>0</v>
      </c>
      <c r="I118" s="175">
        <v>0</v>
      </c>
      <c r="J118" s="175">
        <v>0</v>
      </c>
      <c r="K118" s="175">
        <v>0</v>
      </c>
      <c r="L118" s="175">
        <v>16.129031999999999</v>
      </c>
      <c r="M118" s="215">
        <v>77.419354999999996</v>
      </c>
      <c r="N118" s="175">
        <v>0</v>
      </c>
      <c r="O118" s="175">
        <v>0</v>
      </c>
      <c r="P118" s="175">
        <v>0</v>
      </c>
      <c r="Q118" s="175">
        <v>0</v>
      </c>
      <c r="R118" s="175">
        <v>0</v>
      </c>
      <c r="S118" s="175">
        <v>0</v>
      </c>
      <c r="T118" s="175">
        <v>0</v>
      </c>
      <c r="U118" s="175">
        <v>0</v>
      </c>
      <c r="V118" s="175">
        <v>0</v>
      </c>
      <c r="W118" s="175">
        <v>0</v>
      </c>
      <c r="X118" s="176">
        <v>6.451613</v>
      </c>
      <c r="Y118" s="290"/>
      <c r="Z118" s="142"/>
    </row>
    <row r="119" spans="3:26" s="98" customFormat="1" ht="12" customHeight="1" x14ac:dyDescent="0.25">
      <c r="C119" s="213"/>
      <c r="D119" s="214">
        <v>68</v>
      </c>
      <c r="E119" s="385" t="s">
        <v>4</v>
      </c>
      <c r="F119" s="173">
        <v>0</v>
      </c>
      <c r="G119" s="173">
        <v>0</v>
      </c>
      <c r="H119" s="173">
        <v>0</v>
      </c>
      <c r="I119" s="173">
        <v>0</v>
      </c>
      <c r="J119" s="173">
        <v>0</v>
      </c>
      <c r="K119" s="173">
        <v>0</v>
      </c>
      <c r="L119" s="173">
        <v>0</v>
      </c>
      <c r="M119" s="173">
        <v>4.4117649999999999</v>
      </c>
      <c r="N119" s="215">
        <v>95.588234999999997</v>
      </c>
      <c r="O119" s="173">
        <v>0</v>
      </c>
      <c r="P119" s="173">
        <v>0</v>
      </c>
      <c r="Q119" s="173">
        <v>0</v>
      </c>
      <c r="R119" s="173">
        <v>0</v>
      </c>
      <c r="S119" s="173">
        <v>0</v>
      </c>
      <c r="T119" s="173">
        <v>0</v>
      </c>
      <c r="U119" s="173">
        <v>0</v>
      </c>
      <c r="V119" s="173">
        <v>0</v>
      </c>
      <c r="W119" s="173">
        <v>0</v>
      </c>
      <c r="X119" s="174">
        <v>0</v>
      </c>
      <c r="Y119" s="290"/>
      <c r="Z119" s="142"/>
    </row>
    <row r="120" spans="3:26" s="98" customFormat="1" ht="12" customHeight="1" x14ac:dyDescent="0.25">
      <c r="C120" s="213"/>
      <c r="D120" s="214">
        <v>68</v>
      </c>
      <c r="E120" s="385" t="s">
        <v>146</v>
      </c>
      <c r="F120" s="175">
        <v>0</v>
      </c>
      <c r="G120" s="175">
        <v>0</v>
      </c>
      <c r="H120" s="175">
        <v>0</v>
      </c>
      <c r="I120" s="175">
        <v>0</v>
      </c>
      <c r="J120" s="175">
        <v>0</v>
      </c>
      <c r="K120" s="175">
        <v>0</v>
      </c>
      <c r="L120" s="175">
        <v>0</v>
      </c>
      <c r="M120" s="175">
        <v>0</v>
      </c>
      <c r="N120" s="175">
        <v>17.647059000000002</v>
      </c>
      <c r="O120" s="215">
        <v>79.411765000000003</v>
      </c>
      <c r="P120" s="175">
        <v>0</v>
      </c>
      <c r="Q120" s="175">
        <v>0</v>
      </c>
      <c r="R120" s="175">
        <v>0</v>
      </c>
      <c r="S120" s="175">
        <v>0</v>
      </c>
      <c r="T120" s="175">
        <v>0</v>
      </c>
      <c r="U120" s="175">
        <v>0</v>
      </c>
      <c r="V120" s="175">
        <v>0</v>
      </c>
      <c r="W120" s="175">
        <v>0</v>
      </c>
      <c r="X120" s="176">
        <v>2.941176</v>
      </c>
      <c r="Y120" s="290"/>
      <c r="Z120" s="142"/>
    </row>
    <row r="121" spans="3:26" s="98" customFormat="1" ht="12" customHeight="1" x14ac:dyDescent="0.25">
      <c r="C121" s="213"/>
      <c r="D121" s="214">
        <v>36</v>
      </c>
      <c r="E121" s="385" t="s">
        <v>15</v>
      </c>
      <c r="F121" s="173">
        <v>0</v>
      </c>
      <c r="G121" s="173">
        <v>0</v>
      </c>
      <c r="H121" s="173">
        <v>0</v>
      </c>
      <c r="I121" s="173">
        <v>0</v>
      </c>
      <c r="J121" s="173">
        <v>0</v>
      </c>
      <c r="K121" s="173">
        <v>0</v>
      </c>
      <c r="L121" s="173">
        <v>0</v>
      </c>
      <c r="M121" s="173">
        <v>0</v>
      </c>
      <c r="N121" s="173">
        <v>5.5555559999999993</v>
      </c>
      <c r="O121" s="173">
        <v>2.7777779999999996</v>
      </c>
      <c r="P121" s="215">
        <v>72.222222000000002</v>
      </c>
      <c r="Q121" s="173">
        <v>0</v>
      </c>
      <c r="R121" s="173">
        <v>5.5555559999999993</v>
      </c>
      <c r="S121" s="173">
        <v>0</v>
      </c>
      <c r="T121" s="173">
        <v>0</v>
      </c>
      <c r="U121" s="173">
        <v>0</v>
      </c>
      <c r="V121" s="173">
        <v>0</v>
      </c>
      <c r="W121" s="173">
        <v>0</v>
      </c>
      <c r="X121" s="174">
        <v>13.888888999999999</v>
      </c>
      <c r="Y121" s="290"/>
      <c r="Z121" s="142"/>
    </row>
    <row r="122" spans="3:26" s="98" customFormat="1" ht="12" customHeight="1" x14ac:dyDescent="0.25">
      <c r="C122" s="213"/>
      <c r="D122" s="214">
        <v>22</v>
      </c>
      <c r="E122" s="385" t="s">
        <v>5</v>
      </c>
      <c r="F122" s="175">
        <v>0</v>
      </c>
      <c r="G122" s="175">
        <v>0</v>
      </c>
      <c r="H122" s="175">
        <v>0</v>
      </c>
      <c r="I122" s="175">
        <v>0</v>
      </c>
      <c r="J122" s="175">
        <v>0</v>
      </c>
      <c r="K122" s="175">
        <v>0</v>
      </c>
      <c r="L122" s="175">
        <v>0</v>
      </c>
      <c r="M122" s="175">
        <v>0</v>
      </c>
      <c r="N122" s="175">
        <v>0</v>
      </c>
      <c r="O122" s="175">
        <v>0</v>
      </c>
      <c r="P122" s="175">
        <v>4.5454550000000005</v>
      </c>
      <c r="Q122" s="215">
        <v>77.272727000000003</v>
      </c>
      <c r="R122" s="175">
        <v>0</v>
      </c>
      <c r="S122" s="175">
        <v>0</v>
      </c>
      <c r="T122" s="175">
        <v>0</v>
      </c>
      <c r="U122" s="175">
        <v>0</v>
      </c>
      <c r="V122" s="175">
        <v>0</v>
      </c>
      <c r="W122" s="175">
        <v>0</v>
      </c>
      <c r="X122" s="176">
        <v>18.181818</v>
      </c>
      <c r="Y122" s="290"/>
      <c r="Z122" s="142"/>
    </row>
    <row r="123" spans="3:26" s="98" customFormat="1" ht="12" customHeight="1" x14ac:dyDescent="0.25">
      <c r="C123" s="213"/>
      <c r="D123" s="214">
        <v>22</v>
      </c>
      <c r="E123" s="385" t="s">
        <v>147</v>
      </c>
      <c r="F123" s="173">
        <v>0</v>
      </c>
      <c r="G123" s="173">
        <v>0</v>
      </c>
      <c r="H123" s="173">
        <v>0</v>
      </c>
      <c r="I123" s="173">
        <v>0</v>
      </c>
      <c r="J123" s="173">
        <v>0</v>
      </c>
      <c r="K123" s="173">
        <v>0</v>
      </c>
      <c r="L123" s="173">
        <v>0</v>
      </c>
      <c r="M123" s="173">
        <v>0</v>
      </c>
      <c r="N123" s="173">
        <v>0</v>
      </c>
      <c r="O123" s="173">
        <v>0</v>
      </c>
      <c r="P123" s="173">
        <v>0</v>
      </c>
      <c r="Q123" s="173">
        <v>0</v>
      </c>
      <c r="R123" s="215">
        <v>81.818181999999993</v>
      </c>
      <c r="S123" s="173">
        <v>0</v>
      </c>
      <c r="T123" s="173">
        <v>9.0909089999999999</v>
      </c>
      <c r="U123" s="173">
        <v>0</v>
      </c>
      <c r="V123" s="173">
        <v>0</v>
      </c>
      <c r="W123" s="173">
        <v>0</v>
      </c>
      <c r="X123" s="174">
        <v>9.0909089999999999</v>
      </c>
      <c r="Y123" s="290"/>
      <c r="Z123" s="142"/>
    </row>
    <row r="124" spans="3:26" s="98" customFormat="1" ht="12" customHeight="1" x14ac:dyDescent="0.25">
      <c r="C124" s="213"/>
      <c r="D124" s="214">
        <v>11</v>
      </c>
      <c r="E124" s="385" t="s">
        <v>17</v>
      </c>
      <c r="F124" s="175">
        <v>0</v>
      </c>
      <c r="G124" s="175">
        <v>0</v>
      </c>
      <c r="H124" s="175">
        <v>0</v>
      </c>
      <c r="I124" s="175">
        <v>0</v>
      </c>
      <c r="J124" s="175">
        <v>0</v>
      </c>
      <c r="K124" s="175">
        <v>0</v>
      </c>
      <c r="L124" s="175">
        <v>0</v>
      </c>
      <c r="M124" s="175">
        <v>0</v>
      </c>
      <c r="N124" s="175">
        <v>0</v>
      </c>
      <c r="O124" s="175">
        <v>0</v>
      </c>
      <c r="P124" s="175">
        <v>0</v>
      </c>
      <c r="Q124" s="175">
        <v>0</v>
      </c>
      <c r="R124" s="175">
        <v>9.0909089999999999</v>
      </c>
      <c r="S124" s="215">
        <v>36.363636</v>
      </c>
      <c r="T124" s="175">
        <v>0</v>
      </c>
      <c r="U124" s="175">
        <v>0</v>
      </c>
      <c r="V124" s="175">
        <v>0</v>
      </c>
      <c r="W124" s="175">
        <v>0</v>
      </c>
      <c r="X124" s="176">
        <v>54.545454999999997</v>
      </c>
      <c r="Y124" s="290"/>
      <c r="Z124" s="142"/>
    </row>
    <row r="125" spans="3:26" s="98" customFormat="1" ht="12" customHeight="1" x14ac:dyDescent="0.25">
      <c r="C125" s="213"/>
      <c r="D125" s="214">
        <v>4</v>
      </c>
      <c r="E125" s="385" t="s">
        <v>6</v>
      </c>
      <c r="F125" s="173">
        <v>0</v>
      </c>
      <c r="G125" s="173">
        <v>0</v>
      </c>
      <c r="H125" s="173">
        <v>0</v>
      </c>
      <c r="I125" s="173">
        <v>0</v>
      </c>
      <c r="J125" s="173">
        <v>0</v>
      </c>
      <c r="K125" s="173">
        <v>0</v>
      </c>
      <c r="L125" s="173">
        <v>0</v>
      </c>
      <c r="M125" s="173">
        <v>0</v>
      </c>
      <c r="N125" s="173">
        <v>0</v>
      </c>
      <c r="O125" s="173">
        <v>0</v>
      </c>
      <c r="P125" s="173">
        <v>0</v>
      </c>
      <c r="Q125" s="173">
        <v>0</v>
      </c>
      <c r="R125" s="173">
        <v>0</v>
      </c>
      <c r="S125" s="173">
        <v>0</v>
      </c>
      <c r="T125" s="215">
        <v>75</v>
      </c>
      <c r="U125" s="173">
        <v>0</v>
      </c>
      <c r="V125" s="173">
        <v>0</v>
      </c>
      <c r="W125" s="173">
        <v>0</v>
      </c>
      <c r="X125" s="174">
        <v>25</v>
      </c>
      <c r="Y125" s="290"/>
      <c r="Z125" s="142"/>
    </row>
    <row r="126" spans="3:26" s="98" customFormat="1" ht="12" customHeight="1" x14ac:dyDescent="0.25">
      <c r="C126" s="213"/>
      <c r="D126" s="214">
        <v>6</v>
      </c>
      <c r="E126" s="385" t="s">
        <v>148</v>
      </c>
      <c r="F126" s="175">
        <v>0</v>
      </c>
      <c r="G126" s="175">
        <v>0</v>
      </c>
      <c r="H126" s="175">
        <v>0</v>
      </c>
      <c r="I126" s="175">
        <v>0</v>
      </c>
      <c r="J126" s="175">
        <v>0</v>
      </c>
      <c r="K126" s="175">
        <v>0</v>
      </c>
      <c r="L126" s="175">
        <v>0</v>
      </c>
      <c r="M126" s="175">
        <v>0</v>
      </c>
      <c r="N126" s="175">
        <v>0</v>
      </c>
      <c r="O126" s="175">
        <v>0</v>
      </c>
      <c r="P126" s="175">
        <v>0</v>
      </c>
      <c r="Q126" s="175">
        <v>0</v>
      </c>
      <c r="R126" s="175">
        <v>0</v>
      </c>
      <c r="S126" s="175">
        <v>0</v>
      </c>
      <c r="T126" s="175">
        <v>0</v>
      </c>
      <c r="U126" s="215">
        <v>66.666667000000004</v>
      </c>
      <c r="V126" s="175">
        <v>0</v>
      </c>
      <c r="W126" s="175">
        <v>16.666667</v>
      </c>
      <c r="X126" s="176">
        <v>16.666667</v>
      </c>
      <c r="Y126" s="290"/>
      <c r="Z126" s="142"/>
    </row>
    <row r="127" spans="3:26" s="98" customFormat="1" ht="12" customHeight="1" x14ac:dyDescent="0.25">
      <c r="C127" s="220"/>
      <c r="D127" s="221">
        <v>5</v>
      </c>
      <c r="E127" s="386" t="s">
        <v>44</v>
      </c>
      <c r="F127" s="180">
        <v>0</v>
      </c>
      <c r="G127" s="180">
        <v>0</v>
      </c>
      <c r="H127" s="180">
        <v>0</v>
      </c>
      <c r="I127" s="180">
        <v>0</v>
      </c>
      <c r="J127" s="180">
        <v>0</v>
      </c>
      <c r="K127" s="180">
        <v>0</v>
      </c>
      <c r="L127" s="180">
        <v>0</v>
      </c>
      <c r="M127" s="180">
        <v>0</v>
      </c>
      <c r="N127" s="180">
        <v>0</v>
      </c>
      <c r="O127" s="180">
        <v>0</v>
      </c>
      <c r="P127" s="180">
        <v>0</v>
      </c>
      <c r="Q127" s="180">
        <v>0</v>
      </c>
      <c r="R127" s="180">
        <v>0</v>
      </c>
      <c r="S127" s="180">
        <v>0</v>
      </c>
      <c r="T127" s="180">
        <v>0</v>
      </c>
      <c r="U127" s="180">
        <v>0</v>
      </c>
      <c r="V127" s="222">
        <v>100</v>
      </c>
      <c r="W127" s="180">
        <v>0</v>
      </c>
      <c r="X127" s="181">
        <v>0</v>
      </c>
      <c r="Y127" s="290"/>
      <c r="Z127" s="142"/>
    </row>
    <row r="128" spans="3:26" s="98" customFormat="1" ht="12" customHeight="1" x14ac:dyDescent="0.25">
      <c r="C128" s="205" t="s">
        <v>162</v>
      </c>
      <c r="D128" s="205"/>
      <c r="E128" s="164"/>
      <c r="F128" s="182"/>
      <c r="G128" s="182"/>
      <c r="H128" s="182"/>
      <c r="I128" s="182"/>
      <c r="J128" s="182"/>
      <c r="K128" s="182"/>
      <c r="L128" s="182"/>
      <c r="M128" s="182"/>
      <c r="N128" s="182"/>
      <c r="O128" s="182"/>
      <c r="P128" s="182"/>
      <c r="Q128" s="182"/>
      <c r="R128" s="182"/>
      <c r="S128" s="182"/>
      <c r="T128" s="182"/>
      <c r="U128" s="182"/>
      <c r="V128" s="182"/>
      <c r="W128" s="182"/>
      <c r="X128" s="182"/>
      <c r="Y128" s="303"/>
      <c r="Z128" s="143"/>
    </row>
    <row r="129" spans="3:27" s="98" customFormat="1" ht="12" customHeight="1" x14ac:dyDescent="0.25">
      <c r="C129" s="164"/>
      <c r="D129" s="164"/>
      <c r="E129" s="164"/>
      <c r="F129" s="182"/>
      <c r="G129" s="182"/>
      <c r="H129" s="182"/>
      <c r="I129" s="182"/>
      <c r="J129" s="182"/>
      <c r="K129" s="182"/>
      <c r="L129" s="182"/>
      <c r="M129" s="182"/>
      <c r="N129" s="182"/>
      <c r="O129" s="182"/>
      <c r="P129" s="182"/>
      <c r="Q129" s="182"/>
      <c r="R129" s="182"/>
      <c r="S129" s="182"/>
      <c r="T129" s="182"/>
      <c r="U129" s="182"/>
      <c r="V129" s="182"/>
      <c r="W129" s="182"/>
      <c r="X129" s="182"/>
      <c r="Y129" s="303"/>
    </row>
    <row r="130" spans="3:27" s="98" customFormat="1" ht="12" customHeight="1" x14ac:dyDescent="0.25">
      <c r="C130" s="164"/>
      <c r="D130" s="164"/>
      <c r="E130" s="164"/>
      <c r="F130" s="182"/>
      <c r="G130" s="182"/>
      <c r="H130" s="182"/>
      <c r="I130" s="182"/>
      <c r="J130" s="182"/>
      <c r="K130" s="182"/>
      <c r="L130" s="182"/>
      <c r="M130" s="182"/>
      <c r="N130" s="182"/>
      <c r="O130" s="182"/>
      <c r="P130" s="182"/>
      <c r="Q130" s="182"/>
      <c r="R130" s="182"/>
      <c r="S130" s="182"/>
      <c r="T130" s="182"/>
      <c r="U130" s="182"/>
      <c r="V130" s="182"/>
      <c r="W130" s="182"/>
      <c r="X130" s="182"/>
      <c r="Y130" s="303"/>
    </row>
    <row r="131" spans="3:27" s="98" customFormat="1" ht="16.5" customHeight="1" x14ac:dyDescent="0.25">
      <c r="C131" s="166" t="s">
        <v>309</v>
      </c>
      <c r="D131" s="166"/>
      <c r="E131" s="164"/>
      <c r="F131" s="182"/>
      <c r="G131" s="182"/>
      <c r="H131" s="182"/>
      <c r="I131" s="182"/>
      <c r="J131" s="182"/>
      <c r="K131" s="182"/>
      <c r="L131" s="182"/>
      <c r="M131" s="182"/>
      <c r="N131" s="182"/>
      <c r="O131" s="182"/>
      <c r="P131" s="182"/>
      <c r="Q131" s="182"/>
      <c r="R131" s="182"/>
      <c r="S131" s="182"/>
      <c r="T131" s="182"/>
      <c r="U131" s="182"/>
      <c r="V131" s="182"/>
      <c r="W131" s="182"/>
      <c r="X131" s="182"/>
      <c r="Y131" s="303"/>
    </row>
    <row r="132" spans="3:27" s="98" customFormat="1" ht="12" customHeight="1" x14ac:dyDescent="0.25">
      <c r="C132" s="208"/>
      <c r="D132" s="209" t="s">
        <v>86</v>
      </c>
      <c r="E132" s="168" t="s">
        <v>19</v>
      </c>
      <c r="F132" s="169" t="s">
        <v>3</v>
      </c>
      <c r="G132" s="169" t="s">
        <v>9</v>
      </c>
      <c r="H132" s="169" t="s">
        <v>2</v>
      </c>
      <c r="I132" s="169" t="s">
        <v>144</v>
      </c>
      <c r="J132" s="169" t="s">
        <v>11</v>
      </c>
      <c r="K132" s="169" t="s">
        <v>1</v>
      </c>
      <c r="L132" s="169" t="s">
        <v>145</v>
      </c>
      <c r="M132" s="169" t="s">
        <v>13</v>
      </c>
      <c r="N132" s="169" t="s">
        <v>4</v>
      </c>
      <c r="O132" s="169" t="s">
        <v>146</v>
      </c>
      <c r="P132" s="169" t="s">
        <v>15</v>
      </c>
      <c r="Q132" s="169" t="s">
        <v>5</v>
      </c>
      <c r="R132" s="169" t="s">
        <v>147</v>
      </c>
      <c r="S132" s="169" t="s">
        <v>17</v>
      </c>
      <c r="T132" s="169" t="s">
        <v>6</v>
      </c>
      <c r="U132" s="169" t="s">
        <v>148</v>
      </c>
      <c r="V132" s="169" t="s">
        <v>44</v>
      </c>
      <c r="W132" s="169" t="s">
        <v>45</v>
      </c>
      <c r="X132" s="170" t="s">
        <v>150</v>
      </c>
      <c r="Y132" s="303"/>
    </row>
    <row r="133" spans="3:27" s="98" customFormat="1" ht="12" customHeight="1" x14ac:dyDescent="0.25">
      <c r="C133" s="213"/>
      <c r="D133" s="214">
        <v>2</v>
      </c>
      <c r="E133" s="385" t="s">
        <v>3</v>
      </c>
      <c r="F133" s="215">
        <v>50</v>
      </c>
      <c r="G133" s="173">
        <v>0</v>
      </c>
      <c r="H133" s="173">
        <v>0</v>
      </c>
      <c r="I133" s="173">
        <v>0</v>
      </c>
      <c r="J133" s="173">
        <v>0</v>
      </c>
      <c r="K133" s="173">
        <v>0</v>
      </c>
      <c r="L133" s="173">
        <v>0</v>
      </c>
      <c r="M133" s="173">
        <v>0</v>
      </c>
      <c r="N133" s="173">
        <v>0</v>
      </c>
      <c r="O133" s="173">
        <v>0</v>
      </c>
      <c r="P133" s="173">
        <v>0</v>
      </c>
      <c r="Q133" s="173">
        <v>0</v>
      </c>
      <c r="R133" s="173">
        <v>0</v>
      </c>
      <c r="S133" s="173">
        <v>0</v>
      </c>
      <c r="T133" s="173">
        <v>0</v>
      </c>
      <c r="U133" s="173">
        <v>0</v>
      </c>
      <c r="V133" s="173">
        <v>0</v>
      </c>
      <c r="W133" s="173">
        <v>0</v>
      </c>
      <c r="X133" s="174">
        <v>50</v>
      </c>
      <c r="Y133" s="290"/>
      <c r="Z133" s="142"/>
    </row>
    <row r="134" spans="3:27" s="98" customFormat="1" ht="12" customHeight="1" x14ac:dyDescent="0.25">
      <c r="C134" s="213"/>
      <c r="D134" s="214">
        <v>0</v>
      </c>
      <c r="E134" s="385" t="s">
        <v>9</v>
      </c>
      <c r="F134" s="175">
        <v>0</v>
      </c>
      <c r="G134" s="215">
        <v>0</v>
      </c>
      <c r="H134" s="175">
        <v>0</v>
      </c>
      <c r="I134" s="175">
        <v>0</v>
      </c>
      <c r="J134" s="175">
        <v>0</v>
      </c>
      <c r="K134" s="175">
        <v>0</v>
      </c>
      <c r="L134" s="175">
        <v>0</v>
      </c>
      <c r="M134" s="175">
        <v>0</v>
      </c>
      <c r="N134" s="175">
        <v>0</v>
      </c>
      <c r="O134" s="175">
        <v>0</v>
      </c>
      <c r="P134" s="175">
        <v>0</v>
      </c>
      <c r="Q134" s="175">
        <v>0</v>
      </c>
      <c r="R134" s="175">
        <v>0</v>
      </c>
      <c r="S134" s="175">
        <v>0</v>
      </c>
      <c r="T134" s="175">
        <v>0</v>
      </c>
      <c r="U134" s="175">
        <v>0</v>
      </c>
      <c r="V134" s="175">
        <v>0</v>
      </c>
      <c r="W134" s="175">
        <v>0</v>
      </c>
      <c r="X134" s="176">
        <v>0</v>
      </c>
      <c r="Y134" s="290"/>
      <c r="Z134" s="142"/>
    </row>
    <row r="135" spans="3:27" s="98" customFormat="1" ht="12" customHeight="1" x14ac:dyDescent="0.25">
      <c r="C135" s="213"/>
      <c r="D135" s="214">
        <v>21</v>
      </c>
      <c r="E135" s="385" t="s">
        <v>2</v>
      </c>
      <c r="F135" s="173">
        <v>0</v>
      </c>
      <c r="G135" s="173">
        <v>0</v>
      </c>
      <c r="H135" s="215">
        <v>76.19047599999999</v>
      </c>
      <c r="I135" s="173">
        <v>14.285713999999999</v>
      </c>
      <c r="J135" s="173">
        <v>0</v>
      </c>
      <c r="K135" s="173">
        <v>0</v>
      </c>
      <c r="L135" s="173">
        <v>0</v>
      </c>
      <c r="M135" s="173">
        <v>0</v>
      </c>
      <c r="N135" s="173">
        <v>0</v>
      </c>
      <c r="O135" s="173">
        <v>0</v>
      </c>
      <c r="P135" s="173">
        <v>0</v>
      </c>
      <c r="Q135" s="173">
        <v>0</v>
      </c>
      <c r="R135" s="173">
        <v>0</v>
      </c>
      <c r="S135" s="173">
        <v>0</v>
      </c>
      <c r="T135" s="173">
        <v>0</v>
      </c>
      <c r="U135" s="173">
        <v>0</v>
      </c>
      <c r="V135" s="173">
        <v>0</v>
      </c>
      <c r="W135" s="173">
        <v>0</v>
      </c>
      <c r="X135" s="174">
        <v>9.523810000000001</v>
      </c>
      <c r="Y135" s="290"/>
      <c r="Z135" s="142"/>
    </row>
    <row r="136" spans="3:27" s="98" customFormat="1" ht="12" customHeight="1" x14ac:dyDescent="0.25">
      <c r="C136" s="213"/>
      <c r="D136" s="214">
        <v>28</v>
      </c>
      <c r="E136" s="385" t="s">
        <v>144</v>
      </c>
      <c r="F136" s="175">
        <v>0</v>
      </c>
      <c r="G136" s="175">
        <v>0</v>
      </c>
      <c r="H136" s="175">
        <v>0</v>
      </c>
      <c r="I136" s="215">
        <v>96.428570999999991</v>
      </c>
      <c r="J136" s="175">
        <v>0</v>
      </c>
      <c r="K136" s="175">
        <v>0</v>
      </c>
      <c r="L136" s="175">
        <v>0</v>
      </c>
      <c r="M136" s="175">
        <v>0</v>
      </c>
      <c r="N136" s="175">
        <v>0</v>
      </c>
      <c r="O136" s="175">
        <v>0</v>
      </c>
      <c r="P136" s="175">
        <v>0</v>
      </c>
      <c r="Q136" s="175">
        <v>0</v>
      </c>
      <c r="R136" s="175">
        <v>0</v>
      </c>
      <c r="S136" s="175">
        <v>0</v>
      </c>
      <c r="T136" s="175">
        <v>0</v>
      </c>
      <c r="U136" s="175">
        <v>0</v>
      </c>
      <c r="V136" s="175">
        <v>0</v>
      </c>
      <c r="W136" s="175">
        <v>0</v>
      </c>
      <c r="X136" s="176">
        <v>3.5714290000000002</v>
      </c>
      <c r="Y136" s="290"/>
      <c r="Z136" s="142"/>
    </row>
    <row r="137" spans="3:27" s="98" customFormat="1" ht="12" customHeight="1" x14ac:dyDescent="0.25">
      <c r="C137" s="213"/>
      <c r="D137" s="214">
        <v>53</v>
      </c>
      <c r="E137" s="385" t="s">
        <v>11</v>
      </c>
      <c r="F137" s="173">
        <v>0</v>
      </c>
      <c r="G137" s="173">
        <v>0</v>
      </c>
      <c r="H137" s="173">
        <v>0</v>
      </c>
      <c r="I137" s="173">
        <v>1.886792</v>
      </c>
      <c r="J137" s="215">
        <v>83.018867999999998</v>
      </c>
      <c r="K137" s="173">
        <v>1.886792</v>
      </c>
      <c r="L137" s="173">
        <v>0</v>
      </c>
      <c r="M137" s="173">
        <v>3.7735850000000002</v>
      </c>
      <c r="N137" s="173">
        <v>0</v>
      </c>
      <c r="O137" s="173">
        <v>0</v>
      </c>
      <c r="P137" s="173">
        <v>0</v>
      </c>
      <c r="Q137" s="173">
        <v>0</v>
      </c>
      <c r="R137" s="173">
        <v>0</v>
      </c>
      <c r="S137" s="173">
        <v>0</v>
      </c>
      <c r="T137" s="173">
        <v>0</v>
      </c>
      <c r="U137" s="173">
        <v>0</v>
      </c>
      <c r="V137" s="173">
        <v>0</v>
      </c>
      <c r="W137" s="173">
        <v>0</v>
      </c>
      <c r="X137" s="174">
        <v>9.4339619999999993</v>
      </c>
      <c r="Y137" s="290"/>
      <c r="Z137" s="142"/>
    </row>
    <row r="138" spans="3:27" s="98" customFormat="1" ht="12" customHeight="1" x14ac:dyDescent="0.25">
      <c r="C138" s="213"/>
      <c r="D138" s="214">
        <v>64</v>
      </c>
      <c r="E138" s="385" t="s">
        <v>1</v>
      </c>
      <c r="F138" s="175">
        <v>0</v>
      </c>
      <c r="G138" s="175">
        <v>0</v>
      </c>
      <c r="H138" s="175">
        <v>0</v>
      </c>
      <c r="I138" s="175">
        <v>0</v>
      </c>
      <c r="J138" s="175">
        <v>7.8125</v>
      </c>
      <c r="K138" s="215">
        <v>73.4375</v>
      </c>
      <c r="L138" s="175">
        <v>4.6875</v>
      </c>
      <c r="M138" s="175">
        <v>0</v>
      </c>
      <c r="N138" s="175">
        <v>0</v>
      </c>
      <c r="O138" s="175">
        <v>0</v>
      </c>
      <c r="P138" s="175">
        <v>0</v>
      </c>
      <c r="Q138" s="175">
        <v>0</v>
      </c>
      <c r="R138" s="175">
        <v>0</v>
      </c>
      <c r="S138" s="175">
        <v>0</v>
      </c>
      <c r="T138" s="175">
        <v>0</v>
      </c>
      <c r="U138" s="175">
        <v>0</v>
      </c>
      <c r="V138" s="175">
        <v>0</v>
      </c>
      <c r="W138" s="175">
        <v>0</v>
      </c>
      <c r="X138" s="176">
        <v>14.0625</v>
      </c>
      <c r="Y138" s="290"/>
      <c r="Z138" s="142"/>
    </row>
    <row r="139" spans="3:27" s="98" customFormat="1" ht="12" customHeight="1" x14ac:dyDescent="0.25">
      <c r="C139" s="213"/>
      <c r="D139" s="214">
        <v>41</v>
      </c>
      <c r="E139" s="385" t="s">
        <v>145</v>
      </c>
      <c r="F139" s="173">
        <v>0</v>
      </c>
      <c r="G139" s="173">
        <v>0</v>
      </c>
      <c r="H139" s="173">
        <v>0</v>
      </c>
      <c r="I139" s="173">
        <v>0</v>
      </c>
      <c r="J139" s="173">
        <v>0</v>
      </c>
      <c r="K139" s="173">
        <v>7.3170730000000006</v>
      </c>
      <c r="L139" s="215">
        <v>70.731707</v>
      </c>
      <c r="M139" s="173">
        <v>2.4390239999999999</v>
      </c>
      <c r="N139" s="173">
        <v>2.4390239999999999</v>
      </c>
      <c r="O139" s="173">
        <v>0</v>
      </c>
      <c r="P139" s="173">
        <v>0</v>
      </c>
      <c r="Q139" s="173">
        <v>0</v>
      </c>
      <c r="R139" s="173">
        <v>0</v>
      </c>
      <c r="S139" s="173">
        <v>0</v>
      </c>
      <c r="T139" s="173">
        <v>0</v>
      </c>
      <c r="U139" s="173">
        <v>0</v>
      </c>
      <c r="V139" s="173">
        <v>0</v>
      </c>
      <c r="W139" s="173">
        <v>0</v>
      </c>
      <c r="X139" s="174">
        <v>17.073171000000002</v>
      </c>
      <c r="Y139" s="290"/>
      <c r="Z139" s="142"/>
    </row>
    <row r="140" spans="3:27" s="98" customFormat="1" ht="12" customHeight="1" x14ac:dyDescent="0.25">
      <c r="C140" s="213"/>
      <c r="D140" s="214">
        <v>36</v>
      </c>
      <c r="E140" s="385" t="s">
        <v>13</v>
      </c>
      <c r="F140" s="175">
        <v>0</v>
      </c>
      <c r="G140" s="175">
        <v>0</v>
      </c>
      <c r="H140" s="175">
        <v>0</v>
      </c>
      <c r="I140" s="175">
        <v>0</v>
      </c>
      <c r="J140" s="175">
        <v>0</v>
      </c>
      <c r="K140" s="175">
        <v>0</v>
      </c>
      <c r="L140" s="175">
        <v>5.5555559999999993</v>
      </c>
      <c r="M140" s="215">
        <v>47.222222000000002</v>
      </c>
      <c r="N140" s="175">
        <v>19.444444000000001</v>
      </c>
      <c r="O140" s="175">
        <v>16.666667</v>
      </c>
      <c r="P140" s="175">
        <v>0</v>
      </c>
      <c r="Q140" s="175">
        <v>0</v>
      </c>
      <c r="R140" s="175">
        <v>0</v>
      </c>
      <c r="S140" s="175">
        <v>0</v>
      </c>
      <c r="T140" s="175">
        <v>0</v>
      </c>
      <c r="U140" s="175">
        <v>0</v>
      </c>
      <c r="V140" s="175">
        <v>0</v>
      </c>
      <c r="W140" s="175">
        <v>0</v>
      </c>
      <c r="X140" s="176">
        <v>11.111110999999999</v>
      </c>
      <c r="Y140" s="290"/>
      <c r="Z140" s="142"/>
    </row>
    <row r="141" spans="3:27" s="98" customFormat="1" ht="12" customHeight="1" x14ac:dyDescent="0.25">
      <c r="C141" s="213"/>
      <c r="D141" s="214">
        <v>74</v>
      </c>
      <c r="E141" s="385" t="s">
        <v>4</v>
      </c>
      <c r="F141" s="173">
        <v>0</v>
      </c>
      <c r="G141" s="173">
        <v>0</v>
      </c>
      <c r="H141" s="173">
        <v>0</v>
      </c>
      <c r="I141" s="173">
        <v>0</v>
      </c>
      <c r="J141" s="173">
        <v>0</v>
      </c>
      <c r="K141" s="173">
        <v>0</v>
      </c>
      <c r="L141" s="173">
        <v>5.405405</v>
      </c>
      <c r="M141" s="173">
        <v>6.7567569999999995</v>
      </c>
      <c r="N141" s="215">
        <v>62.162161999999995</v>
      </c>
      <c r="O141" s="173">
        <v>5.405405</v>
      </c>
      <c r="P141" s="173">
        <v>4.0540539999999998</v>
      </c>
      <c r="Q141" s="173">
        <v>1.351351</v>
      </c>
      <c r="R141" s="173">
        <v>0</v>
      </c>
      <c r="S141" s="173">
        <v>0</v>
      </c>
      <c r="T141" s="173">
        <v>0</v>
      </c>
      <c r="U141" s="173">
        <v>0</v>
      </c>
      <c r="V141" s="173">
        <v>0</v>
      </c>
      <c r="W141" s="173">
        <v>0</v>
      </c>
      <c r="X141" s="174">
        <v>14.864865</v>
      </c>
      <c r="Y141" s="290"/>
      <c r="Z141" s="142"/>
    </row>
    <row r="142" spans="3:27" s="98" customFormat="1" ht="12" customHeight="1" x14ac:dyDescent="0.25">
      <c r="C142" s="213"/>
      <c r="D142" s="214">
        <v>61</v>
      </c>
      <c r="E142" s="385" t="s">
        <v>146</v>
      </c>
      <c r="F142" s="175">
        <v>0</v>
      </c>
      <c r="G142" s="175">
        <v>0</v>
      </c>
      <c r="H142" s="175">
        <v>0</v>
      </c>
      <c r="I142" s="175">
        <v>0</v>
      </c>
      <c r="J142" s="175">
        <v>0</v>
      </c>
      <c r="K142" s="175">
        <v>0</v>
      </c>
      <c r="L142" s="175">
        <v>0</v>
      </c>
      <c r="M142" s="175">
        <v>0</v>
      </c>
      <c r="N142" s="175">
        <v>26.229508000000003</v>
      </c>
      <c r="O142" s="215">
        <v>47.540983999999995</v>
      </c>
      <c r="P142" s="175">
        <v>11.47541</v>
      </c>
      <c r="Q142" s="175">
        <v>4.9180330000000003</v>
      </c>
      <c r="R142" s="175">
        <v>1.6393439999999999</v>
      </c>
      <c r="S142" s="175">
        <v>0</v>
      </c>
      <c r="T142" s="175">
        <v>0</v>
      </c>
      <c r="U142" s="175">
        <v>0</v>
      </c>
      <c r="V142" s="175">
        <v>0</v>
      </c>
      <c r="W142" s="175">
        <v>0</v>
      </c>
      <c r="X142" s="176">
        <v>8.1967210000000001</v>
      </c>
      <c r="Y142" s="290"/>
      <c r="Z142" s="142"/>
    </row>
    <row r="143" spans="3:27" s="98" customFormat="1" ht="12" customHeight="1" x14ac:dyDescent="0.25">
      <c r="C143" s="213"/>
      <c r="D143" s="214">
        <v>18</v>
      </c>
      <c r="E143" s="385" t="s">
        <v>15</v>
      </c>
      <c r="F143" s="173">
        <v>0</v>
      </c>
      <c r="G143" s="173">
        <v>0</v>
      </c>
      <c r="H143" s="173">
        <v>0</v>
      </c>
      <c r="I143" s="173">
        <v>0</v>
      </c>
      <c r="J143" s="173">
        <v>0</v>
      </c>
      <c r="K143" s="173">
        <v>0</v>
      </c>
      <c r="L143" s="173">
        <v>0</v>
      </c>
      <c r="M143" s="173">
        <v>0</v>
      </c>
      <c r="N143" s="173">
        <v>0</v>
      </c>
      <c r="O143" s="173">
        <v>0</v>
      </c>
      <c r="P143" s="215">
        <v>38.888888999999999</v>
      </c>
      <c r="Q143" s="173">
        <v>5.5555559999999993</v>
      </c>
      <c r="R143" s="173">
        <v>11.111110999999999</v>
      </c>
      <c r="S143" s="173">
        <v>5.5555559999999993</v>
      </c>
      <c r="T143" s="173">
        <v>0</v>
      </c>
      <c r="U143" s="173">
        <v>0</v>
      </c>
      <c r="V143" s="173">
        <v>0</v>
      </c>
      <c r="W143" s="173">
        <v>0</v>
      </c>
      <c r="X143" s="174">
        <v>38.888888999999999</v>
      </c>
      <c r="Y143" s="290"/>
      <c r="Z143" s="142"/>
      <c r="AA143" s="128"/>
    </row>
    <row r="144" spans="3:27" s="98" customFormat="1" ht="12" customHeight="1" x14ac:dyDescent="0.25">
      <c r="C144" s="213"/>
      <c r="D144" s="214">
        <v>17</v>
      </c>
      <c r="E144" s="385" t="s">
        <v>5</v>
      </c>
      <c r="F144" s="175">
        <v>0</v>
      </c>
      <c r="G144" s="175">
        <v>0</v>
      </c>
      <c r="H144" s="175">
        <v>0</v>
      </c>
      <c r="I144" s="175">
        <v>0</v>
      </c>
      <c r="J144" s="175">
        <v>0</v>
      </c>
      <c r="K144" s="175">
        <v>0</v>
      </c>
      <c r="L144" s="175">
        <v>0</v>
      </c>
      <c r="M144" s="175">
        <v>0</v>
      </c>
      <c r="N144" s="175">
        <v>0</v>
      </c>
      <c r="O144" s="175">
        <v>5.8823530000000002</v>
      </c>
      <c r="P144" s="175">
        <v>11.764706</v>
      </c>
      <c r="Q144" s="215">
        <v>41.176470999999999</v>
      </c>
      <c r="R144" s="175">
        <v>17.647059000000002</v>
      </c>
      <c r="S144" s="175">
        <v>0</v>
      </c>
      <c r="T144" s="175">
        <v>5.8823530000000002</v>
      </c>
      <c r="U144" s="175">
        <v>0</v>
      </c>
      <c r="V144" s="175">
        <v>0</v>
      </c>
      <c r="W144" s="175">
        <v>0</v>
      </c>
      <c r="X144" s="176">
        <v>17.647059000000002</v>
      </c>
      <c r="Y144" s="290"/>
      <c r="Z144" s="142"/>
    </row>
    <row r="145" spans="3:27" s="98" customFormat="1" ht="12" customHeight="1" x14ac:dyDescent="0.25">
      <c r="C145" s="213"/>
      <c r="D145" s="214">
        <v>8</v>
      </c>
      <c r="E145" s="385" t="s">
        <v>147</v>
      </c>
      <c r="F145" s="173">
        <v>0</v>
      </c>
      <c r="G145" s="173">
        <v>0</v>
      </c>
      <c r="H145" s="173">
        <v>0</v>
      </c>
      <c r="I145" s="173">
        <v>0</v>
      </c>
      <c r="J145" s="173">
        <v>0</v>
      </c>
      <c r="K145" s="173">
        <v>0</v>
      </c>
      <c r="L145" s="173">
        <v>0</v>
      </c>
      <c r="M145" s="173">
        <v>0</v>
      </c>
      <c r="N145" s="173">
        <v>0</v>
      </c>
      <c r="O145" s="173">
        <v>0</v>
      </c>
      <c r="P145" s="173">
        <v>0</v>
      </c>
      <c r="Q145" s="173">
        <v>0</v>
      </c>
      <c r="R145" s="215">
        <v>25</v>
      </c>
      <c r="S145" s="173">
        <v>0</v>
      </c>
      <c r="T145" s="173">
        <v>12.5</v>
      </c>
      <c r="U145" s="173">
        <v>0</v>
      </c>
      <c r="V145" s="173">
        <v>0</v>
      </c>
      <c r="W145" s="173">
        <v>0</v>
      </c>
      <c r="X145" s="174">
        <v>62.5</v>
      </c>
      <c r="Y145" s="290"/>
      <c r="Z145" s="142"/>
    </row>
    <row r="146" spans="3:27" s="98" customFormat="1" ht="12" customHeight="1" x14ac:dyDescent="0.25">
      <c r="C146" s="213"/>
      <c r="D146" s="214">
        <v>7</v>
      </c>
      <c r="E146" s="385" t="s">
        <v>17</v>
      </c>
      <c r="F146" s="175">
        <v>0</v>
      </c>
      <c r="G146" s="175">
        <v>0</v>
      </c>
      <c r="H146" s="175">
        <v>0</v>
      </c>
      <c r="I146" s="175">
        <v>0</v>
      </c>
      <c r="J146" s="175">
        <v>0</v>
      </c>
      <c r="K146" s="175">
        <v>0</v>
      </c>
      <c r="L146" s="175">
        <v>0</v>
      </c>
      <c r="M146" s="175">
        <v>0</v>
      </c>
      <c r="N146" s="175">
        <v>0</v>
      </c>
      <c r="O146" s="175">
        <v>0</v>
      </c>
      <c r="P146" s="175">
        <v>0</v>
      </c>
      <c r="Q146" s="175">
        <v>0</v>
      </c>
      <c r="R146" s="175">
        <v>0</v>
      </c>
      <c r="S146" s="215">
        <v>28.571428999999998</v>
      </c>
      <c r="T146" s="175">
        <v>14.285713999999999</v>
      </c>
      <c r="U146" s="175">
        <v>42.857143000000001</v>
      </c>
      <c r="V146" s="175">
        <v>0</v>
      </c>
      <c r="W146" s="175">
        <v>0</v>
      </c>
      <c r="X146" s="176">
        <v>14.285713999999999</v>
      </c>
      <c r="Y146" s="290"/>
      <c r="Z146" s="142"/>
    </row>
    <row r="147" spans="3:27" s="98" customFormat="1" ht="12" customHeight="1" x14ac:dyDescent="0.25">
      <c r="C147" s="213"/>
      <c r="D147" s="214">
        <v>5</v>
      </c>
      <c r="E147" s="385" t="s">
        <v>6</v>
      </c>
      <c r="F147" s="173">
        <v>0</v>
      </c>
      <c r="G147" s="173">
        <v>0</v>
      </c>
      <c r="H147" s="173">
        <v>0</v>
      </c>
      <c r="I147" s="173">
        <v>0</v>
      </c>
      <c r="J147" s="173">
        <v>0</v>
      </c>
      <c r="K147" s="173">
        <v>0</v>
      </c>
      <c r="L147" s="173">
        <v>0</v>
      </c>
      <c r="M147" s="173">
        <v>0</v>
      </c>
      <c r="N147" s="173">
        <v>0</v>
      </c>
      <c r="O147" s="173">
        <v>0</v>
      </c>
      <c r="P147" s="173">
        <v>0</v>
      </c>
      <c r="Q147" s="173">
        <v>0</v>
      </c>
      <c r="R147" s="173">
        <v>0</v>
      </c>
      <c r="S147" s="173">
        <v>0</v>
      </c>
      <c r="T147" s="215">
        <v>20</v>
      </c>
      <c r="U147" s="173">
        <v>20</v>
      </c>
      <c r="V147" s="173">
        <v>0</v>
      </c>
      <c r="W147" s="173">
        <v>20</v>
      </c>
      <c r="X147" s="174">
        <v>40</v>
      </c>
      <c r="Y147" s="290"/>
      <c r="Z147" s="142"/>
    </row>
    <row r="148" spans="3:27" s="98" customFormat="1" ht="12" customHeight="1" x14ac:dyDescent="0.25">
      <c r="C148" s="213"/>
      <c r="D148" s="214">
        <v>5</v>
      </c>
      <c r="E148" s="385" t="s">
        <v>148</v>
      </c>
      <c r="F148" s="175">
        <v>0</v>
      </c>
      <c r="G148" s="175">
        <v>0</v>
      </c>
      <c r="H148" s="175">
        <v>0</v>
      </c>
      <c r="I148" s="175">
        <v>0</v>
      </c>
      <c r="J148" s="175">
        <v>0</v>
      </c>
      <c r="K148" s="175">
        <v>0</v>
      </c>
      <c r="L148" s="175">
        <v>0</v>
      </c>
      <c r="M148" s="175">
        <v>0</v>
      </c>
      <c r="N148" s="175">
        <v>0</v>
      </c>
      <c r="O148" s="175">
        <v>0</v>
      </c>
      <c r="P148" s="175">
        <v>0</v>
      </c>
      <c r="Q148" s="175">
        <v>0</v>
      </c>
      <c r="R148" s="175">
        <v>0</v>
      </c>
      <c r="S148" s="175">
        <v>0</v>
      </c>
      <c r="T148" s="175">
        <v>0</v>
      </c>
      <c r="U148" s="215">
        <v>0</v>
      </c>
      <c r="V148" s="175">
        <v>20</v>
      </c>
      <c r="W148" s="175">
        <v>0</v>
      </c>
      <c r="X148" s="176">
        <v>80</v>
      </c>
      <c r="Y148" s="290"/>
      <c r="Z148" s="142"/>
    </row>
    <row r="149" spans="3:27" s="98" customFormat="1" ht="12" customHeight="1" x14ac:dyDescent="0.25">
      <c r="C149" s="220"/>
      <c r="D149" s="221">
        <v>9</v>
      </c>
      <c r="E149" s="386" t="s">
        <v>44</v>
      </c>
      <c r="F149" s="180">
        <v>0</v>
      </c>
      <c r="G149" s="180">
        <v>0</v>
      </c>
      <c r="H149" s="180">
        <v>0</v>
      </c>
      <c r="I149" s="180">
        <v>0</v>
      </c>
      <c r="J149" s="180">
        <v>0</v>
      </c>
      <c r="K149" s="180">
        <v>0</v>
      </c>
      <c r="L149" s="180">
        <v>0</v>
      </c>
      <c r="M149" s="180">
        <v>0</v>
      </c>
      <c r="N149" s="180">
        <v>0</v>
      </c>
      <c r="O149" s="180">
        <v>0</v>
      </c>
      <c r="P149" s="180">
        <v>0</v>
      </c>
      <c r="Q149" s="180">
        <v>11.111110999999999</v>
      </c>
      <c r="R149" s="180">
        <v>0</v>
      </c>
      <c r="S149" s="180">
        <v>0</v>
      </c>
      <c r="T149" s="180">
        <v>0</v>
      </c>
      <c r="U149" s="180">
        <v>0</v>
      </c>
      <c r="V149" s="222">
        <v>44.444443999999997</v>
      </c>
      <c r="W149" s="180">
        <v>22.222221999999999</v>
      </c>
      <c r="X149" s="181">
        <v>22.222221999999999</v>
      </c>
      <c r="Y149" s="290"/>
      <c r="Z149" s="142"/>
    </row>
    <row r="150" spans="3:27" s="98" customFormat="1" ht="12" customHeight="1" x14ac:dyDescent="0.25">
      <c r="C150" s="205" t="s">
        <v>162</v>
      </c>
      <c r="D150" s="205"/>
      <c r="E150" s="164"/>
      <c r="F150" s="182"/>
      <c r="G150" s="182"/>
      <c r="H150" s="182"/>
      <c r="I150" s="182"/>
      <c r="J150" s="182"/>
      <c r="K150" s="182"/>
      <c r="L150" s="182"/>
      <c r="M150" s="182"/>
      <c r="N150" s="182"/>
      <c r="O150" s="182"/>
      <c r="P150" s="182"/>
      <c r="Q150" s="182"/>
      <c r="R150" s="182"/>
      <c r="S150" s="182"/>
      <c r="T150" s="182"/>
      <c r="U150" s="182"/>
      <c r="V150" s="182"/>
      <c r="W150" s="182"/>
      <c r="X150" s="182"/>
      <c r="Y150" s="303"/>
      <c r="Z150" s="143"/>
    </row>
    <row r="151" spans="3:27" s="98" customFormat="1" ht="12" customHeight="1" x14ac:dyDescent="0.25">
      <c r="C151" s="193"/>
      <c r="D151" s="193"/>
      <c r="E151" s="164"/>
      <c r="F151" s="182"/>
      <c r="G151" s="182"/>
      <c r="H151" s="182"/>
      <c r="I151" s="182"/>
      <c r="J151" s="182"/>
      <c r="K151" s="182"/>
      <c r="L151" s="182"/>
      <c r="M151" s="182"/>
      <c r="N151" s="182"/>
      <c r="O151" s="182"/>
      <c r="P151" s="182"/>
      <c r="Q151" s="182"/>
      <c r="R151" s="182"/>
      <c r="S151" s="182"/>
      <c r="T151" s="182"/>
      <c r="U151" s="182"/>
      <c r="V151" s="182"/>
      <c r="W151" s="182"/>
      <c r="X151" s="182"/>
      <c r="Y151" s="303"/>
    </row>
    <row r="152" spans="3:27" s="98" customFormat="1" ht="12" customHeight="1" x14ac:dyDescent="0.25">
      <c r="C152" s="164"/>
      <c r="D152" s="164"/>
      <c r="E152" s="164"/>
      <c r="F152" s="182"/>
      <c r="G152" s="182"/>
      <c r="H152" s="182"/>
      <c r="I152" s="182"/>
      <c r="J152" s="182"/>
      <c r="K152" s="182"/>
      <c r="L152" s="182"/>
      <c r="M152" s="182"/>
      <c r="N152" s="182"/>
      <c r="O152" s="182"/>
      <c r="P152" s="182"/>
      <c r="Q152" s="182"/>
      <c r="R152" s="182"/>
      <c r="S152" s="182"/>
      <c r="T152" s="182"/>
      <c r="U152" s="182"/>
      <c r="V152" s="182"/>
      <c r="W152" s="182"/>
      <c r="X152" s="182"/>
      <c r="Y152" s="303"/>
    </row>
    <row r="153" spans="3:27" s="98" customFormat="1" ht="16.5" customHeight="1" x14ac:dyDescent="0.25">
      <c r="C153" s="166" t="s">
        <v>310</v>
      </c>
      <c r="D153" s="166"/>
      <c r="E153" s="164"/>
      <c r="F153" s="182"/>
      <c r="G153" s="182"/>
      <c r="H153" s="182"/>
      <c r="I153" s="182"/>
      <c r="J153" s="182"/>
      <c r="K153" s="182"/>
      <c r="L153" s="182"/>
      <c r="M153" s="182"/>
      <c r="N153" s="182"/>
      <c r="O153" s="182"/>
      <c r="P153" s="182"/>
      <c r="Q153" s="182"/>
      <c r="R153" s="182"/>
      <c r="S153" s="182"/>
      <c r="T153" s="182"/>
      <c r="U153" s="182"/>
      <c r="V153" s="182"/>
      <c r="W153" s="182"/>
      <c r="X153" s="182"/>
      <c r="Y153" s="303"/>
    </row>
    <row r="154" spans="3:27" s="98" customFormat="1" ht="12" customHeight="1" x14ac:dyDescent="0.25">
      <c r="C154" s="208"/>
      <c r="D154" s="209" t="s">
        <v>86</v>
      </c>
      <c r="E154" s="168" t="s">
        <v>19</v>
      </c>
      <c r="F154" s="169" t="s">
        <v>3</v>
      </c>
      <c r="G154" s="169" t="s">
        <v>9</v>
      </c>
      <c r="H154" s="169" t="s">
        <v>2</v>
      </c>
      <c r="I154" s="169" t="s">
        <v>144</v>
      </c>
      <c r="J154" s="169" t="s">
        <v>11</v>
      </c>
      <c r="K154" s="169" t="s">
        <v>1</v>
      </c>
      <c r="L154" s="169" t="s">
        <v>145</v>
      </c>
      <c r="M154" s="169" t="s">
        <v>13</v>
      </c>
      <c r="N154" s="169" t="s">
        <v>4</v>
      </c>
      <c r="O154" s="169" t="s">
        <v>146</v>
      </c>
      <c r="P154" s="169" t="s">
        <v>15</v>
      </c>
      <c r="Q154" s="169" t="s">
        <v>5</v>
      </c>
      <c r="R154" s="169" t="s">
        <v>147</v>
      </c>
      <c r="S154" s="169" t="s">
        <v>17</v>
      </c>
      <c r="T154" s="169" t="s">
        <v>6</v>
      </c>
      <c r="U154" s="169" t="s">
        <v>148</v>
      </c>
      <c r="V154" s="169" t="s">
        <v>44</v>
      </c>
      <c r="W154" s="169" t="s">
        <v>45</v>
      </c>
      <c r="X154" s="170" t="s">
        <v>150</v>
      </c>
      <c r="Y154" s="303"/>
    </row>
    <row r="155" spans="3:27" s="98" customFormat="1" ht="12" customHeight="1" x14ac:dyDescent="0.25">
      <c r="C155" s="213"/>
      <c r="D155" s="214">
        <v>2</v>
      </c>
      <c r="E155" s="385" t="s">
        <v>3</v>
      </c>
      <c r="F155" s="215">
        <v>50</v>
      </c>
      <c r="G155" s="173">
        <v>0</v>
      </c>
      <c r="H155" s="173">
        <v>0</v>
      </c>
      <c r="I155" s="173">
        <v>0</v>
      </c>
      <c r="J155" s="173">
        <v>0</v>
      </c>
      <c r="K155" s="173">
        <v>0</v>
      </c>
      <c r="L155" s="173">
        <v>0</v>
      </c>
      <c r="M155" s="173">
        <v>0</v>
      </c>
      <c r="N155" s="173">
        <v>0</v>
      </c>
      <c r="O155" s="173">
        <v>0</v>
      </c>
      <c r="P155" s="173">
        <v>0</v>
      </c>
      <c r="Q155" s="173">
        <v>0</v>
      </c>
      <c r="R155" s="173">
        <v>0</v>
      </c>
      <c r="S155" s="173">
        <v>0</v>
      </c>
      <c r="T155" s="173">
        <v>0</v>
      </c>
      <c r="U155" s="173">
        <v>0</v>
      </c>
      <c r="V155" s="173">
        <v>0</v>
      </c>
      <c r="W155" s="173">
        <v>0</v>
      </c>
      <c r="X155" s="174">
        <v>50</v>
      </c>
      <c r="Y155" s="290"/>
      <c r="Z155" s="142"/>
      <c r="AA155" s="128"/>
    </row>
    <row r="156" spans="3:27" s="98" customFormat="1" ht="12" customHeight="1" x14ac:dyDescent="0.25">
      <c r="C156" s="213"/>
      <c r="D156" s="214">
        <v>0</v>
      </c>
      <c r="E156" s="385" t="s">
        <v>9</v>
      </c>
      <c r="F156" s="175">
        <v>0</v>
      </c>
      <c r="G156" s="215">
        <v>0</v>
      </c>
      <c r="H156" s="175">
        <v>0</v>
      </c>
      <c r="I156" s="175">
        <v>0</v>
      </c>
      <c r="J156" s="175">
        <v>0</v>
      </c>
      <c r="K156" s="175">
        <v>0</v>
      </c>
      <c r="L156" s="175">
        <v>0</v>
      </c>
      <c r="M156" s="175">
        <v>0</v>
      </c>
      <c r="N156" s="175">
        <v>0</v>
      </c>
      <c r="O156" s="175">
        <v>0</v>
      </c>
      <c r="P156" s="175">
        <v>0</v>
      </c>
      <c r="Q156" s="175">
        <v>0</v>
      </c>
      <c r="R156" s="175">
        <v>0</v>
      </c>
      <c r="S156" s="175">
        <v>0</v>
      </c>
      <c r="T156" s="175">
        <v>0</v>
      </c>
      <c r="U156" s="175">
        <v>0</v>
      </c>
      <c r="V156" s="175">
        <v>0</v>
      </c>
      <c r="W156" s="175">
        <v>0</v>
      </c>
      <c r="X156" s="176">
        <v>0</v>
      </c>
      <c r="Y156" s="290"/>
      <c r="Z156" s="142"/>
    </row>
    <row r="157" spans="3:27" s="98" customFormat="1" ht="12" customHeight="1" x14ac:dyDescent="0.25">
      <c r="C157" s="213"/>
      <c r="D157" s="214">
        <v>20</v>
      </c>
      <c r="E157" s="385" t="s">
        <v>2</v>
      </c>
      <c r="F157" s="173">
        <v>0</v>
      </c>
      <c r="G157" s="173">
        <v>0</v>
      </c>
      <c r="H157" s="215">
        <v>75</v>
      </c>
      <c r="I157" s="173">
        <v>15</v>
      </c>
      <c r="J157" s="173">
        <v>0</v>
      </c>
      <c r="K157" s="173">
        <v>0</v>
      </c>
      <c r="L157" s="173">
        <v>0</v>
      </c>
      <c r="M157" s="173">
        <v>0</v>
      </c>
      <c r="N157" s="173">
        <v>0</v>
      </c>
      <c r="O157" s="173">
        <v>0</v>
      </c>
      <c r="P157" s="173">
        <v>0</v>
      </c>
      <c r="Q157" s="173">
        <v>0</v>
      </c>
      <c r="R157" s="173">
        <v>0</v>
      </c>
      <c r="S157" s="173">
        <v>0</v>
      </c>
      <c r="T157" s="173">
        <v>0</v>
      </c>
      <c r="U157" s="173">
        <v>0</v>
      </c>
      <c r="V157" s="173">
        <v>0</v>
      </c>
      <c r="W157" s="173">
        <v>0</v>
      </c>
      <c r="X157" s="174">
        <v>10</v>
      </c>
      <c r="Y157" s="290"/>
      <c r="Z157" s="142"/>
    </row>
    <row r="158" spans="3:27" s="98" customFormat="1" ht="12" customHeight="1" x14ac:dyDescent="0.25">
      <c r="C158" s="213"/>
      <c r="D158" s="214">
        <v>25</v>
      </c>
      <c r="E158" s="385" t="s">
        <v>144</v>
      </c>
      <c r="F158" s="175">
        <v>0</v>
      </c>
      <c r="G158" s="175">
        <v>0</v>
      </c>
      <c r="H158" s="175">
        <v>4</v>
      </c>
      <c r="I158" s="215">
        <v>84</v>
      </c>
      <c r="J158" s="175">
        <v>0</v>
      </c>
      <c r="K158" s="175">
        <v>0</v>
      </c>
      <c r="L158" s="175">
        <v>0</v>
      </c>
      <c r="M158" s="175">
        <v>0</v>
      </c>
      <c r="N158" s="175">
        <v>0</v>
      </c>
      <c r="O158" s="175">
        <v>0</v>
      </c>
      <c r="P158" s="175">
        <v>0</v>
      </c>
      <c r="Q158" s="175">
        <v>0</v>
      </c>
      <c r="R158" s="175">
        <v>0</v>
      </c>
      <c r="S158" s="175">
        <v>0</v>
      </c>
      <c r="T158" s="175">
        <v>0</v>
      </c>
      <c r="U158" s="175">
        <v>0</v>
      </c>
      <c r="V158" s="175">
        <v>0</v>
      </c>
      <c r="W158" s="175">
        <v>0</v>
      </c>
      <c r="X158" s="176">
        <v>12</v>
      </c>
      <c r="Y158" s="290"/>
      <c r="Z158" s="142"/>
    </row>
    <row r="159" spans="3:27" s="98" customFormat="1" ht="12" customHeight="1" x14ac:dyDescent="0.25">
      <c r="C159" s="213"/>
      <c r="D159" s="214">
        <v>47</v>
      </c>
      <c r="E159" s="385" t="s">
        <v>11</v>
      </c>
      <c r="F159" s="173">
        <v>0</v>
      </c>
      <c r="G159" s="173">
        <v>0</v>
      </c>
      <c r="H159" s="173">
        <v>0</v>
      </c>
      <c r="I159" s="173">
        <v>8.5106380000000001</v>
      </c>
      <c r="J159" s="215">
        <v>68.085105999999996</v>
      </c>
      <c r="K159" s="173">
        <v>2.1276600000000001</v>
      </c>
      <c r="L159" s="173">
        <v>0</v>
      </c>
      <c r="M159" s="173">
        <v>4.2553190000000001</v>
      </c>
      <c r="N159" s="173">
        <v>0</v>
      </c>
      <c r="O159" s="173">
        <v>0</v>
      </c>
      <c r="P159" s="173">
        <v>0</v>
      </c>
      <c r="Q159" s="173">
        <v>0</v>
      </c>
      <c r="R159" s="173">
        <v>0</v>
      </c>
      <c r="S159" s="173">
        <v>0</v>
      </c>
      <c r="T159" s="173">
        <v>0</v>
      </c>
      <c r="U159" s="173">
        <v>0</v>
      </c>
      <c r="V159" s="173">
        <v>0</v>
      </c>
      <c r="W159" s="173">
        <v>0</v>
      </c>
      <c r="X159" s="174">
        <v>17.021277000000001</v>
      </c>
      <c r="Y159" s="290"/>
      <c r="Z159" s="142"/>
    </row>
    <row r="160" spans="3:27" s="98" customFormat="1" ht="12" customHeight="1" x14ac:dyDescent="0.25">
      <c r="C160" s="213"/>
      <c r="D160" s="214">
        <v>66</v>
      </c>
      <c r="E160" s="385" t="s">
        <v>1</v>
      </c>
      <c r="F160" s="175">
        <v>0</v>
      </c>
      <c r="G160" s="175">
        <v>0</v>
      </c>
      <c r="H160" s="175">
        <v>0</v>
      </c>
      <c r="I160" s="175">
        <v>1.5151520000000001</v>
      </c>
      <c r="J160" s="175">
        <v>13.636364</v>
      </c>
      <c r="K160" s="215">
        <v>57.575758</v>
      </c>
      <c r="L160" s="175">
        <v>6.0606059999999999</v>
      </c>
      <c r="M160" s="175">
        <v>1.5151520000000001</v>
      </c>
      <c r="N160" s="175">
        <v>0</v>
      </c>
      <c r="O160" s="175">
        <v>0</v>
      </c>
      <c r="P160" s="175">
        <v>0</v>
      </c>
      <c r="Q160" s="175">
        <v>0</v>
      </c>
      <c r="R160" s="175">
        <v>0</v>
      </c>
      <c r="S160" s="175">
        <v>0</v>
      </c>
      <c r="T160" s="175">
        <v>0</v>
      </c>
      <c r="U160" s="175">
        <v>0</v>
      </c>
      <c r="V160" s="175">
        <v>0</v>
      </c>
      <c r="W160" s="175">
        <v>0</v>
      </c>
      <c r="X160" s="176">
        <v>19.69697</v>
      </c>
      <c r="Y160" s="290"/>
      <c r="Z160" s="142"/>
    </row>
    <row r="161" spans="3:27" s="98" customFormat="1" ht="12" customHeight="1" x14ac:dyDescent="0.25">
      <c r="C161" s="213"/>
      <c r="D161" s="214">
        <v>46</v>
      </c>
      <c r="E161" s="385" t="s">
        <v>145</v>
      </c>
      <c r="F161" s="173">
        <v>0</v>
      </c>
      <c r="G161" s="173">
        <v>0</v>
      </c>
      <c r="H161" s="173">
        <v>0</v>
      </c>
      <c r="I161" s="173">
        <v>0</v>
      </c>
      <c r="J161" s="173">
        <v>6.5217390000000002</v>
      </c>
      <c r="K161" s="173">
        <v>17.391303999999998</v>
      </c>
      <c r="L161" s="215">
        <v>43.478261000000003</v>
      </c>
      <c r="M161" s="173">
        <v>2.1739129999999998</v>
      </c>
      <c r="N161" s="173">
        <v>6.5217390000000002</v>
      </c>
      <c r="O161" s="173">
        <v>0</v>
      </c>
      <c r="P161" s="173">
        <v>0</v>
      </c>
      <c r="Q161" s="173">
        <v>2.1739129999999998</v>
      </c>
      <c r="R161" s="173">
        <v>0</v>
      </c>
      <c r="S161" s="173">
        <v>0</v>
      </c>
      <c r="T161" s="173">
        <v>0</v>
      </c>
      <c r="U161" s="173">
        <v>0</v>
      </c>
      <c r="V161" s="173">
        <v>0</v>
      </c>
      <c r="W161" s="173">
        <v>0</v>
      </c>
      <c r="X161" s="174">
        <v>21.739129999999999</v>
      </c>
      <c r="Y161" s="290"/>
      <c r="Z161" s="142"/>
    </row>
    <row r="162" spans="3:27" s="98" customFormat="1" ht="12" customHeight="1" x14ac:dyDescent="0.25">
      <c r="C162" s="213"/>
      <c r="D162" s="214">
        <v>45</v>
      </c>
      <c r="E162" s="385" t="s">
        <v>13</v>
      </c>
      <c r="F162" s="175">
        <v>0</v>
      </c>
      <c r="G162" s="175">
        <v>0</v>
      </c>
      <c r="H162" s="175">
        <v>0</v>
      </c>
      <c r="I162" s="175">
        <v>0</v>
      </c>
      <c r="J162" s="175">
        <v>4.4444439999999998</v>
      </c>
      <c r="K162" s="175">
        <v>2.2222219999999999</v>
      </c>
      <c r="L162" s="175">
        <v>8.8888889999999989</v>
      </c>
      <c r="M162" s="215">
        <v>28.888889000000002</v>
      </c>
      <c r="N162" s="175">
        <v>20</v>
      </c>
      <c r="O162" s="175">
        <v>13.333333</v>
      </c>
      <c r="P162" s="175">
        <v>0</v>
      </c>
      <c r="Q162" s="175">
        <v>2.2222219999999999</v>
      </c>
      <c r="R162" s="175">
        <v>0</v>
      </c>
      <c r="S162" s="175">
        <v>0</v>
      </c>
      <c r="T162" s="175">
        <v>0</v>
      </c>
      <c r="U162" s="175">
        <v>0</v>
      </c>
      <c r="V162" s="175">
        <v>0</v>
      </c>
      <c r="W162" s="175">
        <v>0</v>
      </c>
      <c r="X162" s="176">
        <v>20</v>
      </c>
      <c r="Y162" s="290"/>
      <c r="Z162" s="142"/>
    </row>
    <row r="163" spans="3:27" s="98" customFormat="1" ht="12" customHeight="1" x14ac:dyDescent="0.25">
      <c r="C163" s="213"/>
      <c r="D163" s="214">
        <v>52</v>
      </c>
      <c r="E163" s="385" t="s">
        <v>4</v>
      </c>
      <c r="F163" s="173">
        <v>0</v>
      </c>
      <c r="G163" s="173">
        <v>0</v>
      </c>
      <c r="H163" s="173">
        <v>0</v>
      </c>
      <c r="I163" s="173">
        <v>0</v>
      </c>
      <c r="J163" s="173">
        <v>0</v>
      </c>
      <c r="K163" s="173">
        <v>0</v>
      </c>
      <c r="L163" s="173">
        <v>9.6153849999999998</v>
      </c>
      <c r="M163" s="173">
        <v>9.6153849999999998</v>
      </c>
      <c r="N163" s="215">
        <v>50</v>
      </c>
      <c r="O163" s="173">
        <v>5.7692309999999996</v>
      </c>
      <c r="P163" s="173">
        <v>5.7692309999999996</v>
      </c>
      <c r="Q163" s="173">
        <v>0</v>
      </c>
      <c r="R163" s="173">
        <v>0</v>
      </c>
      <c r="S163" s="173">
        <v>0</v>
      </c>
      <c r="T163" s="173">
        <v>0</v>
      </c>
      <c r="U163" s="173">
        <v>0</v>
      </c>
      <c r="V163" s="173">
        <v>0</v>
      </c>
      <c r="W163" s="173">
        <v>0</v>
      </c>
      <c r="X163" s="174">
        <v>19.230768999999999</v>
      </c>
      <c r="Y163" s="290"/>
      <c r="Z163" s="142"/>
    </row>
    <row r="164" spans="3:27" s="98" customFormat="1" ht="12" customHeight="1" x14ac:dyDescent="0.25">
      <c r="C164" s="213"/>
      <c r="D164" s="214">
        <v>65</v>
      </c>
      <c r="E164" s="385" t="s">
        <v>146</v>
      </c>
      <c r="F164" s="175">
        <v>0</v>
      </c>
      <c r="G164" s="175">
        <v>0</v>
      </c>
      <c r="H164" s="175">
        <v>0</v>
      </c>
      <c r="I164" s="175">
        <v>0</v>
      </c>
      <c r="J164" s="175">
        <v>0</v>
      </c>
      <c r="K164" s="175">
        <v>0</v>
      </c>
      <c r="L164" s="175">
        <v>0</v>
      </c>
      <c r="M164" s="175">
        <v>1.538462</v>
      </c>
      <c r="N164" s="175">
        <v>38.461537999999997</v>
      </c>
      <c r="O164" s="215">
        <v>29.230769000000002</v>
      </c>
      <c r="P164" s="175">
        <v>9.2307690000000004</v>
      </c>
      <c r="Q164" s="175">
        <v>3.0769230000000003</v>
      </c>
      <c r="R164" s="175">
        <v>3.0769230000000003</v>
      </c>
      <c r="S164" s="175">
        <v>0</v>
      </c>
      <c r="T164" s="175">
        <v>1.538462</v>
      </c>
      <c r="U164" s="175">
        <v>0</v>
      </c>
      <c r="V164" s="175">
        <v>0</v>
      </c>
      <c r="W164" s="175">
        <v>0</v>
      </c>
      <c r="X164" s="176">
        <v>13.846153999999999</v>
      </c>
      <c r="Y164" s="290"/>
      <c r="Z164" s="142"/>
    </row>
    <row r="165" spans="3:27" s="98" customFormat="1" ht="12" customHeight="1" x14ac:dyDescent="0.25">
      <c r="C165" s="213"/>
      <c r="D165" s="214">
        <v>15</v>
      </c>
      <c r="E165" s="385" t="s">
        <v>15</v>
      </c>
      <c r="F165" s="173">
        <v>0</v>
      </c>
      <c r="G165" s="173">
        <v>0</v>
      </c>
      <c r="H165" s="173">
        <v>0</v>
      </c>
      <c r="I165" s="173">
        <v>0</v>
      </c>
      <c r="J165" s="173">
        <v>0</v>
      </c>
      <c r="K165" s="173">
        <v>0</v>
      </c>
      <c r="L165" s="173">
        <v>0</v>
      </c>
      <c r="M165" s="173">
        <v>0</v>
      </c>
      <c r="N165" s="173">
        <v>0</v>
      </c>
      <c r="O165" s="173">
        <v>6.6666669999999995</v>
      </c>
      <c r="P165" s="215">
        <v>26.666667</v>
      </c>
      <c r="Q165" s="173">
        <v>6.6666669999999995</v>
      </c>
      <c r="R165" s="173">
        <v>13.333333</v>
      </c>
      <c r="S165" s="173">
        <v>6.6666669999999995</v>
      </c>
      <c r="T165" s="173">
        <v>0</v>
      </c>
      <c r="U165" s="173">
        <v>0</v>
      </c>
      <c r="V165" s="173">
        <v>0</v>
      </c>
      <c r="W165" s="173">
        <v>0</v>
      </c>
      <c r="X165" s="174">
        <v>40</v>
      </c>
      <c r="Y165" s="290"/>
      <c r="Z165" s="142"/>
      <c r="AA165" s="128"/>
    </row>
    <row r="166" spans="3:27" s="98" customFormat="1" ht="12" customHeight="1" x14ac:dyDescent="0.25">
      <c r="C166" s="213"/>
      <c r="D166" s="214">
        <v>11</v>
      </c>
      <c r="E166" s="385" t="s">
        <v>5</v>
      </c>
      <c r="F166" s="175">
        <v>0</v>
      </c>
      <c r="G166" s="175">
        <v>0</v>
      </c>
      <c r="H166" s="175">
        <v>0</v>
      </c>
      <c r="I166" s="175">
        <v>0</v>
      </c>
      <c r="J166" s="175">
        <v>0</v>
      </c>
      <c r="K166" s="175">
        <v>0</v>
      </c>
      <c r="L166" s="175">
        <v>0</v>
      </c>
      <c r="M166" s="175">
        <v>9.0909089999999999</v>
      </c>
      <c r="N166" s="175">
        <v>0</v>
      </c>
      <c r="O166" s="175">
        <v>0</v>
      </c>
      <c r="P166" s="175">
        <v>27.272727000000003</v>
      </c>
      <c r="Q166" s="215">
        <v>0</v>
      </c>
      <c r="R166" s="175">
        <v>0</v>
      </c>
      <c r="S166" s="175">
        <v>0</v>
      </c>
      <c r="T166" s="175">
        <v>9.0909089999999999</v>
      </c>
      <c r="U166" s="175">
        <v>0</v>
      </c>
      <c r="V166" s="175">
        <v>0</v>
      </c>
      <c r="W166" s="175">
        <v>0</v>
      </c>
      <c r="X166" s="176">
        <v>54.545454999999997</v>
      </c>
      <c r="Y166" s="290"/>
      <c r="Z166" s="142"/>
    </row>
    <row r="167" spans="3:27" s="98" customFormat="1" ht="12" customHeight="1" x14ac:dyDescent="0.25">
      <c r="C167" s="213"/>
      <c r="D167" s="214">
        <v>11</v>
      </c>
      <c r="E167" s="385" t="s">
        <v>147</v>
      </c>
      <c r="F167" s="173">
        <v>0</v>
      </c>
      <c r="G167" s="173">
        <v>0</v>
      </c>
      <c r="H167" s="173">
        <v>0</v>
      </c>
      <c r="I167" s="173">
        <v>0</v>
      </c>
      <c r="J167" s="173">
        <v>0</v>
      </c>
      <c r="K167" s="173">
        <v>0</v>
      </c>
      <c r="L167" s="173">
        <v>0</v>
      </c>
      <c r="M167" s="173">
        <v>0</v>
      </c>
      <c r="N167" s="173">
        <v>0</v>
      </c>
      <c r="O167" s="173">
        <v>9.0909089999999999</v>
      </c>
      <c r="P167" s="173">
        <v>0</v>
      </c>
      <c r="Q167" s="173">
        <v>9.0909089999999999</v>
      </c>
      <c r="R167" s="215">
        <v>0</v>
      </c>
      <c r="S167" s="173">
        <v>0</v>
      </c>
      <c r="T167" s="173">
        <v>0</v>
      </c>
      <c r="U167" s="173">
        <v>0</v>
      </c>
      <c r="V167" s="173">
        <v>0</v>
      </c>
      <c r="W167" s="173">
        <v>0</v>
      </c>
      <c r="X167" s="174">
        <v>81.818181999999993</v>
      </c>
      <c r="Y167" s="290"/>
      <c r="Z167" s="142"/>
    </row>
    <row r="168" spans="3:27" s="98" customFormat="1" ht="12" customHeight="1" x14ac:dyDescent="0.25">
      <c r="C168" s="213"/>
      <c r="D168" s="214">
        <v>4</v>
      </c>
      <c r="E168" s="385" t="s">
        <v>17</v>
      </c>
      <c r="F168" s="175">
        <v>0</v>
      </c>
      <c r="G168" s="175">
        <v>0</v>
      </c>
      <c r="H168" s="175">
        <v>0</v>
      </c>
      <c r="I168" s="175">
        <v>0</v>
      </c>
      <c r="J168" s="175">
        <v>0</v>
      </c>
      <c r="K168" s="175">
        <v>0</v>
      </c>
      <c r="L168" s="175">
        <v>0</v>
      </c>
      <c r="M168" s="175">
        <v>0</v>
      </c>
      <c r="N168" s="175">
        <v>0</v>
      </c>
      <c r="O168" s="175">
        <v>0</v>
      </c>
      <c r="P168" s="175">
        <v>0</v>
      </c>
      <c r="Q168" s="175">
        <v>0</v>
      </c>
      <c r="R168" s="175">
        <v>0</v>
      </c>
      <c r="S168" s="215">
        <v>50</v>
      </c>
      <c r="T168" s="175">
        <v>0</v>
      </c>
      <c r="U168" s="175">
        <v>50</v>
      </c>
      <c r="V168" s="175">
        <v>0</v>
      </c>
      <c r="W168" s="175">
        <v>0</v>
      </c>
      <c r="X168" s="176">
        <v>0</v>
      </c>
      <c r="Y168" s="290"/>
      <c r="Z168" s="142"/>
    </row>
    <row r="169" spans="3:27" s="98" customFormat="1" ht="12" customHeight="1" x14ac:dyDescent="0.25">
      <c r="C169" s="213"/>
      <c r="D169" s="214">
        <v>6</v>
      </c>
      <c r="E169" s="385" t="s">
        <v>6</v>
      </c>
      <c r="F169" s="173">
        <v>0</v>
      </c>
      <c r="G169" s="173">
        <v>0</v>
      </c>
      <c r="H169" s="173">
        <v>0</v>
      </c>
      <c r="I169" s="173">
        <v>0</v>
      </c>
      <c r="J169" s="173">
        <v>0</v>
      </c>
      <c r="K169" s="173">
        <v>0</v>
      </c>
      <c r="L169" s="173">
        <v>0</v>
      </c>
      <c r="M169" s="173">
        <v>0</v>
      </c>
      <c r="N169" s="173">
        <v>0</v>
      </c>
      <c r="O169" s="173">
        <v>0</v>
      </c>
      <c r="P169" s="173">
        <v>0</v>
      </c>
      <c r="Q169" s="173">
        <v>0</v>
      </c>
      <c r="R169" s="173">
        <v>0</v>
      </c>
      <c r="S169" s="173">
        <v>0</v>
      </c>
      <c r="T169" s="215">
        <v>16.666667</v>
      </c>
      <c r="U169" s="173">
        <v>16.666667</v>
      </c>
      <c r="V169" s="173">
        <v>0</v>
      </c>
      <c r="W169" s="173">
        <v>33.333332999999996</v>
      </c>
      <c r="X169" s="174">
        <v>33.333332999999996</v>
      </c>
      <c r="Y169" s="290"/>
      <c r="Z169" s="142"/>
    </row>
    <row r="170" spans="3:27" s="98" customFormat="1" ht="12" customHeight="1" x14ac:dyDescent="0.25">
      <c r="C170" s="213"/>
      <c r="D170" s="214">
        <v>4</v>
      </c>
      <c r="E170" s="385" t="s">
        <v>148</v>
      </c>
      <c r="F170" s="175">
        <v>0</v>
      </c>
      <c r="G170" s="175">
        <v>0</v>
      </c>
      <c r="H170" s="175">
        <v>0</v>
      </c>
      <c r="I170" s="175">
        <v>0</v>
      </c>
      <c r="J170" s="175">
        <v>0</v>
      </c>
      <c r="K170" s="175">
        <v>0</v>
      </c>
      <c r="L170" s="175">
        <v>0</v>
      </c>
      <c r="M170" s="175">
        <v>0</v>
      </c>
      <c r="N170" s="175">
        <v>0</v>
      </c>
      <c r="O170" s="175">
        <v>0</v>
      </c>
      <c r="P170" s="175">
        <v>0</v>
      </c>
      <c r="Q170" s="175">
        <v>0</v>
      </c>
      <c r="R170" s="175">
        <v>0</v>
      </c>
      <c r="S170" s="175">
        <v>0</v>
      </c>
      <c r="T170" s="175">
        <v>0</v>
      </c>
      <c r="U170" s="215">
        <v>0</v>
      </c>
      <c r="V170" s="175">
        <v>25</v>
      </c>
      <c r="W170" s="175">
        <v>25</v>
      </c>
      <c r="X170" s="176">
        <v>50</v>
      </c>
      <c r="Y170" s="290"/>
      <c r="Z170" s="142"/>
    </row>
    <row r="171" spans="3:27" s="98" customFormat="1" ht="12" customHeight="1" x14ac:dyDescent="0.25">
      <c r="C171" s="220"/>
      <c r="D171" s="221">
        <v>6</v>
      </c>
      <c r="E171" s="386" t="s">
        <v>44</v>
      </c>
      <c r="F171" s="180">
        <v>0</v>
      </c>
      <c r="G171" s="180">
        <v>0</v>
      </c>
      <c r="H171" s="180">
        <v>0</v>
      </c>
      <c r="I171" s="180">
        <v>0</v>
      </c>
      <c r="J171" s="180">
        <v>0</v>
      </c>
      <c r="K171" s="180">
        <v>0</v>
      </c>
      <c r="L171" s="180">
        <v>0</v>
      </c>
      <c r="M171" s="180">
        <v>0</v>
      </c>
      <c r="N171" s="180">
        <v>0</v>
      </c>
      <c r="O171" s="180">
        <v>0</v>
      </c>
      <c r="P171" s="180">
        <v>0</v>
      </c>
      <c r="Q171" s="180">
        <v>0</v>
      </c>
      <c r="R171" s="180">
        <v>0</v>
      </c>
      <c r="S171" s="180">
        <v>0</v>
      </c>
      <c r="T171" s="180">
        <v>0</v>
      </c>
      <c r="U171" s="180">
        <v>0</v>
      </c>
      <c r="V171" s="222">
        <v>66.666667000000004</v>
      </c>
      <c r="W171" s="180">
        <v>16.666667</v>
      </c>
      <c r="X171" s="181">
        <v>16.666667</v>
      </c>
      <c r="Y171" s="290"/>
      <c r="Z171" s="142"/>
    </row>
    <row r="172" spans="3:27" s="98" customFormat="1" ht="12" customHeight="1" x14ac:dyDescent="0.25">
      <c r="C172" s="205" t="s">
        <v>162</v>
      </c>
      <c r="D172" s="205"/>
      <c r="E172" s="164"/>
      <c r="F172" s="182"/>
      <c r="G172" s="182"/>
      <c r="H172" s="182"/>
      <c r="I172" s="182"/>
      <c r="J172" s="182"/>
      <c r="K172" s="182"/>
      <c r="L172" s="182"/>
      <c r="M172" s="182"/>
      <c r="N172" s="182"/>
      <c r="O172" s="182"/>
      <c r="P172" s="182"/>
      <c r="Q172" s="182"/>
      <c r="R172" s="182"/>
      <c r="S172" s="182"/>
      <c r="T172" s="182"/>
      <c r="U172" s="182"/>
      <c r="V172" s="182"/>
      <c r="W172" s="182"/>
      <c r="X172" s="182"/>
      <c r="Y172" s="303"/>
      <c r="Z172" s="143"/>
    </row>
    <row r="173" spans="3:27" s="98" customFormat="1" ht="12" customHeight="1" x14ac:dyDescent="0.25">
      <c r="C173" s="193"/>
      <c r="D173" s="193"/>
      <c r="E173" s="164"/>
      <c r="F173" s="182"/>
      <c r="G173" s="182"/>
      <c r="H173" s="182"/>
      <c r="I173" s="182"/>
      <c r="J173" s="182"/>
      <c r="K173" s="182"/>
      <c r="L173" s="182"/>
      <c r="M173" s="182"/>
      <c r="N173" s="182"/>
      <c r="O173" s="182"/>
      <c r="P173" s="182"/>
      <c r="Q173" s="182"/>
      <c r="R173" s="182"/>
      <c r="S173" s="182"/>
      <c r="T173" s="182"/>
      <c r="U173" s="182"/>
      <c r="V173" s="182"/>
      <c r="W173" s="182"/>
      <c r="X173" s="182"/>
      <c r="Y173" s="303"/>
    </row>
    <row r="174" spans="3:27" s="98" customFormat="1" ht="12" customHeight="1" x14ac:dyDescent="0.25">
      <c r="C174" s="164"/>
      <c r="D174" s="164"/>
      <c r="E174" s="164"/>
      <c r="F174" s="182"/>
      <c r="G174" s="182"/>
      <c r="H174" s="182"/>
      <c r="I174" s="182"/>
      <c r="J174" s="182"/>
      <c r="K174" s="182"/>
      <c r="L174" s="182"/>
      <c r="M174" s="182"/>
      <c r="N174" s="182"/>
      <c r="O174" s="182"/>
      <c r="P174" s="182"/>
      <c r="Q174" s="182"/>
      <c r="R174" s="182"/>
      <c r="S174" s="182"/>
      <c r="T174" s="182"/>
      <c r="U174" s="182"/>
      <c r="V174" s="182"/>
      <c r="W174" s="182"/>
      <c r="X174" s="182"/>
      <c r="Y174" s="303"/>
    </row>
    <row r="175" spans="3:27" s="98" customFormat="1" ht="16.5" customHeight="1" x14ac:dyDescent="0.25">
      <c r="C175" s="166" t="s">
        <v>311</v>
      </c>
      <c r="D175" s="166"/>
      <c r="E175" s="164"/>
      <c r="F175" s="182"/>
      <c r="G175" s="182"/>
      <c r="H175" s="182"/>
      <c r="I175" s="182"/>
      <c r="J175" s="182"/>
      <c r="K175" s="182"/>
      <c r="L175" s="182"/>
      <c r="M175" s="182"/>
      <c r="N175" s="182"/>
      <c r="O175" s="182"/>
      <c r="P175" s="182"/>
      <c r="Q175" s="182"/>
      <c r="R175" s="182"/>
      <c r="S175" s="182"/>
      <c r="T175" s="182"/>
      <c r="U175" s="182"/>
      <c r="V175" s="182"/>
      <c r="W175" s="182"/>
      <c r="X175" s="182"/>
      <c r="Y175" s="303"/>
    </row>
    <row r="176" spans="3:27" s="98" customFormat="1" ht="12" customHeight="1" x14ac:dyDescent="0.25">
      <c r="C176" s="208"/>
      <c r="D176" s="209" t="s">
        <v>86</v>
      </c>
      <c r="E176" s="168" t="s">
        <v>19</v>
      </c>
      <c r="F176" s="169" t="s">
        <v>3</v>
      </c>
      <c r="G176" s="169" t="s">
        <v>9</v>
      </c>
      <c r="H176" s="169" t="s">
        <v>2</v>
      </c>
      <c r="I176" s="169" t="s">
        <v>144</v>
      </c>
      <c r="J176" s="169" t="s">
        <v>11</v>
      </c>
      <c r="K176" s="169" t="s">
        <v>1</v>
      </c>
      <c r="L176" s="169" t="s">
        <v>145</v>
      </c>
      <c r="M176" s="169" t="s">
        <v>13</v>
      </c>
      <c r="N176" s="169" t="s">
        <v>4</v>
      </c>
      <c r="O176" s="169" t="s">
        <v>146</v>
      </c>
      <c r="P176" s="169" t="s">
        <v>15</v>
      </c>
      <c r="Q176" s="169" t="s">
        <v>5</v>
      </c>
      <c r="R176" s="169" t="s">
        <v>147</v>
      </c>
      <c r="S176" s="169" t="s">
        <v>17</v>
      </c>
      <c r="T176" s="169" t="s">
        <v>6</v>
      </c>
      <c r="U176" s="169" t="s">
        <v>148</v>
      </c>
      <c r="V176" s="169" t="s">
        <v>44</v>
      </c>
      <c r="W176" s="169" t="s">
        <v>45</v>
      </c>
      <c r="X176" s="170" t="s">
        <v>150</v>
      </c>
      <c r="Y176" s="303"/>
    </row>
    <row r="177" spans="3:26" s="98" customFormat="1" ht="12" customHeight="1" x14ac:dyDescent="0.25">
      <c r="C177" s="213"/>
      <c r="D177" s="214">
        <v>9</v>
      </c>
      <c r="E177" s="385" t="s">
        <v>3</v>
      </c>
      <c r="F177" s="215">
        <v>11.111110999999999</v>
      </c>
      <c r="G177" s="173">
        <v>0</v>
      </c>
      <c r="H177" s="173">
        <v>11.111110999999999</v>
      </c>
      <c r="I177" s="173">
        <v>44.444443999999997</v>
      </c>
      <c r="J177" s="173">
        <v>0</v>
      </c>
      <c r="K177" s="173">
        <v>0</v>
      </c>
      <c r="L177" s="173">
        <v>0</v>
      </c>
      <c r="M177" s="173">
        <v>0</v>
      </c>
      <c r="N177" s="173">
        <v>0</v>
      </c>
      <c r="O177" s="173">
        <v>0</v>
      </c>
      <c r="P177" s="173">
        <v>0</v>
      </c>
      <c r="Q177" s="173">
        <v>0</v>
      </c>
      <c r="R177" s="173">
        <v>0</v>
      </c>
      <c r="S177" s="173">
        <v>0</v>
      </c>
      <c r="T177" s="173">
        <v>0</v>
      </c>
      <c r="U177" s="173">
        <v>0</v>
      </c>
      <c r="V177" s="173">
        <v>0</v>
      </c>
      <c r="W177" s="173">
        <v>0</v>
      </c>
      <c r="X177" s="174">
        <v>33.333332999999996</v>
      </c>
      <c r="Y177" s="290"/>
      <c r="Z177" s="142"/>
    </row>
    <row r="178" spans="3:26" s="98" customFormat="1" ht="12" customHeight="1" x14ac:dyDescent="0.25">
      <c r="C178" s="213"/>
      <c r="D178" s="214">
        <v>2</v>
      </c>
      <c r="E178" s="385" t="s">
        <v>9</v>
      </c>
      <c r="F178" s="175">
        <v>0</v>
      </c>
      <c r="G178" s="215">
        <v>0</v>
      </c>
      <c r="H178" s="175">
        <v>0</v>
      </c>
      <c r="I178" s="175">
        <v>0</v>
      </c>
      <c r="J178" s="175">
        <v>0</v>
      </c>
      <c r="K178" s="175">
        <v>0</v>
      </c>
      <c r="L178" s="175">
        <v>0</v>
      </c>
      <c r="M178" s="175">
        <v>0</v>
      </c>
      <c r="N178" s="175">
        <v>0</v>
      </c>
      <c r="O178" s="175">
        <v>0</v>
      </c>
      <c r="P178" s="175">
        <v>0</v>
      </c>
      <c r="Q178" s="175">
        <v>0</v>
      </c>
      <c r="R178" s="175">
        <v>0</v>
      </c>
      <c r="S178" s="175">
        <v>0</v>
      </c>
      <c r="T178" s="175">
        <v>0</v>
      </c>
      <c r="U178" s="175">
        <v>0</v>
      </c>
      <c r="V178" s="175">
        <v>0</v>
      </c>
      <c r="W178" s="175">
        <v>0</v>
      </c>
      <c r="X178" s="176">
        <v>100</v>
      </c>
      <c r="Y178" s="290"/>
      <c r="Z178" s="142"/>
    </row>
    <row r="179" spans="3:26" s="98" customFormat="1" ht="12" customHeight="1" x14ac:dyDescent="0.25">
      <c r="C179" s="213"/>
      <c r="D179" s="214">
        <v>11</v>
      </c>
      <c r="E179" s="385" t="s">
        <v>2</v>
      </c>
      <c r="F179" s="173">
        <v>0</v>
      </c>
      <c r="G179" s="173">
        <v>0</v>
      </c>
      <c r="H179" s="215">
        <v>54.545454999999997</v>
      </c>
      <c r="I179" s="173">
        <v>0</v>
      </c>
      <c r="J179" s="173">
        <v>0</v>
      </c>
      <c r="K179" s="173">
        <v>0</v>
      </c>
      <c r="L179" s="173">
        <v>0</v>
      </c>
      <c r="M179" s="173">
        <v>0</v>
      </c>
      <c r="N179" s="173">
        <v>0</v>
      </c>
      <c r="O179" s="173">
        <v>0</v>
      </c>
      <c r="P179" s="173">
        <v>0</v>
      </c>
      <c r="Q179" s="173">
        <v>0</v>
      </c>
      <c r="R179" s="173">
        <v>0</v>
      </c>
      <c r="S179" s="173">
        <v>0</v>
      </c>
      <c r="T179" s="173">
        <v>0</v>
      </c>
      <c r="U179" s="173">
        <v>0</v>
      </c>
      <c r="V179" s="173">
        <v>0</v>
      </c>
      <c r="W179" s="173">
        <v>0</v>
      </c>
      <c r="X179" s="174">
        <v>45.454545000000003</v>
      </c>
      <c r="Y179" s="290"/>
      <c r="Z179" s="142"/>
    </row>
    <row r="180" spans="3:26" s="98" customFormat="1" ht="12" customHeight="1" x14ac:dyDescent="0.25">
      <c r="C180" s="213"/>
      <c r="D180" s="214">
        <v>20</v>
      </c>
      <c r="E180" s="385" t="s">
        <v>144</v>
      </c>
      <c r="F180" s="175">
        <v>0</v>
      </c>
      <c r="G180" s="175">
        <v>0</v>
      </c>
      <c r="H180" s="175">
        <v>25</v>
      </c>
      <c r="I180" s="215">
        <v>55.000000000000007</v>
      </c>
      <c r="J180" s="175">
        <v>0</v>
      </c>
      <c r="K180" s="175">
        <v>0</v>
      </c>
      <c r="L180" s="175">
        <v>0</v>
      </c>
      <c r="M180" s="175">
        <v>0</v>
      </c>
      <c r="N180" s="175">
        <v>0</v>
      </c>
      <c r="O180" s="175">
        <v>0</v>
      </c>
      <c r="P180" s="175">
        <v>0</v>
      </c>
      <c r="Q180" s="175">
        <v>0</v>
      </c>
      <c r="R180" s="175">
        <v>0</v>
      </c>
      <c r="S180" s="175">
        <v>0</v>
      </c>
      <c r="T180" s="175">
        <v>0</v>
      </c>
      <c r="U180" s="175">
        <v>0</v>
      </c>
      <c r="V180" s="175">
        <v>0</v>
      </c>
      <c r="W180" s="175">
        <v>0</v>
      </c>
      <c r="X180" s="176">
        <v>20</v>
      </c>
      <c r="Y180" s="290"/>
      <c r="Z180" s="142"/>
    </row>
    <row r="181" spans="3:26" s="98" customFormat="1" ht="12" customHeight="1" x14ac:dyDescent="0.25">
      <c r="C181" s="213"/>
      <c r="D181" s="214">
        <v>52</v>
      </c>
      <c r="E181" s="385" t="s">
        <v>11</v>
      </c>
      <c r="F181" s="173">
        <v>0</v>
      </c>
      <c r="G181" s="173">
        <v>0</v>
      </c>
      <c r="H181" s="173">
        <v>0</v>
      </c>
      <c r="I181" s="173">
        <v>15.384614999999998</v>
      </c>
      <c r="J181" s="215">
        <v>46.153846000000001</v>
      </c>
      <c r="K181" s="173">
        <v>7.6923080000000006</v>
      </c>
      <c r="L181" s="173">
        <v>0</v>
      </c>
      <c r="M181" s="173">
        <v>3.8461540000000003</v>
      </c>
      <c r="N181" s="173">
        <v>0</v>
      </c>
      <c r="O181" s="173">
        <v>0</v>
      </c>
      <c r="P181" s="173">
        <v>0</v>
      </c>
      <c r="Q181" s="173">
        <v>0</v>
      </c>
      <c r="R181" s="173">
        <v>0</v>
      </c>
      <c r="S181" s="173">
        <v>0</v>
      </c>
      <c r="T181" s="173">
        <v>0</v>
      </c>
      <c r="U181" s="173">
        <v>0</v>
      </c>
      <c r="V181" s="173">
        <v>0</v>
      </c>
      <c r="W181" s="173">
        <v>0</v>
      </c>
      <c r="X181" s="174">
        <v>26.923076999999999</v>
      </c>
      <c r="Y181" s="290"/>
      <c r="Z181" s="142"/>
    </row>
    <row r="182" spans="3:26" s="98" customFormat="1" ht="12" customHeight="1" x14ac:dyDescent="0.25">
      <c r="C182" s="213"/>
      <c r="D182" s="214">
        <v>51</v>
      </c>
      <c r="E182" s="385" t="s">
        <v>1</v>
      </c>
      <c r="F182" s="175">
        <v>0</v>
      </c>
      <c r="G182" s="175">
        <v>0</v>
      </c>
      <c r="H182" s="175">
        <v>0</v>
      </c>
      <c r="I182" s="175">
        <v>5.8823530000000002</v>
      </c>
      <c r="J182" s="175">
        <v>17.647059000000002</v>
      </c>
      <c r="K182" s="215">
        <v>33.333332999999996</v>
      </c>
      <c r="L182" s="175">
        <v>1.9607840000000001</v>
      </c>
      <c r="M182" s="175">
        <v>0</v>
      </c>
      <c r="N182" s="175">
        <v>0</v>
      </c>
      <c r="O182" s="175">
        <v>0</v>
      </c>
      <c r="P182" s="175">
        <v>0</v>
      </c>
      <c r="Q182" s="175">
        <v>0</v>
      </c>
      <c r="R182" s="175">
        <v>0</v>
      </c>
      <c r="S182" s="175">
        <v>0</v>
      </c>
      <c r="T182" s="175">
        <v>0</v>
      </c>
      <c r="U182" s="175">
        <v>0</v>
      </c>
      <c r="V182" s="175">
        <v>0</v>
      </c>
      <c r="W182" s="175">
        <v>0</v>
      </c>
      <c r="X182" s="176">
        <v>41.176470999999999</v>
      </c>
      <c r="Y182" s="290"/>
      <c r="Z182" s="142"/>
    </row>
    <row r="183" spans="3:26" s="98" customFormat="1" ht="12" customHeight="1" x14ac:dyDescent="0.25">
      <c r="C183" s="213"/>
      <c r="D183" s="214">
        <v>50</v>
      </c>
      <c r="E183" s="385" t="s">
        <v>145</v>
      </c>
      <c r="F183" s="173">
        <v>0</v>
      </c>
      <c r="G183" s="173">
        <v>0</v>
      </c>
      <c r="H183" s="173">
        <v>0</v>
      </c>
      <c r="I183" s="173">
        <v>2</v>
      </c>
      <c r="J183" s="173">
        <v>4</v>
      </c>
      <c r="K183" s="173">
        <v>24</v>
      </c>
      <c r="L183" s="215">
        <v>20</v>
      </c>
      <c r="M183" s="173">
        <v>4</v>
      </c>
      <c r="N183" s="173">
        <v>6</v>
      </c>
      <c r="O183" s="173">
        <v>0</v>
      </c>
      <c r="P183" s="173">
        <v>2</v>
      </c>
      <c r="Q183" s="173">
        <v>2</v>
      </c>
      <c r="R183" s="173">
        <v>0</v>
      </c>
      <c r="S183" s="173">
        <v>0</v>
      </c>
      <c r="T183" s="173">
        <v>0</v>
      </c>
      <c r="U183" s="173">
        <v>0</v>
      </c>
      <c r="V183" s="173">
        <v>0</v>
      </c>
      <c r="W183" s="173">
        <v>0</v>
      </c>
      <c r="X183" s="174">
        <v>36</v>
      </c>
      <c r="Y183" s="290"/>
      <c r="Z183" s="142"/>
    </row>
    <row r="184" spans="3:26" s="98" customFormat="1" ht="12" customHeight="1" x14ac:dyDescent="0.25">
      <c r="C184" s="213"/>
      <c r="D184" s="214">
        <v>36</v>
      </c>
      <c r="E184" s="385" t="s">
        <v>13</v>
      </c>
      <c r="F184" s="175">
        <v>0</v>
      </c>
      <c r="G184" s="175">
        <v>0</v>
      </c>
      <c r="H184" s="175">
        <v>0</v>
      </c>
      <c r="I184" s="175">
        <v>0</v>
      </c>
      <c r="J184" s="175">
        <v>5.5555559999999993</v>
      </c>
      <c r="K184" s="175">
        <v>11.111110999999999</v>
      </c>
      <c r="L184" s="175">
        <v>16.666667</v>
      </c>
      <c r="M184" s="215">
        <v>16.666667</v>
      </c>
      <c r="N184" s="175">
        <v>13.888888999999999</v>
      </c>
      <c r="O184" s="175">
        <v>0</v>
      </c>
      <c r="P184" s="175">
        <v>2.7777779999999996</v>
      </c>
      <c r="Q184" s="175">
        <v>2.7777779999999996</v>
      </c>
      <c r="R184" s="175">
        <v>0</v>
      </c>
      <c r="S184" s="175">
        <v>0</v>
      </c>
      <c r="T184" s="175">
        <v>0</v>
      </c>
      <c r="U184" s="175">
        <v>0</v>
      </c>
      <c r="V184" s="175">
        <v>0</v>
      </c>
      <c r="W184" s="175">
        <v>0</v>
      </c>
      <c r="X184" s="176">
        <v>30.555555999999999</v>
      </c>
      <c r="Y184" s="290"/>
      <c r="Z184" s="142"/>
    </row>
    <row r="185" spans="3:26" s="98" customFormat="1" ht="12" customHeight="1" x14ac:dyDescent="0.25">
      <c r="C185" s="213"/>
      <c r="D185" s="214">
        <v>34</v>
      </c>
      <c r="E185" s="385" t="s">
        <v>4</v>
      </c>
      <c r="F185" s="173">
        <v>0</v>
      </c>
      <c r="G185" s="173">
        <v>0</v>
      </c>
      <c r="H185" s="173">
        <v>0</v>
      </c>
      <c r="I185" s="173">
        <v>0</v>
      </c>
      <c r="J185" s="173">
        <v>0</v>
      </c>
      <c r="K185" s="173">
        <v>2.941176</v>
      </c>
      <c r="L185" s="173">
        <v>5.8823530000000002</v>
      </c>
      <c r="M185" s="173">
        <v>2.941176</v>
      </c>
      <c r="N185" s="215">
        <v>23.529412000000001</v>
      </c>
      <c r="O185" s="173">
        <v>5.8823530000000002</v>
      </c>
      <c r="P185" s="173">
        <v>0</v>
      </c>
      <c r="Q185" s="173">
        <v>2.941176</v>
      </c>
      <c r="R185" s="173">
        <v>0</v>
      </c>
      <c r="S185" s="173">
        <v>2.941176</v>
      </c>
      <c r="T185" s="173">
        <v>0</v>
      </c>
      <c r="U185" s="173">
        <v>0</v>
      </c>
      <c r="V185" s="173">
        <v>0</v>
      </c>
      <c r="W185" s="173">
        <v>0</v>
      </c>
      <c r="X185" s="174">
        <v>52.941175999999999</v>
      </c>
      <c r="Y185" s="290"/>
      <c r="Z185" s="142"/>
    </row>
    <row r="186" spans="3:26" s="98" customFormat="1" ht="12" customHeight="1" x14ac:dyDescent="0.25">
      <c r="C186" s="213"/>
      <c r="D186" s="214">
        <v>42</v>
      </c>
      <c r="E186" s="385" t="s">
        <v>146</v>
      </c>
      <c r="F186" s="175">
        <v>0</v>
      </c>
      <c r="G186" s="175">
        <v>0</v>
      </c>
      <c r="H186" s="175">
        <v>0</v>
      </c>
      <c r="I186" s="175">
        <v>0</v>
      </c>
      <c r="J186" s="175">
        <v>0</v>
      </c>
      <c r="K186" s="175">
        <v>2.3809520000000002</v>
      </c>
      <c r="L186" s="175">
        <v>2.3809520000000002</v>
      </c>
      <c r="M186" s="175">
        <v>0</v>
      </c>
      <c r="N186" s="175">
        <v>28.571428999999998</v>
      </c>
      <c r="O186" s="215">
        <v>16.666667</v>
      </c>
      <c r="P186" s="175">
        <v>4.7619050000000005</v>
      </c>
      <c r="Q186" s="175">
        <v>4.7619050000000005</v>
      </c>
      <c r="R186" s="175">
        <v>4.7619050000000005</v>
      </c>
      <c r="S186" s="175">
        <v>0</v>
      </c>
      <c r="T186" s="175">
        <v>0</v>
      </c>
      <c r="U186" s="175">
        <v>0</v>
      </c>
      <c r="V186" s="175">
        <v>0</v>
      </c>
      <c r="W186" s="175">
        <v>0</v>
      </c>
      <c r="X186" s="176">
        <v>35.714286000000001</v>
      </c>
      <c r="Y186" s="290"/>
      <c r="Z186" s="142"/>
    </row>
    <row r="187" spans="3:26" s="98" customFormat="1" ht="12" customHeight="1" x14ac:dyDescent="0.25">
      <c r="C187" s="213"/>
      <c r="D187" s="214">
        <v>11</v>
      </c>
      <c r="E187" s="385" t="s">
        <v>15</v>
      </c>
      <c r="F187" s="173">
        <v>0</v>
      </c>
      <c r="G187" s="173">
        <v>0</v>
      </c>
      <c r="H187" s="173">
        <v>0</v>
      </c>
      <c r="I187" s="173">
        <v>0</v>
      </c>
      <c r="J187" s="173">
        <v>0</v>
      </c>
      <c r="K187" s="173">
        <v>0</v>
      </c>
      <c r="L187" s="173">
        <v>0</v>
      </c>
      <c r="M187" s="173">
        <v>0</v>
      </c>
      <c r="N187" s="173">
        <v>0</v>
      </c>
      <c r="O187" s="173">
        <v>0</v>
      </c>
      <c r="P187" s="215">
        <v>18.181818</v>
      </c>
      <c r="Q187" s="173">
        <v>0</v>
      </c>
      <c r="R187" s="173">
        <v>9.0909089999999999</v>
      </c>
      <c r="S187" s="173">
        <v>0</v>
      </c>
      <c r="T187" s="173">
        <v>0</v>
      </c>
      <c r="U187" s="173">
        <v>0</v>
      </c>
      <c r="V187" s="173">
        <v>0</v>
      </c>
      <c r="W187" s="173">
        <v>0</v>
      </c>
      <c r="X187" s="174">
        <v>72.727272999999997</v>
      </c>
      <c r="Y187" s="290"/>
      <c r="Z187" s="142"/>
    </row>
    <row r="188" spans="3:26" s="98" customFormat="1" ht="12" customHeight="1" x14ac:dyDescent="0.25">
      <c r="C188" s="213"/>
      <c r="D188" s="214">
        <v>13</v>
      </c>
      <c r="E188" s="385" t="s">
        <v>5</v>
      </c>
      <c r="F188" s="175">
        <v>0</v>
      </c>
      <c r="G188" s="175">
        <v>0</v>
      </c>
      <c r="H188" s="175">
        <v>0</v>
      </c>
      <c r="I188" s="175">
        <v>0</v>
      </c>
      <c r="J188" s="175">
        <v>0</v>
      </c>
      <c r="K188" s="175">
        <v>0</v>
      </c>
      <c r="L188" s="175">
        <v>0</v>
      </c>
      <c r="M188" s="175">
        <v>7.6923080000000006</v>
      </c>
      <c r="N188" s="175">
        <v>7.6923080000000006</v>
      </c>
      <c r="O188" s="175">
        <v>0</v>
      </c>
      <c r="P188" s="175">
        <v>15.384614999999998</v>
      </c>
      <c r="Q188" s="215">
        <v>0</v>
      </c>
      <c r="R188" s="175">
        <v>0</v>
      </c>
      <c r="S188" s="175">
        <v>0</v>
      </c>
      <c r="T188" s="175">
        <v>0</v>
      </c>
      <c r="U188" s="175">
        <v>0</v>
      </c>
      <c r="V188" s="175">
        <v>7.6923080000000006</v>
      </c>
      <c r="W188" s="175">
        <v>15.384614999999998</v>
      </c>
      <c r="X188" s="176">
        <v>46.153846000000001</v>
      </c>
      <c r="Y188" s="290"/>
      <c r="Z188" s="142"/>
    </row>
    <row r="189" spans="3:26" s="98" customFormat="1" ht="12" customHeight="1" x14ac:dyDescent="0.25">
      <c r="C189" s="213"/>
      <c r="D189" s="214">
        <v>7</v>
      </c>
      <c r="E189" s="385" t="s">
        <v>147</v>
      </c>
      <c r="F189" s="173">
        <v>0</v>
      </c>
      <c r="G189" s="173">
        <v>0</v>
      </c>
      <c r="H189" s="173">
        <v>0</v>
      </c>
      <c r="I189" s="173">
        <v>0</v>
      </c>
      <c r="J189" s="173">
        <v>0</v>
      </c>
      <c r="K189" s="173">
        <v>0</v>
      </c>
      <c r="L189" s="173">
        <v>0</v>
      </c>
      <c r="M189" s="173">
        <v>0</v>
      </c>
      <c r="N189" s="173">
        <v>0</v>
      </c>
      <c r="O189" s="173">
        <v>14.285713999999999</v>
      </c>
      <c r="P189" s="173">
        <v>0</v>
      </c>
      <c r="Q189" s="173">
        <v>14.285713999999999</v>
      </c>
      <c r="R189" s="215">
        <v>0</v>
      </c>
      <c r="S189" s="173">
        <v>0</v>
      </c>
      <c r="T189" s="173">
        <v>0</v>
      </c>
      <c r="U189" s="173">
        <v>0</v>
      </c>
      <c r="V189" s="173">
        <v>0</v>
      </c>
      <c r="W189" s="173">
        <v>0</v>
      </c>
      <c r="X189" s="174">
        <v>71.428570999999991</v>
      </c>
      <c r="Y189" s="290"/>
      <c r="Z189" s="142"/>
    </row>
    <row r="190" spans="3:26" s="98" customFormat="1" ht="12" customHeight="1" x14ac:dyDescent="0.25">
      <c r="C190" s="213"/>
      <c r="D190" s="214">
        <v>9</v>
      </c>
      <c r="E190" s="385" t="s">
        <v>17</v>
      </c>
      <c r="F190" s="175">
        <v>0</v>
      </c>
      <c r="G190" s="175">
        <v>0</v>
      </c>
      <c r="H190" s="175">
        <v>0</v>
      </c>
      <c r="I190" s="175">
        <v>0</v>
      </c>
      <c r="J190" s="175">
        <v>0</v>
      </c>
      <c r="K190" s="175">
        <v>0</v>
      </c>
      <c r="L190" s="175">
        <v>0</v>
      </c>
      <c r="M190" s="175">
        <v>0</v>
      </c>
      <c r="N190" s="175">
        <v>0</v>
      </c>
      <c r="O190" s="175">
        <v>0</v>
      </c>
      <c r="P190" s="175">
        <v>0</v>
      </c>
      <c r="Q190" s="175">
        <v>0</v>
      </c>
      <c r="R190" s="175">
        <v>0</v>
      </c>
      <c r="S190" s="215">
        <v>11.111110999999999</v>
      </c>
      <c r="T190" s="175">
        <v>0</v>
      </c>
      <c r="U190" s="175">
        <v>22.222221999999999</v>
      </c>
      <c r="V190" s="175">
        <v>0</v>
      </c>
      <c r="W190" s="175">
        <v>11.111110999999999</v>
      </c>
      <c r="X190" s="176">
        <v>55.555555999999996</v>
      </c>
      <c r="Y190" s="290"/>
      <c r="Z190" s="142"/>
    </row>
    <row r="191" spans="3:26" s="98" customFormat="1" ht="12" customHeight="1" x14ac:dyDescent="0.25">
      <c r="C191" s="213"/>
      <c r="D191" s="214">
        <v>5</v>
      </c>
      <c r="E191" s="385" t="s">
        <v>6</v>
      </c>
      <c r="F191" s="173">
        <v>0</v>
      </c>
      <c r="G191" s="173">
        <v>0</v>
      </c>
      <c r="H191" s="173">
        <v>0</v>
      </c>
      <c r="I191" s="173">
        <v>0</v>
      </c>
      <c r="J191" s="173">
        <v>0</v>
      </c>
      <c r="K191" s="173">
        <v>0</v>
      </c>
      <c r="L191" s="173">
        <v>0</v>
      </c>
      <c r="M191" s="173">
        <v>0</v>
      </c>
      <c r="N191" s="173">
        <v>0</v>
      </c>
      <c r="O191" s="173">
        <v>0</v>
      </c>
      <c r="P191" s="173">
        <v>0</v>
      </c>
      <c r="Q191" s="173">
        <v>0</v>
      </c>
      <c r="R191" s="173">
        <v>0</v>
      </c>
      <c r="S191" s="173">
        <v>0</v>
      </c>
      <c r="T191" s="215">
        <v>0</v>
      </c>
      <c r="U191" s="173">
        <v>20</v>
      </c>
      <c r="V191" s="173">
        <v>20</v>
      </c>
      <c r="W191" s="173">
        <v>20</v>
      </c>
      <c r="X191" s="174">
        <v>40</v>
      </c>
      <c r="Y191" s="290"/>
      <c r="Z191" s="142"/>
    </row>
    <row r="192" spans="3:26" s="98" customFormat="1" ht="12" customHeight="1" x14ac:dyDescent="0.25">
      <c r="C192" s="213"/>
      <c r="D192" s="214">
        <v>5</v>
      </c>
      <c r="E192" s="385" t="s">
        <v>148</v>
      </c>
      <c r="F192" s="175">
        <v>0</v>
      </c>
      <c r="G192" s="175">
        <v>0</v>
      </c>
      <c r="H192" s="175">
        <v>0</v>
      </c>
      <c r="I192" s="175">
        <v>0</v>
      </c>
      <c r="J192" s="175">
        <v>0</v>
      </c>
      <c r="K192" s="175">
        <v>0</v>
      </c>
      <c r="L192" s="175">
        <v>0</v>
      </c>
      <c r="M192" s="175">
        <v>0</v>
      </c>
      <c r="N192" s="175">
        <v>0</v>
      </c>
      <c r="O192" s="175">
        <v>0</v>
      </c>
      <c r="P192" s="175">
        <v>0</v>
      </c>
      <c r="Q192" s="175">
        <v>0</v>
      </c>
      <c r="R192" s="175">
        <v>0</v>
      </c>
      <c r="S192" s="175">
        <v>20</v>
      </c>
      <c r="T192" s="175">
        <v>0</v>
      </c>
      <c r="U192" s="215">
        <v>0</v>
      </c>
      <c r="V192" s="175">
        <v>20</v>
      </c>
      <c r="W192" s="175">
        <v>20</v>
      </c>
      <c r="X192" s="176">
        <v>40</v>
      </c>
      <c r="Y192" s="290"/>
      <c r="Z192" s="142"/>
    </row>
    <row r="193" spans="3:26" s="98" customFormat="1" ht="12" customHeight="1" x14ac:dyDescent="0.25">
      <c r="C193" s="220"/>
      <c r="D193" s="221">
        <v>10</v>
      </c>
      <c r="E193" s="386" t="s">
        <v>44</v>
      </c>
      <c r="F193" s="180">
        <v>0</v>
      </c>
      <c r="G193" s="180">
        <v>0</v>
      </c>
      <c r="H193" s="180">
        <v>0</v>
      </c>
      <c r="I193" s="180">
        <v>0</v>
      </c>
      <c r="J193" s="180">
        <v>0</v>
      </c>
      <c r="K193" s="180">
        <v>0</v>
      </c>
      <c r="L193" s="180">
        <v>0</v>
      </c>
      <c r="M193" s="180">
        <v>0</v>
      </c>
      <c r="N193" s="180">
        <v>0</v>
      </c>
      <c r="O193" s="180">
        <v>0</v>
      </c>
      <c r="P193" s="180">
        <v>0</v>
      </c>
      <c r="Q193" s="180">
        <v>0</v>
      </c>
      <c r="R193" s="180">
        <v>0</v>
      </c>
      <c r="S193" s="180">
        <v>0</v>
      </c>
      <c r="T193" s="180">
        <v>0</v>
      </c>
      <c r="U193" s="180">
        <v>0</v>
      </c>
      <c r="V193" s="222">
        <v>10</v>
      </c>
      <c r="W193" s="180">
        <v>80</v>
      </c>
      <c r="X193" s="181">
        <v>10</v>
      </c>
      <c r="Y193" s="290"/>
      <c r="Z193" s="142"/>
    </row>
    <row r="194" spans="3:26" s="98" customFormat="1" ht="12" customHeight="1" x14ac:dyDescent="0.25">
      <c r="C194" s="205" t="s">
        <v>162</v>
      </c>
      <c r="D194" s="205"/>
      <c r="E194" s="192"/>
      <c r="F194" s="164"/>
      <c r="G194" s="164"/>
      <c r="H194" s="164"/>
      <c r="I194" s="164"/>
      <c r="J194" s="164"/>
      <c r="K194" s="164"/>
      <c r="L194" s="164"/>
      <c r="M194" s="164"/>
      <c r="N194" s="164"/>
      <c r="O194" s="164"/>
      <c r="P194" s="164"/>
      <c r="Q194" s="164"/>
      <c r="R194" s="164"/>
      <c r="S194" s="164"/>
      <c r="T194" s="164"/>
      <c r="U194" s="164"/>
      <c r="V194" s="164"/>
      <c r="W194" s="164"/>
      <c r="X194" s="164"/>
      <c r="Y194" s="303"/>
      <c r="Z194" s="143"/>
    </row>
    <row r="195" spans="3:26" ht="12" customHeight="1" x14ac:dyDescent="0.25">
      <c r="C195" s="359"/>
      <c r="D195" s="359"/>
      <c r="E195" s="189"/>
      <c r="F195" s="189"/>
      <c r="G195" s="189"/>
      <c r="H195" s="189"/>
      <c r="I195" s="189"/>
      <c r="J195" s="189"/>
      <c r="K195" s="189"/>
      <c r="L195" s="189"/>
      <c r="M195" s="189"/>
      <c r="N195" s="189"/>
      <c r="O195" s="189"/>
      <c r="P195" s="189"/>
      <c r="Q195" s="189"/>
      <c r="R195" s="189"/>
      <c r="S195" s="189"/>
      <c r="T195" s="189"/>
      <c r="U195" s="189"/>
      <c r="V195" s="189"/>
      <c r="W195" s="189"/>
      <c r="X195" s="189"/>
      <c r="Y195" s="358"/>
    </row>
    <row r="196" spans="3:26" ht="12" customHeight="1" x14ac:dyDescent="0.25">
      <c r="C196" s="357"/>
      <c r="D196" s="357"/>
      <c r="E196" s="189"/>
      <c r="F196" s="189"/>
      <c r="G196" s="189"/>
      <c r="H196" s="189"/>
      <c r="I196" s="189"/>
      <c r="J196" s="189"/>
      <c r="K196" s="189"/>
      <c r="L196" s="189"/>
      <c r="M196" s="189"/>
      <c r="N196" s="189"/>
      <c r="O196" s="189"/>
      <c r="P196" s="189"/>
      <c r="Q196" s="189"/>
      <c r="R196" s="189"/>
      <c r="S196" s="189"/>
      <c r="T196" s="189"/>
      <c r="U196" s="189"/>
      <c r="V196" s="189"/>
      <c r="W196" s="189"/>
      <c r="X196" s="189"/>
      <c r="Y196" s="358"/>
    </row>
    <row r="197" spans="3:26" ht="12" customHeight="1" x14ac:dyDescent="0.25">
      <c r="C197" s="154"/>
      <c r="D197" s="154"/>
      <c r="E197" s="154"/>
      <c r="F197" s="154"/>
      <c r="G197" s="154"/>
      <c r="H197" s="154"/>
      <c r="I197" s="154"/>
      <c r="J197" s="154"/>
      <c r="K197" s="154"/>
      <c r="L197" s="154"/>
      <c r="M197" s="154"/>
      <c r="N197" s="154"/>
      <c r="O197" s="154"/>
      <c r="P197" s="154"/>
      <c r="Q197" s="154"/>
      <c r="R197" s="154"/>
      <c r="S197" s="154"/>
      <c r="T197" s="154"/>
      <c r="U197" s="154"/>
      <c r="V197" s="154"/>
      <c r="W197" s="154"/>
      <c r="X197" s="154"/>
    </row>
    <row r="198" spans="3:26" ht="12" customHeight="1" x14ac:dyDescent="0.25">
      <c r="C198" s="154"/>
      <c r="D198" s="154"/>
      <c r="E198" s="154"/>
      <c r="F198" s="154"/>
      <c r="G198" s="154"/>
      <c r="H198" s="154"/>
      <c r="I198" s="154"/>
      <c r="J198" s="154"/>
      <c r="K198" s="154"/>
      <c r="L198" s="154"/>
      <c r="M198" s="154"/>
      <c r="N198" s="154"/>
      <c r="O198" s="154"/>
      <c r="P198" s="154"/>
      <c r="Q198" s="154"/>
      <c r="R198" s="154"/>
      <c r="S198" s="154"/>
      <c r="T198" s="154"/>
      <c r="U198" s="154"/>
      <c r="V198" s="154"/>
      <c r="W198" s="154"/>
      <c r="X198" s="154"/>
    </row>
    <row r="199" spans="3:26" ht="12" customHeight="1" x14ac:dyDescent="0.25">
      <c r="C199" s="154"/>
      <c r="D199" s="154"/>
      <c r="E199" s="154"/>
      <c r="F199" s="154"/>
      <c r="G199" s="154"/>
      <c r="H199" s="154"/>
      <c r="I199" s="154"/>
      <c r="J199" s="154"/>
      <c r="K199" s="154"/>
      <c r="L199" s="154"/>
      <c r="M199" s="154"/>
      <c r="N199" s="154"/>
      <c r="O199" s="154"/>
      <c r="P199" s="154"/>
      <c r="Q199" s="154"/>
      <c r="R199" s="154"/>
      <c r="S199" s="154"/>
      <c r="T199" s="154"/>
      <c r="U199" s="154"/>
      <c r="V199" s="154"/>
      <c r="W199" s="154"/>
      <c r="X199" s="154"/>
    </row>
    <row r="200" spans="3:26" ht="12" customHeight="1" x14ac:dyDescent="0.25">
      <c r="C200" s="154"/>
      <c r="D200" s="154"/>
      <c r="E200" s="154"/>
      <c r="F200" s="154"/>
      <c r="G200" s="154"/>
      <c r="H200" s="154"/>
      <c r="I200" s="154"/>
      <c r="J200" s="154"/>
      <c r="K200" s="154"/>
      <c r="L200" s="154"/>
      <c r="M200" s="154"/>
      <c r="N200" s="154"/>
      <c r="O200" s="154"/>
      <c r="P200" s="154"/>
      <c r="Q200" s="154"/>
      <c r="R200" s="154"/>
      <c r="S200" s="154"/>
      <c r="T200" s="154"/>
      <c r="U200" s="154"/>
      <c r="V200" s="154"/>
      <c r="W200" s="154"/>
      <c r="X200" s="154"/>
    </row>
    <row r="201" spans="3:26" ht="12" customHeight="1" x14ac:dyDescent="0.25">
      <c r="C201" s="154"/>
      <c r="D201" s="154"/>
      <c r="E201" s="154"/>
      <c r="F201" s="154"/>
      <c r="G201" s="154"/>
      <c r="H201" s="154"/>
      <c r="I201" s="154"/>
      <c r="J201" s="154"/>
      <c r="K201" s="154"/>
      <c r="L201" s="154"/>
      <c r="M201" s="154"/>
      <c r="N201" s="154"/>
      <c r="O201" s="154"/>
      <c r="P201" s="154"/>
      <c r="Q201" s="154"/>
      <c r="R201" s="154"/>
      <c r="S201" s="154"/>
      <c r="T201" s="154"/>
      <c r="U201" s="154"/>
      <c r="V201" s="154"/>
      <c r="W201" s="154"/>
      <c r="X201" s="154"/>
    </row>
    <row r="202" spans="3:26" ht="12" customHeight="1" x14ac:dyDescent="0.25">
      <c r="C202" s="154"/>
      <c r="D202" s="154"/>
      <c r="E202" s="154"/>
      <c r="F202" s="154"/>
      <c r="G202" s="154"/>
      <c r="H202" s="154"/>
      <c r="I202" s="154"/>
      <c r="J202" s="154"/>
      <c r="K202" s="154"/>
      <c r="L202" s="154"/>
      <c r="M202" s="154"/>
      <c r="N202" s="154"/>
      <c r="O202" s="154"/>
      <c r="P202" s="154"/>
      <c r="Q202" s="154"/>
      <c r="R202" s="154"/>
      <c r="S202" s="154"/>
      <c r="T202" s="154"/>
      <c r="U202" s="154"/>
      <c r="V202" s="154"/>
      <c r="W202" s="154"/>
      <c r="X202" s="154"/>
    </row>
    <row r="203" spans="3:26" ht="12" customHeight="1" x14ac:dyDescent="0.25">
      <c r="C203" s="154"/>
      <c r="D203" s="154"/>
      <c r="E203" s="154"/>
      <c r="F203" s="154"/>
      <c r="G203" s="154"/>
      <c r="H203" s="154"/>
      <c r="I203" s="154"/>
      <c r="J203" s="154"/>
      <c r="K203" s="154"/>
      <c r="L203" s="154"/>
      <c r="M203" s="154"/>
      <c r="N203" s="154"/>
      <c r="O203" s="154"/>
      <c r="P203" s="154"/>
      <c r="Q203" s="154"/>
      <c r="R203" s="154"/>
      <c r="S203" s="154"/>
      <c r="T203" s="154"/>
      <c r="U203" s="154"/>
      <c r="V203" s="154"/>
      <c r="W203" s="154"/>
      <c r="X203" s="154"/>
    </row>
    <row r="204" spans="3:26" ht="12" customHeight="1" x14ac:dyDescent="0.25">
      <c r="C204" s="154"/>
      <c r="D204" s="154"/>
      <c r="E204" s="154"/>
      <c r="F204" s="154"/>
      <c r="G204" s="154"/>
      <c r="H204" s="154"/>
      <c r="I204" s="154"/>
      <c r="J204" s="154"/>
      <c r="K204" s="154"/>
      <c r="L204" s="154"/>
      <c r="M204" s="154"/>
      <c r="N204" s="154"/>
      <c r="O204" s="154"/>
      <c r="P204" s="154"/>
      <c r="Q204" s="154"/>
      <c r="R204" s="154"/>
      <c r="S204" s="154"/>
      <c r="T204" s="154"/>
      <c r="U204" s="154"/>
      <c r="V204" s="154"/>
      <c r="W204" s="154"/>
      <c r="X204" s="154"/>
    </row>
    <row r="205" spans="3:26" ht="12" customHeight="1" x14ac:dyDescent="0.25">
      <c r="C205" s="154"/>
      <c r="D205" s="154"/>
      <c r="E205" s="154"/>
      <c r="F205" s="154"/>
      <c r="G205" s="154"/>
      <c r="H205" s="154"/>
      <c r="I205" s="154"/>
      <c r="J205" s="154"/>
      <c r="K205" s="154"/>
      <c r="L205" s="154"/>
      <c r="M205" s="154"/>
      <c r="N205" s="154"/>
      <c r="O205" s="154"/>
      <c r="P205" s="154"/>
      <c r="Q205" s="154"/>
      <c r="R205" s="154"/>
      <c r="S205" s="154"/>
      <c r="T205" s="154"/>
      <c r="U205" s="154"/>
      <c r="V205" s="154"/>
      <c r="W205" s="154"/>
      <c r="X205" s="154"/>
    </row>
    <row r="206" spans="3:26" ht="12" customHeight="1" x14ac:dyDescent="0.25">
      <c r="C206" s="154"/>
      <c r="D206" s="154"/>
      <c r="E206" s="154"/>
      <c r="F206" s="154"/>
      <c r="G206" s="154"/>
      <c r="H206" s="154"/>
      <c r="I206" s="154"/>
      <c r="J206" s="154"/>
      <c r="K206" s="154"/>
      <c r="L206" s="154"/>
      <c r="M206" s="154"/>
      <c r="N206" s="154"/>
      <c r="O206" s="154"/>
      <c r="P206" s="154"/>
      <c r="Q206" s="154"/>
      <c r="R206" s="154"/>
      <c r="S206" s="154"/>
      <c r="T206" s="154"/>
      <c r="U206" s="154"/>
      <c r="V206" s="154"/>
      <c r="W206" s="154"/>
      <c r="X206" s="154"/>
    </row>
    <row r="207" spans="3:26" ht="12" customHeight="1" x14ac:dyDescent="0.25">
      <c r="C207" s="154"/>
      <c r="D207" s="154"/>
      <c r="E207" s="154"/>
      <c r="F207" s="154"/>
      <c r="G207" s="154"/>
      <c r="H207" s="154"/>
      <c r="I207" s="154"/>
      <c r="J207" s="154"/>
      <c r="K207" s="154"/>
      <c r="L207" s="154"/>
      <c r="M207" s="154"/>
      <c r="N207" s="154"/>
      <c r="O207" s="154"/>
      <c r="P207" s="154"/>
      <c r="Q207" s="154"/>
      <c r="R207" s="154"/>
      <c r="S207" s="154"/>
      <c r="T207" s="154"/>
      <c r="U207" s="154"/>
      <c r="V207" s="154"/>
      <c r="W207" s="154"/>
      <c r="X207" s="154"/>
    </row>
    <row r="208" spans="3:26" ht="12" customHeight="1" x14ac:dyDescent="0.25">
      <c r="C208" s="154"/>
      <c r="D208" s="154"/>
      <c r="E208" s="154"/>
      <c r="F208" s="154"/>
      <c r="G208" s="154"/>
      <c r="H208" s="154"/>
      <c r="I208" s="154"/>
      <c r="J208" s="154"/>
      <c r="K208" s="154"/>
      <c r="L208" s="154"/>
      <c r="M208" s="154"/>
      <c r="N208" s="154"/>
      <c r="O208" s="154"/>
      <c r="P208" s="154"/>
      <c r="Q208" s="154"/>
      <c r="R208" s="154"/>
      <c r="S208" s="154"/>
      <c r="T208" s="154"/>
      <c r="U208" s="154"/>
      <c r="V208" s="154"/>
      <c r="W208" s="154"/>
      <c r="X208" s="154"/>
    </row>
    <row r="209" spans="3:24" ht="12" customHeight="1" x14ac:dyDescent="0.25">
      <c r="C209" s="154"/>
      <c r="D209" s="154"/>
      <c r="E209" s="154"/>
      <c r="F209" s="154"/>
      <c r="G209" s="154"/>
      <c r="H209" s="154"/>
      <c r="I209" s="154"/>
      <c r="J209" s="154"/>
      <c r="K209" s="154"/>
      <c r="L209" s="154"/>
      <c r="M209" s="154"/>
      <c r="N209" s="154"/>
      <c r="O209" s="154"/>
      <c r="P209" s="154"/>
      <c r="Q209" s="154"/>
      <c r="R209" s="154"/>
      <c r="S209" s="154"/>
      <c r="T209" s="154"/>
      <c r="U209" s="154"/>
      <c r="V209" s="154"/>
      <c r="W209" s="154"/>
      <c r="X209" s="154"/>
    </row>
    <row r="210" spans="3:24" ht="12" customHeight="1" x14ac:dyDescent="0.25">
      <c r="C210" s="154"/>
      <c r="D210" s="154"/>
      <c r="E210" s="154"/>
      <c r="F210" s="154"/>
      <c r="G210" s="154"/>
      <c r="H210" s="154"/>
      <c r="I210" s="154"/>
      <c r="J210" s="154"/>
      <c r="K210" s="154"/>
      <c r="L210" s="154"/>
      <c r="M210" s="154"/>
      <c r="N210" s="154"/>
      <c r="O210" s="154"/>
      <c r="P210" s="154"/>
      <c r="Q210" s="154"/>
      <c r="R210" s="154"/>
      <c r="S210" s="154"/>
      <c r="T210" s="154"/>
      <c r="U210" s="154"/>
      <c r="V210" s="154"/>
      <c r="W210" s="154"/>
      <c r="X210" s="154"/>
    </row>
    <row r="211" spans="3:24" ht="12" customHeight="1" x14ac:dyDescent="0.25">
      <c r="C211" s="154"/>
      <c r="D211" s="154"/>
      <c r="E211" s="154"/>
      <c r="F211" s="154"/>
      <c r="G211" s="154"/>
      <c r="H211" s="154"/>
      <c r="I211" s="154"/>
      <c r="J211" s="154"/>
      <c r="K211" s="154"/>
      <c r="L211" s="154"/>
      <c r="M211" s="154"/>
      <c r="N211" s="154"/>
      <c r="O211" s="154"/>
      <c r="P211" s="154"/>
      <c r="Q211" s="154"/>
      <c r="R211" s="154"/>
      <c r="S211" s="154"/>
      <c r="T211" s="154"/>
      <c r="U211" s="154"/>
      <c r="V211" s="154"/>
      <c r="W211" s="154"/>
      <c r="X211" s="154"/>
    </row>
    <row r="212" spans="3:24" ht="12" customHeight="1" x14ac:dyDescent="0.25">
      <c r="C212" s="154"/>
      <c r="D212" s="154"/>
      <c r="E212" s="154"/>
      <c r="F212" s="154"/>
      <c r="G212" s="154"/>
      <c r="H212" s="154"/>
      <c r="I212" s="154"/>
      <c r="J212" s="154"/>
      <c r="K212" s="154"/>
      <c r="L212" s="154"/>
      <c r="M212" s="154"/>
      <c r="N212" s="154"/>
      <c r="O212" s="154"/>
      <c r="P212" s="154"/>
      <c r="Q212" s="154"/>
      <c r="R212" s="154"/>
      <c r="S212" s="154"/>
      <c r="T212" s="154"/>
      <c r="U212" s="154"/>
      <c r="V212" s="154"/>
      <c r="W212" s="154"/>
      <c r="X212" s="154"/>
    </row>
    <row r="213" spans="3:24" ht="12" customHeight="1" x14ac:dyDescent="0.25">
      <c r="C213" s="154"/>
      <c r="D213" s="154"/>
      <c r="E213" s="154"/>
      <c r="F213" s="154"/>
      <c r="G213" s="154"/>
      <c r="H213" s="154"/>
      <c r="I213" s="154"/>
      <c r="J213" s="154"/>
      <c r="K213" s="154"/>
      <c r="L213" s="154"/>
      <c r="M213" s="154"/>
      <c r="N213" s="154"/>
      <c r="O213" s="154"/>
      <c r="P213" s="154"/>
      <c r="Q213" s="154"/>
      <c r="R213" s="154"/>
      <c r="S213" s="154"/>
      <c r="T213" s="154"/>
      <c r="U213" s="154"/>
      <c r="V213" s="154"/>
      <c r="W213" s="154"/>
      <c r="X213" s="154"/>
    </row>
    <row r="214" spans="3:24" ht="12" customHeight="1" x14ac:dyDescent="0.25">
      <c r="C214" s="154"/>
      <c r="D214" s="154"/>
      <c r="E214" s="154"/>
      <c r="F214" s="154"/>
      <c r="G214" s="154"/>
      <c r="H214" s="154"/>
      <c r="I214" s="154"/>
      <c r="J214" s="154"/>
      <c r="K214" s="154"/>
      <c r="L214" s="154"/>
      <c r="M214" s="154"/>
      <c r="N214" s="154"/>
      <c r="O214" s="154"/>
      <c r="P214" s="154"/>
      <c r="Q214" s="154"/>
      <c r="R214" s="154"/>
      <c r="S214" s="154"/>
      <c r="T214" s="154"/>
      <c r="U214" s="154"/>
      <c r="V214" s="154"/>
      <c r="W214" s="154"/>
      <c r="X214" s="154"/>
    </row>
    <row r="215" spans="3:24" ht="12" customHeight="1" x14ac:dyDescent="0.25">
      <c r="C215" s="154"/>
      <c r="D215" s="154"/>
      <c r="E215" s="154"/>
      <c r="F215" s="154"/>
      <c r="G215" s="154"/>
      <c r="H215" s="154"/>
      <c r="I215" s="154"/>
      <c r="J215" s="154"/>
      <c r="K215" s="154"/>
      <c r="L215" s="154"/>
      <c r="M215" s="154"/>
      <c r="N215" s="154"/>
      <c r="O215" s="154"/>
      <c r="P215" s="154"/>
      <c r="Q215" s="154"/>
      <c r="R215" s="154"/>
      <c r="S215" s="154"/>
      <c r="T215" s="154"/>
      <c r="U215" s="154"/>
      <c r="V215" s="154"/>
      <c r="W215" s="154"/>
      <c r="X215" s="154"/>
    </row>
    <row r="216" spans="3:24" ht="12" customHeight="1" x14ac:dyDescent="0.25">
      <c r="C216" s="154"/>
      <c r="D216" s="154"/>
      <c r="E216" s="154"/>
      <c r="F216" s="154"/>
      <c r="G216" s="154"/>
      <c r="H216" s="154"/>
      <c r="I216" s="154"/>
      <c r="J216" s="154"/>
      <c r="K216" s="154"/>
      <c r="L216" s="154"/>
      <c r="M216" s="154"/>
      <c r="N216" s="154"/>
      <c r="O216" s="154"/>
      <c r="P216" s="154"/>
      <c r="Q216" s="154"/>
      <c r="R216" s="154"/>
      <c r="S216" s="154"/>
      <c r="T216" s="154"/>
      <c r="U216" s="154"/>
      <c r="V216" s="154"/>
      <c r="W216" s="154"/>
      <c r="X216" s="154"/>
    </row>
    <row r="217" spans="3:24" ht="12" customHeight="1" x14ac:dyDescent="0.25">
      <c r="C217" s="154"/>
      <c r="D217" s="154"/>
      <c r="E217" s="154"/>
      <c r="F217" s="154"/>
      <c r="G217" s="154"/>
      <c r="H217" s="154"/>
      <c r="I217" s="154"/>
      <c r="J217" s="154"/>
      <c r="K217" s="154"/>
      <c r="L217" s="154"/>
      <c r="M217" s="154"/>
      <c r="N217" s="154"/>
      <c r="O217" s="154"/>
      <c r="P217" s="154"/>
      <c r="Q217" s="154"/>
      <c r="R217" s="154"/>
      <c r="S217" s="154"/>
      <c r="T217" s="154"/>
      <c r="U217" s="154"/>
      <c r="V217" s="154"/>
      <c r="W217" s="154"/>
      <c r="X217" s="154"/>
    </row>
    <row r="218" spans="3:24" ht="12" customHeight="1" x14ac:dyDescent="0.25">
      <c r="C218" s="154"/>
      <c r="D218" s="154"/>
      <c r="E218" s="154"/>
      <c r="F218" s="154"/>
      <c r="G218" s="154"/>
      <c r="H218" s="154"/>
      <c r="I218" s="154"/>
      <c r="J218" s="154"/>
      <c r="K218" s="154"/>
      <c r="L218" s="154"/>
      <c r="M218" s="154"/>
      <c r="N218" s="154"/>
      <c r="O218" s="154"/>
      <c r="P218" s="154"/>
      <c r="Q218" s="154"/>
      <c r="R218" s="154"/>
      <c r="S218" s="154"/>
      <c r="T218" s="154"/>
      <c r="U218" s="154"/>
      <c r="V218" s="154"/>
      <c r="W218" s="154"/>
      <c r="X218" s="154"/>
    </row>
    <row r="219" spans="3:24" ht="12" customHeight="1" x14ac:dyDescent="0.25">
      <c r="C219" s="154"/>
      <c r="D219" s="154"/>
      <c r="E219" s="154"/>
      <c r="F219" s="154"/>
      <c r="G219" s="154"/>
      <c r="H219" s="154"/>
      <c r="I219" s="154"/>
      <c r="J219" s="154"/>
      <c r="K219" s="154"/>
      <c r="L219" s="154"/>
      <c r="M219" s="154"/>
      <c r="N219" s="154"/>
      <c r="O219" s="154"/>
      <c r="P219" s="154"/>
      <c r="Q219" s="154"/>
      <c r="R219" s="154"/>
      <c r="S219" s="154"/>
      <c r="T219" s="154"/>
      <c r="U219" s="154"/>
      <c r="V219" s="154"/>
      <c r="W219" s="154"/>
      <c r="X219" s="154"/>
    </row>
    <row r="220" spans="3:24" ht="12" customHeight="1" x14ac:dyDescent="0.25">
      <c r="C220" s="154"/>
      <c r="D220" s="154"/>
      <c r="E220" s="154"/>
      <c r="F220" s="154"/>
      <c r="G220" s="154"/>
      <c r="H220" s="154"/>
      <c r="I220" s="154"/>
      <c r="J220" s="154"/>
      <c r="K220" s="154"/>
      <c r="L220" s="154"/>
      <c r="M220" s="154"/>
      <c r="N220" s="154"/>
      <c r="O220" s="154"/>
      <c r="P220" s="154"/>
      <c r="Q220" s="154"/>
      <c r="R220" s="154"/>
      <c r="S220" s="154"/>
      <c r="T220" s="154"/>
      <c r="U220" s="154"/>
      <c r="V220" s="154"/>
      <c r="W220" s="154"/>
      <c r="X220" s="154"/>
    </row>
    <row r="221" spans="3:24" ht="12" customHeight="1" x14ac:dyDescent="0.25">
      <c r="C221" s="154"/>
      <c r="D221" s="154"/>
      <c r="E221" s="42"/>
      <c r="F221" s="42"/>
      <c r="G221" s="42"/>
      <c r="H221" s="42"/>
      <c r="I221" s="42"/>
      <c r="J221" s="42"/>
      <c r="K221" s="42"/>
      <c r="L221" s="42"/>
      <c r="M221" s="42"/>
      <c r="N221" s="42"/>
      <c r="O221" s="42"/>
      <c r="P221" s="42"/>
      <c r="Q221" s="42"/>
      <c r="R221" s="42"/>
      <c r="S221" s="42"/>
      <c r="T221" s="42"/>
      <c r="U221" s="42"/>
      <c r="V221" s="42"/>
      <c r="W221" s="42"/>
      <c r="X221" s="42"/>
    </row>
    <row r="222" spans="3:24" ht="12" customHeight="1" x14ac:dyDescent="0.25">
      <c r="C222" s="154"/>
      <c r="D222" s="154"/>
      <c r="E222" s="42"/>
      <c r="F222" s="42"/>
      <c r="G222" s="42"/>
      <c r="H222" s="42"/>
      <c r="I222" s="42"/>
      <c r="J222" s="42"/>
      <c r="K222" s="42"/>
      <c r="L222" s="42"/>
      <c r="M222" s="42"/>
      <c r="N222" s="42"/>
      <c r="O222" s="42"/>
      <c r="P222" s="42"/>
      <c r="Q222" s="42"/>
      <c r="R222" s="42"/>
      <c r="S222" s="42"/>
      <c r="T222" s="42"/>
      <c r="U222" s="42"/>
      <c r="V222" s="42"/>
      <c r="W222" s="42"/>
      <c r="X222" s="42"/>
    </row>
    <row r="223" spans="3:24" ht="12" customHeight="1" x14ac:dyDescent="0.25">
      <c r="C223" s="154"/>
      <c r="D223" s="154"/>
      <c r="E223" s="42"/>
      <c r="F223" s="42"/>
      <c r="G223" s="42"/>
      <c r="H223" s="42"/>
      <c r="I223" s="42"/>
      <c r="J223" s="42"/>
      <c r="K223" s="42"/>
      <c r="L223" s="42"/>
      <c r="M223" s="42"/>
      <c r="N223" s="42"/>
      <c r="O223" s="42"/>
      <c r="P223" s="42"/>
      <c r="Q223" s="42"/>
      <c r="R223" s="42"/>
      <c r="S223" s="42"/>
      <c r="T223" s="42"/>
      <c r="U223" s="42"/>
      <c r="V223" s="42"/>
      <c r="W223" s="42"/>
      <c r="X223" s="42"/>
    </row>
    <row r="224" spans="3:24" ht="12" customHeight="1" x14ac:dyDescent="0.25">
      <c r="C224" s="154"/>
      <c r="D224" s="154"/>
      <c r="E224" s="42"/>
      <c r="F224" s="42"/>
      <c r="G224" s="42"/>
      <c r="H224" s="42"/>
      <c r="I224" s="42"/>
      <c r="J224" s="42"/>
      <c r="K224" s="42"/>
      <c r="L224" s="42"/>
      <c r="M224" s="42"/>
      <c r="N224" s="42"/>
      <c r="O224" s="42"/>
      <c r="P224" s="42"/>
      <c r="Q224" s="42"/>
      <c r="R224" s="42"/>
      <c r="S224" s="42"/>
      <c r="T224" s="42"/>
      <c r="U224" s="42"/>
      <c r="V224" s="42"/>
      <c r="W224" s="42"/>
      <c r="X224" s="42"/>
    </row>
    <row r="225" spans="5:25" s="155" customFormat="1" ht="12" customHeight="1" x14ac:dyDescent="0.25">
      <c r="E225" s="46"/>
      <c r="F225" s="46"/>
      <c r="G225" s="46"/>
      <c r="H225" s="46"/>
      <c r="I225" s="46"/>
      <c r="J225" s="46"/>
      <c r="K225" s="46"/>
      <c r="L225" s="46"/>
      <c r="M225" s="46"/>
      <c r="N225" s="46"/>
      <c r="O225" s="46"/>
      <c r="P225" s="46"/>
      <c r="Q225" s="46"/>
      <c r="R225" s="46"/>
      <c r="S225" s="46"/>
      <c r="T225" s="46"/>
      <c r="U225" s="46"/>
      <c r="V225" s="46"/>
      <c r="W225" s="46"/>
      <c r="X225" s="46"/>
      <c r="Y225" s="153"/>
    </row>
    <row r="226" spans="5:25" s="155" customFormat="1" ht="12" customHeight="1" x14ac:dyDescent="0.25">
      <c r="E226" s="46"/>
      <c r="F226" s="46"/>
      <c r="G226" s="46"/>
      <c r="H226" s="46"/>
      <c r="I226" s="46"/>
      <c r="J226" s="46"/>
      <c r="K226" s="46"/>
      <c r="L226" s="46"/>
      <c r="M226" s="46"/>
      <c r="N226" s="46"/>
      <c r="O226" s="46"/>
      <c r="P226" s="46"/>
      <c r="Q226" s="46"/>
      <c r="R226" s="46"/>
      <c r="S226" s="46"/>
      <c r="T226" s="46"/>
      <c r="U226" s="46"/>
      <c r="V226" s="46"/>
      <c r="W226" s="46"/>
      <c r="X226" s="46"/>
      <c r="Y226" s="153"/>
    </row>
    <row r="227" spans="5:25" s="155" customFormat="1" ht="12" customHeight="1" x14ac:dyDescent="0.25">
      <c r="E227" s="46"/>
      <c r="F227" s="46"/>
      <c r="G227" s="46"/>
      <c r="H227" s="46"/>
      <c r="I227" s="46"/>
      <c r="J227" s="46"/>
      <c r="K227" s="46"/>
      <c r="L227" s="46"/>
      <c r="M227" s="46"/>
      <c r="N227" s="46"/>
      <c r="O227" s="46"/>
      <c r="P227" s="46"/>
      <c r="Q227" s="46"/>
      <c r="R227" s="46"/>
      <c r="S227" s="46"/>
      <c r="T227" s="46"/>
      <c r="U227" s="46"/>
      <c r="V227" s="46"/>
      <c r="W227" s="46"/>
      <c r="X227" s="46"/>
      <c r="Y227" s="153"/>
    </row>
    <row r="228" spans="5:25" s="155" customFormat="1" ht="12" customHeight="1" x14ac:dyDescent="0.25">
      <c r="E228" s="46"/>
      <c r="F228" s="46"/>
      <c r="G228" s="46"/>
      <c r="H228" s="46"/>
      <c r="I228" s="46"/>
      <c r="J228" s="46"/>
      <c r="K228" s="46"/>
      <c r="L228" s="46"/>
      <c r="M228" s="46"/>
      <c r="N228" s="46"/>
      <c r="O228" s="46"/>
      <c r="P228" s="46"/>
      <c r="Q228" s="46"/>
      <c r="R228" s="46"/>
      <c r="S228" s="46"/>
      <c r="T228" s="46"/>
      <c r="U228" s="46"/>
      <c r="V228" s="46"/>
      <c r="W228" s="46"/>
      <c r="X228" s="46"/>
      <c r="Y228" s="153"/>
    </row>
    <row r="229" spans="5:25" s="155" customFormat="1" ht="12" customHeight="1" x14ac:dyDescent="0.25">
      <c r="E229" s="46"/>
      <c r="F229" s="46"/>
      <c r="G229" s="46"/>
      <c r="H229" s="46"/>
      <c r="I229" s="46"/>
      <c r="J229" s="46"/>
      <c r="K229" s="46"/>
      <c r="L229" s="46"/>
      <c r="M229" s="46"/>
      <c r="N229" s="46"/>
      <c r="O229" s="46"/>
      <c r="P229" s="46"/>
      <c r="Q229" s="46"/>
      <c r="R229" s="46"/>
      <c r="S229" s="46"/>
      <c r="T229" s="46"/>
      <c r="U229" s="46"/>
      <c r="V229" s="46"/>
      <c r="W229" s="46"/>
      <c r="X229" s="46"/>
      <c r="Y229" s="153"/>
    </row>
    <row r="230" spans="5:25" s="155" customFormat="1" ht="12" customHeight="1" x14ac:dyDescent="0.25">
      <c r="E230" s="46"/>
      <c r="F230" s="46"/>
      <c r="G230" s="46"/>
      <c r="H230" s="46"/>
      <c r="I230" s="46"/>
      <c r="J230" s="46"/>
      <c r="K230" s="46"/>
      <c r="L230" s="46"/>
      <c r="M230" s="46"/>
      <c r="N230" s="46"/>
      <c r="O230" s="46"/>
      <c r="P230" s="46"/>
      <c r="Q230" s="46"/>
      <c r="R230" s="46"/>
      <c r="S230" s="46"/>
      <c r="T230" s="46"/>
      <c r="U230" s="46"/>
      <c r="V230" s="46"/>
      <c r="W230" s="46"/>
      <c r="X230" s="46"/>
      <c r="Y230" s="153"/>
    </row>
    <row r="231" spans="5:25" s="155" customFormat="1" ht="12" customHeight="1" x14ac:dyDescent="0.25">
      <c r="E231" s="46"/>
      <c r="F231" s="46"/>
      <c r="G231" s="46"/>
      <c r="H231" s="46"/>
      <c r="I231" s="46"/>
      <c r="J231" s="46"/>
      <c r="K231" s="46"/>
      <c r="L231" s="46"/>
      <c r="M231" s="46"/>
      <c r="N231" s="46"/>
      <c r="O231" s="46"/>
      <c r="P231" s="46"/>
      <c r="Q231" s="46"/>
      <c r="R231" s="46"/>
      <c r="S231" s="46"/>
      <c r="T231" s="46"/>
      <c r="U231" s="46"/>
      <c r="V231" s="46"/>
      <c r="W231" s="46"/>
      <c r="X231" s="46"/>
      <c r="Y231" s="153"/>
    </row>
    <row r="232" spans="5:25" s="155" customFormat="1" ht="12" customHeight="1" x14ac:dyDescent="0.25">
      <c r="E232" s="46"/>
      <c r="F232" s="46"/>
      <c r="G232" s="46"/>
      <c r="H232" s="46"/>
      <c r="I232" s="46"/>
      <c r="J232" s="46"/>
      <c r="K232" s="46"/>
      <c r="L232" s="46"/>
      <c r="M232" s="46"/>
      <c r="N232" s="46"/>
      <c r="O232" s="46"/>
      <c r="P232" s="46"/>
      <c r="Q232" s="46"/>
      <c r="R232" s="46"/>
      <c r="S232" s="46"/>
      <c r="T232" s="46"/>
      <c r="U232" s="46"/>
      <c r="V232" s="46"/>
      <c r="W232" s="46"/>
      <c r="X232" s="46"/>
      <c r="Y232" s="153"/>
    </row>
    <row r="233" spans="5:25" s="155" customFormat="1" ht="12" customHeight="1" x14ac:dyDescent="0.25">
      <c r="E233" s="46"/>
      <c r="F233" s="46"/>
      <c r="G233" s="46"/>
      <c r="H233" s="46"/>
      <c r="I233" s="46"/>
      <c r="J233" s="46"/>
      <c r="K233" s="46"/>
      <c r="L233" s="46"/>
      <c r="M233" s="46"/>
      <c r="N233" s="46"/>
      <c r="O233" s="46"/>
      <c r="P233" s="46"/>
      <c r="Q233" s="46"/>
      <c r="R233" s="46"/>
      <c r="S233" s="46"/>
      <c r="T233" s="46"/>
      <c r="U233" s="46"/>
      <c r="V233" s="46"/>
      <c r="W233" s="46"/>
      <c r="X233" s="46"/>
      <c r="Y233" s="153"/>
    </row>
    <row r="234" spans="5:25" s="155" customFormat="1" ht="12" customHeight="1" x14ac:dyDescent="0.25">
      <c r="E234" s="46"/>
      <c r="F234" s="46"/>
      <c r="G234" s="46"/>
      <c r="H234" s="46"/>
      <c r="I234" s="46"/>
      <c r="J234" s="46"/>
      <c r="K234" s="46"/>
      <c r="L234" s="46"/>
      <c r="M234" s="46"/>
      <c r="N234" s="46"/>
      <c r="O234" s="46"/>
      <c r="P234" s="46"/>
      <c r="Q234" s="46"/>
      <c r="R234" s="46"/>
      <c r="S234" s="46"/>
      <c r="T234" s="46"/>
      <c r="U234" s="46"/>
      <c r="V234" s="46"/>
      <c r="W234" s="46"/>
      <c r="X234" s="46"/>
      <c r="Y234" s="153"/>
    </row>
    <row r="235" spans="5:25" s="155" customFormat="1" ht="12" customHeight="1" x14ac:dyDescent="0.25">
      <c r="E235" s="46"/>
      <c r="F235" s="46"/>
      <c r="G235" s="46"/>
      <c r="H235" s="46"/>
      <c r="I235" s="46"/>
      <c r="J235" s="46"/>
      <c r="K235" s="46"/>
      <c r="L235" s="46"/>
      <c r="M235" s="46"/>
      <c r="N235" s="46"/>
      <c r="O235" s="46"/>
      <c r="P235" s="46"/>
      <c r="Q235" s="46"/>
      <c r="R235" s="46"/>
      <c r="S235" s="46"/>
      <c r="T235" s="46"/>
      <c r="U235" s="46"/>
      <c r="V235" s="46"/>
      <c r="W235" s="46"/>
      <c r="X235" s="46"/>
      <c r="Y235" s="153"/>
    </row>
    <row r="236" spans="5:25" s="155" customFormat="1" ht="12" customHeight="1" x14ac:dyDescent="0.25">
      <c r="E236" s="46"/>
      <c r="F236" s="46"/>
      <c r="G236" s="46"/>
      <c r="H236" s="46"/>
      <c r="I236" s="46"/>
      <c r="J236" s="46"/>
      <c r="K236" s="46"/>
      <c r="L236" s="46"/>
      <c r="M236" s="46"/>
      <c r="N236" s="46"/>
      <c r="O236" s="46"/>
      <c r="P236" s="46"/>
      <c r="Q236" s="46"/>
      <c r="R236" s="46"/>
      <c r="S236" s="46"/>
      <c r="T236" s="46"/>
      <c r="U236" s="46"/>
      <c r="V236" s="46"/>
      <c r="W236" s="46"/>
      <c r="X236" s="46"/>
      <c r="Y236" s="153"/>
    </row>
    <row r="237" spans="5:25" s="155" customFormat="1" ht="12" customHeight="1" x14ac:dyDescent="0.25">
      <c r="E237" s="46"/>
      <c r="F237" s="46"/>
      <c r="G237" s="46"/>
      <c r="H237" s="46"/>
      <c r="I237" s="46"/>
      <c r="J237" s="46"/>
      <c r="K237" s="46"/>
      <c r="L237" s="46"/>
      <c r="M237" s="46"/>
      <c r="N237" s="46"/>
      <c r="O237" s="46"/>
      <c r="P237" s="46"/>
      <c r="Q237" s="46"/>
      <c r="R237" s="46"/>
      <c r="S237" s="46"/>
      <c r="T237" s="46"/>
      <c r="U237" s="46"/>
      <c r="V237" s="46"/>
      <c r="W237" s="46"/>
      <c r="X237" s="46"/>
      <c r="Y237" s="153"/>
    </row>
    <row r="238" spans="5:25" s="155" customFormat="1" ht="12" customHeight="1" x14ac:dyDescent="0.25">
      <c r="E238" s="46"/>
      <c r="F238" s="46"/>
      <c r="G238" s="46"/>
      <c r="H238" s="46"/>
      <c r="I238" s="46"/>
      <c r="J238" s="46"/>
      <c r="K238" s="46"/>
      <c r="L238" s="46"/>
      <c r="M238" s="46"/>
      <c r="N238" s="46"/>
      <c r="O238" s="46"/>
      <c r="P238" s="46"/>
      <c r="Q238" s="46"/>
      <c r="R238" s="46"/>
      <c r="S238" s="46"/>
      <c r="T238" s="46"/>
      <c r="U238" s="46"/>
      <c r="V238" s="46"/>
      <c r="W238" s="46"/>
      <c r="X238" s="46"/>
      <c r="Y238" s="153"/>
    </row>
    <row r="239" spans="5:25" s="155" customFormat="1" ht="12" customHeight="1" x14ac:dyDescent="0.25">
      <c r="E239" s="46"/>
      <c r="F239" s="46"/>
      <c r="G239" s="46"/>
      <c r="H239" s="46"/>
      <c r="I239" s="46"/>
      <c r="J239" s="46"/>
      <c r="K239" s="46"/>
      <c r="L239" s="46"/>
      <c r="M239" s="46"/>
      <c r="N239" s="46"/>
      <c r="O239" s="46"/>
      <c r="P239" s="46"/>
      <c r="Q239" s="46"/>
      <c r="R239" s="46"/>
      <c r="S239" s="46"/>
      <c r="T239" s="46"/>
      <c r="U239" s="46"/>
      <c r="V239" s="46"/>
      <c r="W239" s="46"/>
      <c r="X239" s="46"/>
      <c r="Y239" s="153"/>
    </row>
    <row r="240" spans="5:25" s="155" customFormat="1" ht="12" customHeight="1" x14ac:dyDescent="0.25">
      <c r="E240" s="46"/>
      <c r="F240" s="46"/>
      <c r="G240" s="46"/>
      <c r="H240" s="46"/>
      <c r="I240" s="46"/>
      <c r="J240" s="46"/>
      <c r="K240" s="46"/>
      <c r="L240" s="46"/>
      <c r="M240" s="46"/>
      <c r="N240" s="46"/>
      <c r="O240" s="46"/>
      <c r="P240" s="46"/>
      <c r="Q240" s="46"/>
      <c r="R240" s="46"/>
      <c r="S240" s="46"/>
      <c r="T240" s="46"/>
      <c r="U240" s="46"/>
      <c r="V240" s="46"/>
      <c r="W240" s="46"/>
      <c r="X240" s="46"/>
      <c r="Y240" s="153"/>
    </row>
    <row r="241" spans="5:25" s="155" customFormat="1" ht="12" customHeight="1" x14ac:dyDescent="0.25">
      <c r="E241" s="46"/>
      <c r="F241" s="46"/>
      <c r="G241" s="46"/>
      <c r="H241" s="46"/>
      <c r="I241" s="46"/>
      <c r="J241" s="46"/>
      <c r="K241" s="46"/>
      <c r="L241" s="46"/>
      <c r="M241" s="46"/>
      <c r="N241" s="46"/>
      <c r="O241" s="46"/>
      <c r="P241" s="46"/>
      <c r="Q241" s="46"/>
      <c r="R241" s="46"/>
      <c r="S241" s="46"/>
      <c r="T241" s="46"/>
      <c r="U241" s="46"/>
      <c r="V241" s="46"/>
      <c r="W241" s="46"/>
      <c r="X241" s="46"/>
      <c r="Y241" s="153"/>
    </row>
    <row r="242" spans="5:25" s="155" customFormat="1" ht="12" customHeight="1" x14ac:dyDescent="0.25">
      <c r="E242" s="46"/>
      <c r="F242" s="46"/>
      <c r="G242" s="46"/>
      <c r="H242" s="46"/>
      <c r="I242" s="46"/>
      <c r="J242" s="46"/>
      <c r="K242" s="46"/>
      <c r="L242" s="46"/>
      <c r="M242" s="46"/>
      <c r="N242" s="46"/>
      <c r="O242" s="46"/>
      <c r="P242" s="46"/>
      <c r="Q242" s="46"/>
      <c r="R242" s="46"/>
      <c r="S242" s="46"/>
      <c r="T242" s="46"/>
      <c r="U242" s="46"/>
      <c r="V242" s="46"/>
      <c r="W242" s="46"/>
      <c r="X242" s="46"/>
      <c r="Y242" s="153"/>
    </row>
    <row r="243" spans="5:25" s="155" customFormat="1" ht="12" customHeight="1" x14ac:dyDescent="0.25">
      <c r="E243" s="46"/>
      <c r="F243" s="46"/>
      <c r="G243" s="46"/>
      <c r="H243" s="46"/>
      <c r="I243" s="46"/>
      <c r="J243" s="46"/>
      <c r="K243" s="46"/>
      <c r="L243" s="46"/>
      <c r="M243" s="46"/>
      <c r="N243" s="46"/>
      <c r="O243" s="46"/>
      <c r="P243" s="46"/>
      <c r="Q243" s="46"/>
      <c r="R243" s="46"/>
      <c r="S243" s="46"/>
      <c r="T243" s="46"/>
      <c r="U243" s="46"/>
      <c r="V243" s="46"/>
      <c r="W243" s="46"/>
      <c r="X243" s="46"/>
      <c r="Y243" s="153"/>
    </row>
    <row r="244" spans="5:25" s="155" customFormat="1" ht="12" customHeight="1" x14ac:dyDescent="0.25">
      <c r="E244" s="46"/>
      <c r="F244" s="46"/>
      <c r="G244" s="46"/>
      <c r="H244" s="46"/>
      <c r="I244" s="46"/>
      <c r="J244" s="46"/>
      <c r="K244" s="46"/>
      <c r="L244" s="46"/>
      <c r="M244" s="46"/>
      <c r="N244" s="46"/>
      <c r="O244" s="46"/>
      <c r="P244" s="46"/>
      <c r="Q244" s="46"/>
      <c r="R244" s="46"/>
      <c r="S244" s="46"/>
      <c r="T244" s="46"/>
      <c r="U244" s="46"/>
      <c r="V244" s="46"/>
      <c r="W244" s="46"/>
      <c r="X244" s="46"/>
      <c r="Y244" s="153"/>
    </row>
    <row r="245" spans="5:25" s="155" customFormat="1" ht="12" customHeight="1" x14ac:dyDescent="0.25">
      <c r="E245" s="46"/>
      <c r="F245" s="46"/>
      <c r="G245" s="46"/>
      <c r="H245" s="46"/>
      <c r="I245" s="46"/>
      <c r="J245" s="46"/>
      <c r="K245" s="46"/>
      <c r="L245" s="46"/>
      <c r="M245" s="46"/>
      <c r="N245" s="46"/>
      <c r="O245" s="46"/>
      <c r="P245" s="46"/>
      <c r="Q245" s="46"/>
      <c r="R245" s="46"/>
      <c r="S245" s="46"/>
      <c r="T245" s="46"/>
      <c r="U245" s="46"/>
      <c r="V245" s="46"/>
      <c r="W245" s="46"/>
      <c r="X245" s="46"/>
      <c r="Y245" s="153"/>
    </row>
    <row r="246" spans="5:25" s="155" customFormat="1" ht="12" customHeight="1" x14ac:dyDescent="0.25">
      <c r="E246" s="46"/>
      <c r="F246" s="46"/>
      <c r="G246" s="46"/>
      <c r="H246" s="46"/>
      <c r="I246" s="46"/>
      <c r="J246" s="46"/>
      <c r="K246" s="46"/>
      <c r="L246" s="46"/>
      <c r="M246" s="46"/>
      <c r="N246" s="46"/>
      <c r="O246" s="46"/>
      <c r="P246" s="46"/>
      <c r="Q246" s="46"/>
      <c r="R246" s="46"/>
      <c r="S246" s="46"/>
      <c r="T246" s="46"/>
      <c r="U246" s="46"/>
      <c r="V246" s="46"/>
      <c r="W246" s="46"/>
      <c r="X246" s="46"/>
      <c r="Y246" s="153"/>
    </row>
    <row r="247" spans="5:25" s="155" customFormat="1" ht="12" customHeight="1" x14ac:dyDescent="0.25">
      <c r="E247" s="46"/>
      <c r="F247" s="46"/>
      <c r="G247" s="46"/>
      <c r="H247" s="46"/>
      <c r="I247" s="46"/>
      <c r="J247" s="46"/>
      <c r="K247" s="46"/>
      <c r="L247" s="46"/>
      <c r="M247" s="46"/>
      <c r="N247" s="46"/>
      <c r="O247" s="46"/>
      <c r="P247" s="46"/>
      <c r="Q247" s="46"/>
      <c r="R247" s="46"/>
      <c r="S247" s="46"/>
      <c r="T247" s="46"/>
      <c r="U247" s="46"/>
      <c r="V247" s="46"/>
      <c r="W247" s="46"/>
      <c r="X247" s="46"/>
      <c r="Y247" s="153"/>
    </row>
    <row r="248" spans="5:25" s="155" customFormat="1" ht="12" customHeight="1" x14ac:dyDescent="0.25">
      <c r="E248" s="46"/>
      <c r="F248" s="46"/>
      <c r="G248" s="46"/>
      <c r="H248" s="46"/>
      <c r="I248" s="46"/>
      <c r="J248" s="46"/>
      <c r="K248" s="46"/>
      <c r="L248" s="46"/>
      <c r="M248" s="46"/>
      <c r="N248" s="46"/>
      <c r="O248" s="46"/>
      <c r="P248" s="46"/>
      <c r="Q248" s="46"/>
      <c r="R248" s="46"/>
      <c r="S248" s="46"/>
      <c r="T248" s="46"/>
      <c r="U248" s="46"/>
      <c r="V248" s="46"/>
      <c r="W248" s="46"/>
      <c r="X248" s="46"/>
      <c r="Y248" s="153"/>
    </row>
    <row r="249" spans="5:25" s="155" customFormat="1" ht="12" customHeight="1" x14ac:dyDescent="0.25">
      <c r="E249" s="46"/>
      <c r="F249" s="46"/>
      <c r="G249" s="46"/>
      <c r="H249" s="46"/>
      <c r="I249" s="46"/>
      <c r="J249" s="46"/>
      <c r="K249" s="46"/>
      <c r="L249" s="46"/>
      <c r="M249" s="46"/>
      <c r="N249" s="46"/>
      <c r="O249" s="46"/>
      <c r="P249" s="46"/>
      <c r="Q249" s="46"/>
      <c r="R249" s="46"/>
      <c r="S249" s="46"/>
      <c r="T249" s="46"/>
      <c r="U249" s="46"/>
      <c r="V249" s="46"/>
      <c r="W249" s="46"/>
      <c r="X249" s="46"/>
      <c r="Y249" s="153"/>
    </row>
    <row r="250" spans="5:25" s="155" customFormat="1" ht="12" customHeight="1" x14ac:dyDescent="0.25">
      <c r="E250" s="46"/>
      <c r="F250" s="46"/>
      <c r="G250" s="46"/>
      <c r="H250" s="46"/>
      <c r="I250" s="46"/>
      <c r="J250" s="46"/>
      <c r="K250" s="46"/>
      <c r="L250" s="46"/>
      <c r="M250" s="46"/>
      <c r="N250" s="46"/>
      <c r="O250" s="46"/>
      <c r="P250" s="46"/>
      <c r="Q250" s="46"/>
      <c r="R250" s="46"/>
      <c r="S250" s="46"/>
      <c r="T250" s="46"/>
      <c r="U250" s="46"/>
      <c r="V250" s="46"/>
      <c r="W250" s="46"/>
      <c r="X250" s="46"/>
      <c r="Y250" s="153"/>
    </row>
    <row r="251" spans="5:25" s="155" customFormat="1" ht="12" customHeight="1" x14ac:dyDescent="0.25">
      <c r="E251" s="46"/>
      <c r="F251" s="46"/>
      <c r="G251" s="46"/>
      <c r="H251" s="46"/>
      <c r="I251" s="46"/>
      <c r="J251" s="46"/>
      <c r="K251" s="46"/>
      <c r="L251" s="46"/>
      <c r="M251" s="46"/>
      <c r="N251" s="46"/>
      <c r="O251" s="46"/>
      <c r="P251" s="46"/>
      <c r="Q251" s="46"/>
      <c r="R251" s="46"/>
      <c r="S251" s="46"/>
      <c r="T251" s="46"/>
      <c r="U251" s="46"/>
      <c r="V251" s="46"/>
      <c r="W251" s="46"/>
      <c r="X251" s="46"/>
      <c r="Y251" s="153"/>
    </row>
    <row r="252" spans="5:25" s="155" customFormat="1" ht="12" customHeight="1" x14ac:dyDescent="0.25">
      <c r="E252" s="46"/>
      <c r="F252" s="46"/>
      <c r="G252" s="46"/>
      <c r="H252" s="46"/>
      <c r="I252" s="46"/>
      <c r="J252" s="46"/>
      <c r="K252" s="46"/>
      <c r="L252" s="46"/>
      <c r="M252" s="46"/>
      <c r="N252" s="46"/>
      <c r="O252" s="46"/>
      <c r="P252" s="46"/>
      <c r="Q252" s="46"/>
      <c r="R252" s="46"/>
      <c r="S252" s="46"/>
      <c r="T252" s="46"/>
      <c r="U252" s="46"/>
      <c r="V252" s="46"/>
      <c r="W252" s="46"/>
      <c r="X252" s="46"/>
      <c r="Y252" s="153"/>
    </row>
    <row r="253" spans="5:25" s="155" customFormat="1" ht="12" customHeight="1" x14ac:dyDescent="0.25">
      <c r="E253" s="46"/>
      <c r="F253" s="46"/>
      <c r="G253" s="46"/>
      <c r="H253" s="46"/>
      <c r="I253" s="46"/>
      <c r="J253" s="46"/>
      <c r="K253" s="46"/>
      <c r="L253" s="46"/>
      <c r="M253" s="46"/>
      <c r="N253" s="46"/>
      <c r="O253" s="46"/>
      <c r="P253" s="46"/>
      <c r="Q253" s="46"/>
      <c r="R253" s="46"/>
      <c r="S253" s="46"/>
      <c r="T253" s="46"/>
      <c r="U253" s="46"/>
      <c r="V253" s="46"/>
      <c r="W253" s="46"/>
      <c r="X253" s="46"/>
      <c r="Y253" s="153"/>
    </row>
    <row r="254" spans="5:25" s="155" customFormat="1" ht="12" customHeight="1" x14ac:dyDescent="0.25">
      <c r="E254" s="46"/>
      <c r="F254" s="46"/>
      <c r="G254" s="46"/>
      <c r="H254" s="46"/>
      <c r="I254" s="46"/>
      <c r="J254" s="46"/>
      <c r="K254" s="46"/>
      <c r="L254" s="46"/>
      <c r="M254" s="46"/>
      <c r="N254" s="46"/>
      <c r="O254" s="46"/>
      <c r="P254" s="46"/>
      <c r="Q254" s="46"/>
      <c r="R254" s="46"/>
      <c r="S254" s="46"/>
      <c r="T254" s="46"/>
      <c r="U254" s="46"/>
      <c r="V254" s="46"/>
      <c r="W254" s="46"/>
      <c r="X254" s="46"/>
      <c r="Y254" s="153"/>
    </row>
    <row r="255" spans="5:25" s="155" customFormat="1" ht="12" customHeight="1" x14ac:dyDescent="0.25">
      <c r="E255" s="46"/>
      <c r="F255" s="46"/>
      <c r="G255" s="46"/>
      <c r="H255" s="46"/>
      <c r="I255" s="46"/>
      <c r="J255" s="46"/>
      <c r="K255" s="46"/>
      <c r="L255" s="46"/>
      <c r="M255" s="46"/>
      <c r="N255" s="46"/>
      <c r="O255" s="46"/>
      <c r="P255" s="46"/>
      <c r="Q255" s="46"/>
      <c r="R255" s="46"/>
      <c r="S255" s="46"/>
      <c r="T255" s="46"/>
      <c r="U255" s="46"/>
      <c r="V255" s="46"/>
      <c r="W255" s="46"/>
      <c r="X255" s="46"/>
      <c r="Y255" s="153"/>
    </row>
    <row r="256" spans="5:25" s="155" customFormat="1" ht="12" customHeight="1" x14ac:dyDescent="0.25">
      <c r="E256" s="46"/>
      <c r="F256" s="46"/>
      <c r="G256" s="46"/>
      <c r="H256" s="46"/>
      <c r="I256" s="46"/>
      <c r="J256" s="46"/>
      <c r="K256" s="46"/>
      <c r="L256" s="46"/>
      <c r="M256" s="46"/>
      <c r="N256" s="46"/>
      <c r="O256" s="46"/>
      <c r="P256" s="46"/>
      <c r="Q256" s="46"/>
      <c r="R256" s="46"/>
      <c r="S256" s="46"/>
      <c r="T256" s="46"/>
      <c r="U256" s="46"/>
      <c r="V256" s="46"/>
      <c r="W256" s="46"/>
      <c r="X256" s="46"/>
      <c r="Y256" s="153"/>
    </row>
    <row r="257" spans="5:25" s="155" customFormat="1" ht="12" customHeight="1" x14ac:dyDescent="0.25">
      <c r="E257" s="46"/>
      <c r="F257" s="46"/>
      <c r="G257" s="46"/>
      <c r="H257" s="46"/>
      <c r="I257" s="46"/>
      <c r="J257" s="46"/>
      <c r="K257" s="46"/>
      <c r="L257" s="46"/>
      <c r="M257" s="46"/>
      <c r="N257" s="46"/>
      <c r="O257" s="46"/>
      <c r="P257" s="46"/>
      <c r="Q257" s="46"/>
      <c r="R257" s="46"/>
      <c r="S257" s="46"/>
      <c r="T257" s="46"/>
      <c r="U257" s="46"/>
      <c r="V257" s="46"/>
      <c r="W257" s="46"/>
      <c r="X257" s="46"/>
      <c r="Y257" s="153"/>
    </row>
    <row r="258" spans="5:25" s="155" customFormat="1" ht="12" customHeight="1" x14ac:dyDescent="0.25">
      <c r="E258" s="46"/>
      <c r="F258" s="46"/>
      <c r="G258" s="46"/>
      <c r="H258" s="46"/>
      <c r="I258" s="46"/>
      <c r="J258" s="46"/>
      <c r="K258" s="46"/>
      <c r="L258" s="46"/>
      <c r="M258" s="46"/>
      <c r="N258" s="46"/>
      <c r="O258" s="46"/>
      <c r="P258" s="46"/>
      <c r="Q258" s="46"/>
      <c r="R258" s="46"/>
      <c r="S258" s="46"/>
      <c r="T258" s="46"/>
      <c r="U258" s="46"/>
      <c r="V258" s="46"/>
      <c r="W258" s="46"/>
      <c r="X258" s="46"/>
      <c r="Y258" s="153"/>
    </row>
    <row r="259" spans="5:25" s="155" customFormat="1" ht="12" customHeight="1" x14ac:dyDescent="0.25">
      <c r="E259" s="46"/>
      <c r="F259" s="46"/>
      <c r="G259" s="46"/>
      <c r="H259" s="46"/>
      <c r="I259" s="46"/>
      <c r="J259" s="46"/>
      <c r="K259" s="46"/>
      <c r="L259" s="46"/>
      <c r="M259" s="46"/>
      <c r="N259" s="46"/>
      <c r="O259" s="46"/>
      <c r="P259" s="46"/>
      <c r="Q259" s="46"/>
      <c r="R259" s="46"/>
      <c r="S259" s="46"/>
      <c r="T259" s="46"/>
      <c r="U259" s="46"/>
      <c r="V259" s="46"/>
      <c r="W259" s="46"/>
      <c r="X259" s="46"/>
      <c r="Y259" s="153"/>
    </row>
    <row r="260" spans="5:25" s="155" customFormat="1" ht="12" customHeight="1" x14ac:dyDescent="0.25">
      <c r="E260" s="46"/>
      <c r="F260" s="46"/>
      <c r="G260" s="46"/>
      <c r="H260" s="46"/>
      <c r="I260" s="46"/>
      <c r="J260" s="46"/>
      <c r="K260" s="46"/>
      <c r="L260" s="46"/>
      <c r="M260" s="46"/>
      <c r="N260" s="46"/>
      <c r="O260" s="46"/>
      <c r="P260" s="46"/>
      <c r="Q260" s="46"/>
      <c r="R260" s="46"/>
      <c r="S260" s="46"/>
      <c r="T260" s="46"/>
      <c r="U260" s="46"/>
      <c r="V260" s="46"/>
      <c r="W260" s="46"/>
      <c r="X260" s="46"/>
      <c r="Y260" s="153"/>
    </row>
    <row r="261" spans="5:25" s="155" customFormat="1" ht="12" customHeight="1" x14ac:dyDescent="0.25">
      <c r="E261" s="46"/>
      <c r="F261" s="46"/>
      <c r="G261" s="46"/>
      <c r="H261" s="46"/>
      <c r="I261" s="46"/>
      <c r="J261" s="46"/>
      <c r="K261" s="46"/>
      <c r="L261" s="46"/>
      <c r="M261" s="46"/>
      <c r="N261" s="46"/>
      <c r="O261" s="46"/>
      <c r="P261" s="46"/>
      <c r="Q261" s="46"/>
      <c r="R261" s="46"/>
      <c r="S261" s="46"/>
      <c r="T261" s="46"/>
      <c r="U261" s="46"/>
      <c r="V261" s="46"/>
      <c r="W261" s="46"/>
      <c r="X261" s="46"/>
      <c r="Y261" s="153"/>
    </row>
    <row r="262" spans="5:25" s="155" customFormat="1" ht="12" customHeight="1" x14ac:dyDescent="0.25">
      <c r="E262" s="46"/>
      <c r="F262" s="46"/>
      <c r="G262" s="46"/>
      <c r="H262" s="46"/>
      <c r="I262" s="46"/>
      <c r="J262" s="46"/>
      <c r="K262" s="46"/>
      <c r="L262" s="46"/>
      <c r="M262" s="46"/>
      <c r="N262" s="46"/>
      <c r="O262" s="46"/>
      <c r="P262" s="46"/>
      <c r="Q262" s="46"/>
      <c r="R262" s="46"/>
      <c r="S262" s="46"/>
      <c r="T262" s="46"/>
      <c r="U262" s="46"/>
      <c r="V262" s="46"/>
      <c r="W262" s="46"/>
      <c r="X262" s="46"/>
      <c r="Y262" s="153"/>
    </row>
    <row r="263" spans="5:25" s="155" customFormat="1" ht="12" customHeight="1" x14ac:dyDescent="0.25">
      <c r="E263" s="46"/>
      <c r="F263" s="46"/>
      <c r="G263" s="46"/>
      <c r="H263" s="46"/>
      <c r="I263" s="46"/>
      <c r="J263" s="46"/>
      <c r="K263" s="46"/>
      <c r="L263" s="46"/>
      <c r="M263" s="46"/>
      <c r="N263" s="46"/>
      <c r="O263" s="46"/>
      <c r="P263" s="46"/>
      <c r="Q263" s="46"/>
      <c r="R263" s="46"/>
      <c r="S263" s="46"/>
      <c r="T263" s="46"/>
      <c r="U263" s="46"/>
      <c r="V263" s="46"/>
      <c r="W263" s="46"/>
      <c r="X263" s="46"/>
      <c r="Y263" s="153"/>
    </row>
    <row r="264" spans="5:25" s="155" customFormat="1" ht="12" customHeight="1" x14ac:dyDescent="0.25">
      <c r="E264" s="46"/>
      <c r="F264" s="46"/>
      <c r="G264" s="46"/>
      <c r="H264" s="46"/>
      <c r="I264" s="46"/>
      <c r="J264" s="46"/>
      <c r="K264" s="46"/>
      <c r="L264" s="46"/>
      <c r="M264" s="46"/>
      <c r="N264" s="46"/>
      <c r="O264" s="46"/>
      <c r="P264" s="46"/>
      <c r="Q264" s="46"/>
      <c r="R264" s="46"/>
      <c r="S264" s="46"/>
      <c r="T264" s="46"/>
      <c r="U264" s="46"/>
      <c r="V264" s="46"/>
      <c r="W264" s="46"/>
      <c r="X264" s="46"/>
      <c r="Y264" s="153"/>
    </row>
    <row r="265" spans="5:25" s="155" customFormat="1" ht="12" customHeight="1" x14ac:dyDescent="0.25">
      <c r="E265" s="46"/>
      <c r="F265" s="46"/>
      <c r="G265" s="46"/>
      <c r="H265" s="46"/>
      <c r="I265" s="46"/>
      <c r="J265" s="46"/>
      <c r="K265" s="46"/>
      <c r="L265" s="46"/>
      <c r="M265" s="46"/>
      <c r="N265" s="46"/>
      <c r="O265" s="46"/>
      <c r="P265" s="46"/>
      <c r="Q265" s="46"/>
      <c r="R265" s="46"/>
      <c r="S265" s="46"/>
      <c r="T265" s="46"/>
      <c r="U265" s="46"/>
      <c r="V265" s="46"/>
      <c r="W265" s="46"/>
      <c r="X265" s="46"/>
      <c r="Y265" s="153"/>
    </row>
    <row r="266" spans="5:25" s="155" customFormat="1" ht="12" customHeight="1" x14ac:dyDescent="0.25">
      <c r="E266" s="46"/>
      <c r="F266" s="46"/>
      <c r="G266" s="46"/>
      <c r="H266" s="46"/>
      <c r="I266" s="46"/>
      <c r="J266" s="46"/>
      <c r="K266" s="46"/>
      <c r="L266" s="46"/>
      <c r="M266" s="46"/>
      <c r="N266" s="46"/>
      <c r="O266" s="46"/>
      <c r="P266" s="46"/>
      <c r="Q266" s="46"/>
      <c r="R266" s="46"/>
      <c r="S266" s="46"/>
      <c r="T266" s="46"/>
      <c r="U266" s="46"/>
      <c r="V266" s="46"/>
      <c r="W266" s="46"/>
      <c r="X266" s="46"/>
      <c r="Y266" s="153"/>
    </row>
  </sheetData>
  <hyperlinks>
    <hyperlink ref="I1" location="Cover!A1" display="Back to Toc" xr:uid="{00000000-0004-0000-1700-000000000000}"/>
  </hyperlinks>
  <printOptions gridLines="1"/>
  <pageMargins left="0.25" right="0.1" top="0.5" bottom="0.25" header="0.5" footer="0.5"/>
  <pageSetup scale="60" orientation="landscape" r:id="rId1"/>
  <headerFooter alignWithMargins="0"/>
  <rowBreaks count="1" manualBreakCount="1">
    <brk id="130" max="16383"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
  <dimension ref="A1:AA45"/>
  <sheetViews>
    <sheetView zoomScaleNormal="100" workbookViewId="0">
      <selection activeCell="H1" sqref="H1"/>
    </sheetView>
  </sheetViews>
  <sheetFormatPr defaultColWidth="10.42578125" defaultRowHeight="12" customHeight="1" x14ac:dyDescent="0.25"/>
  <cols>
    <col min="1" max="2" width="2.7109375" style="48" customWidth="1"/>
    <col min="3" max="3" width="1.42578125" style="48" customWidth="1"/>
    <col min="4" max="4" width="26.42578125" style="118" customWidth="1"/>
    <col min="5" max="14" width="10.42578125" style="49"/>
    <col min="15" max="16384" width="10.42578125" style="114"/>
  </cols>
  <sheetData>
    <row r="1" spans="1:27" s="42" customFormat="1" ht="12" customHeight="1" x14ac:dyDescent="0.25">
      <c r="C1" s="90"/>
      <c r="H1" s="159" t="s">
        <v>136</v>
      </c>
    </row>
    <row r="2" spans="1:27" s="48" customFormat="1" ht="12" customHeight="1" x14ac:dyDescent="0.25"/>
    <row r="3" spans="1:27" s="48" customFormat="1" ht="12" customHeight="1" x14ac:dyDescent="0.25"/>
    <row r="4" spans="1:27" s="48" customFormat="1" ht="12" customHeight="1" x14ac:dyDescent="0.25">
      <c r="N4" s="382"/>
    </row>
    <row r="5" spans="1:27" s="48" customFormat="1" ht="12" customHeight="1" x14ac:dyDescent="0.25">
      <c r="B5" s="237"/>
      <c r="C5" s="237"/>
      <c r="D5" s="237"/>
      <c r="E5" s="237"/>
      <c r="F5" s="237"/>
      <c r="G5" s="237"/>
      <c r="H5" s="237"/>
      <c r="I5" s="237"/>
      <c r="J5" s="237"/>
      <c r="K5" s="237"/>
      <c r="L5" s="237"/>
      <c r="M5" s="237"/>
      <c r="N5" s="237"/>
      <c r="O5" s="250"/>
    </row>
    <row r="6" spans="1:27" s="48" customFormat="1" ht="16.5" customHeight="1" x14ac:dyDescent="0.25">
      <c r="B6" s="237"/>
      <c r="C6" s="166" t="s">
        <v>312</v>
      </c>
      <c r="D6" s="243"/>
      <c r="E6" s="164"/>
      <c r="F6" s="164"/>
      <c r="G6" s="164"/>
      <c r="H6" s="164"/>
      <c r="I6" s="164"/>
      <c r="J6" s="164"/>
      <c r="K6" s="164"/>
      <c r="L6" s="164"/>
      <c r="M6" s="164"/>
      <c r="N6" s="164"/>
      <c r="O6" s="237"/>
      <c r="P6" s="114"/>
      <c r="Q6" s="99"/>
    </row>
    <row r="7" spans="1:27" s="119" customFormat="1" ht="12" customHeight="1" x14ac:dyDescent="0.25">
      <c r="A7" s="42"/>
      <c r="B7" s="189"/>
      <c r="C7" s="167"/>
      <c r="D7" s="168" t="s">
        <v>19</v>
      </c>
      <c r="E7" s="169" t="s">
        <v>26</v>
      </c>
      <c r="F7" s="169" t="s">
        <v>25</v>
      </c>
      <c r="G7" s="169" t="s">
        <v>24</v>
      </c>
      <c r="H7" s="169" t="s">
        <v>23</v>
      </c>
      <c r="I7" s="169" t="s">
        <v>22</v>
      </c>
      <c r="J7" s="169" t="s">
        <v>131</v>
      </c>
      <c r="K7" s="169" t="s">
        <v>132</v>
      </c>
      <c r="L7" s="169" t="s">
        <v>133</v>
      </c>
      <c r="M7" s="169" t="s">
        <v>134</v>
      </c>
      <c r="N7" s="170" t="s">
        <v>32</v>
      </c>
      <c r="O7" s="475"/>
      <c r="P7" s="114"/>
      <c r="Q7" s="474"/>
      <c r="R7" s="123"/>
      <c r="S7" s="123"/>
      <c r="T7" s="123"/>
      <c r="U7" s="123"/>
      <c r="V7" s="123"/>
      <c r="W7" s="123"/>
      <c r="X7" s="123"/>
      <c r="Y7" s="123"/>
      <c r="Z7" s="476"/>
      <c r="AA7" s="123"/>
    </row>
    <row r="8" spans="1:27" s="119" customFormat="1" ht="12" customHeight="1" x14ac:dyDescent="0.25">
      <c r="A8" s="42"/>
      <c r="B8" s="189"/>
      <c r="C8" s="171"/>
      <c r="D8" s="172" t="s">
        <v>3</v>
      </c>
      <c r="E8" s="173">
        <v>0</v>
      </c>
      <c r="F8" s="173">
        <v>0</v>
      </c>
      <c r="G8" s="173">
        <v>0</v>
      </c>
      <c r="H8" s="173">
        <v>0</v>
      </c>
      <c r="I8" s="173">
        <v>0</v>
      </c>
      <c r="J8" s="173">
        <v>0</v>
      </c>
      <c r="K8" s="173">
        <v>0</v>
      </c>
      <c r="L8" s="173">
        <v>0</v>
      </c>
      <c r="M8" s="173">
        <v>0</v>
      </c>
      <c r="N8" s="174">
        <v>0</v>
      </c>
      <c r="O8" s="48"/>
      <c r="P8" s="114"/>
      <c r="Q8" s="474"/>
      <c r="R8" s="474"/>
      <c r="S8" s="474"/>
      <c r="T8" s="474"/>
      <c r="U8" s="474"/>
      <c r="V8" s="474"/>
      <c r="W8" s="123"/>
      <c r="X8" s="123"/>
      <c r="Y8" s="123"/>
      <c r="Z8" s="476"/>
      <c r="AA8" s="123"/>
    </row>
    <row r="9" spans="1:27" s="119" customFormat="1" ht="12" customHeight="1" x14ac:dyDescent="0.25">
      <c r="A9" s="42"/>
      <c r="B9" s="189"/>
      <c r="C9" s="171"/>
      <c r="D9" s="172" t="s">
        <v>2</v>
      </c>
      <c r="E9" s="175">
        <v>0</v>
      </c>
      <c r="F9" s="175">
        <v>0</v>
      </c>
      <c r="G9" s="175">
        <v>0</v>
      </c>
      <c r="H9" s="175">
        <v>0</v>
      </c>
      <c r="I9" s="175">
        <v>0</v>
      </c>
      <c r="J9" s="175">
        <v>0</v>
      </c>
      <c r="K9" s="175">
        <v>0</v>
      </c>
      <c r="L9" s="175">
        <v>0</v>
      </c>
      <c r="M9" s="175">
        <v>0</v>
      </c>
      <c r="N9" s="176">
        <v>0</v>
      </c>
      <c r="O9" s="474"/>
      <c r="P9" s="114"/>
      <c r="Q9" s="474"/>
      <c r="R9" s="474"/>
      <c r="S9" s="474"/>
      <c r="T9" s="474"/>
      <c r="U9" s="474"/>
      <c r="V9" s="474"/>
      <c r="W9" s="123"/>
      <c r="X9" s="123"/>
      <c r="Y9" s="123"/>
      <c r="Z9" s="476"/>
      <c r="AA9" s="123"/>
    </row>
    <row r="10" spans="1:27" s="119" customFormat="1" ht="12" customHeight="1" x14ac:dyDescent="0.25">
      <c r="A10" s="42"/>
      <c r="B10" s="189"/>
      <c r="C10" s="171"/>
      <c r="D10" s="172" t="s">
        <v>1</v>
      </c>
      <c r="E10" s="173">
        <v>0</v>
      </c>
      <c r="F10" s="173">
        <v>0</v>
      </c>
      <c r="G10" s="173">
        <v>0</v>
      </c>
      <c r="H10" s="173">
        <v>0</v>
      </c>
      <c r="I10" s="173">
        <v>0</v>
      </c>
      <c r="J10" s="173">
        <v>0</v>
      </c>
      <c r="K10" s="173">
        <v>0</v>
      </c>
      <c r="L10" s="173">
        <v>0</v>
      </c>
      <c r="M10" s="173">
        <v>0</v>
      </c>
      <c r="N10" s="174">
        <v>0</v>
      </c>
      <c r="O10" s="474"/>
      <c r="P10" s="114"/>
      <c r="Q10" s="474"/>
      <c r="R10" s="474"/>
      <c r="S10" s="474"/>
      <c r="T10" s="474"/>
      <c r="U10" s="474"/>
      <c r="V10" s="474"/>
      <c r="W10" s="123"/>
      <c r="X10" s="123"/>
      <c r="Y10" s="123"/>
      <c r="Z10" s="476"/>
      <c r="AA10" s="123"/>
    </row>
    <row r="11" spans="1:27" s="119" customFormat="1" ht="12" customHeight="1" x14ac:dyDescent="0.25">
      <c r="A11" s="42"/>
      <c r="B11" s="189"/>
      <c r="C11" s="171"/>
      <c r="D11" s="172" t="s">
        <v>4</v>
      </c>
      <c r="E11" s="175">
        <v>0</v>
      </c>
      <c r="F11" s="175">
        <v>0</v>
      </c>
      <c r="G11" s="175">
        <v>0</v>
      </c>
      <c r="H11" s="175">
        <v>0</v>
      </c>
      <c r="I11" s="175">
        <v>0</v>
      </c>
      <c r="J11" s="175">
        <v>0</v>
      </c>
      <c r="K11" s="175">
        <v>0</v>
      </c>
      <c r="L11" s="175">
        <v>0</v>
      </c>
      <c r="M11" s="175">
        <v>0</v>
      </c>
      <c r="N11" s="176">
        <v>0</v>
      </c>
      <c r="O11" s="474"/>
      <c r="P11" s="114"/>
      <c r="Q11" s="474"/>
      <c r="R11" s="474"/>
      <c r="S11" s="474"/>
      <c r="T11" s="474"/>
      <c r="U11" s="474"/>
      <c r="V11" s="474"/>
      <c r="W11" s="123"/>
      <c r="X11" s="123"/>
      <c r="Y11" s="123"/>
      <c r="Z11" s="476"/>
      <c r="AA11" s="123"/>
    </row>
    <row r="12" spans="1:27" s="119" customFormat="1" ht="12" customHeight="1" x14ac:dyDescent="0.25">
      <c r="A12" s="42"/>
      <c r="B12" s="189"/>
      <c r="C12" s="171"/>
      <c r="D12" s="172" t="s">
        <v>5</v>
      </c>
      <c r="E12" s="173">
        <v>0</v>
      </c>
      <c r="F12" s="173">
        <v>0.43923865300146414</v>
      </c>
      <c r="G12" s="173">
        <v>0.80256821829855529</v>
      </c>
      <c r="H12" s="173">
        <v>1.079136690647482</v>
      </c>
      <c r="I12" s="173">
        <v>1.2096774193548387</v>
      </c>
      <c r="J12" s="173">
        <v>1.3729977116704806</v>
      </c>
      <c r="K12" s="173">
        <v>1.5957446808510638</v>
      </c>
      <c r="L12" s="173">
        <v>2.1341463719512199</v>
      </c>
      <c r="M12" s="173">
        <v>2.4305555902777778</v>
      </c>
      <c r="N12" s="174">
        <v>2.8112450200803214</v>
      </c>
      <c r="O12" s="474"/>
      <c r="P12" s="474"/>
      <c r="Q12" s="474"/>
      <c r="R12" s="474"/>
      <c r="S12" s="474"/>
      <c r="T12" s="474"/>
      <c r="U12" s="474"/>
      <c r="V12" s="474"/>
      <c r="W12" s="123"/>
      <c r="X12" s="123"/>
      <c r="Y12" s="123"/>
      <c r="Z12" s="476"/>
      <c r="AA12" s="123"/>
    </row>
    <row r="13" spans="1:27" s="119" customFormat="1" ht="12" customHeight="1" x14ac:dyDescent="0.25">
      <c r="A13" s="42"/>
      <c r="B13" s="189"/>
      <c r="C13" s="171"/>
      <c r="D13" s="172" t="s">
        <v>6</v>
      </c>
      <c r="E13" s="175">
        <v>0</v>
      </c>
      <c r="F13" s="175">
        <v>3.6585366219512192</v>
      </c>
      <c r="G13" s="175">
        <v>8.3333333596491226</v>
      </c>
      <c r="H13" s="175">
        <v>13.425925958333332</v>
      </c>
      <c r="I13" s="175">
        <v>12.435233119170984</v>
      </c>
      <c r="J13" s="175">
        <v>10.059171621301775</v>
      </c>
      <c r="K13" s="175">
        <v>7.4324325067567569</v>
      </c>
      <c r="L13" s="175">
        <v>8.4507042887323927</v>
      </c>
      <c r="M13" s="175">
        <v>9.7014926119402993</v>
      </c>
      <c r="N13" s="176">
        <v>9.1666667833333335</v>
      </c>
      <c r="O13" s="474"/>
      <c r="P13" s="474"/>
      <c r="Q13" s="474"/>
      <c r="R13" s="474"/>
      <c r="S13" s="474"/>
      <c r="T13" s="474"/>
      <c r="U13" s="474"/>
      <c r="V13" s="474"/>
      <c r="W13" s="123"/>
      <c r="X13" s="123"/>
      <c r="Y13" s="123"/>
      <c r="Z13" s="476"/>
      <c r="AA13" s="123"/>
    </row>
    <row r="14" spans="1:27" s="119" customFormat="1" ht="12" customHeight="1" x14ac:dyDescent="0.25">
      <c r="A14" s="42"/>
      <c r="B14" s="189"/>
      <c r="C14" s="171"/>
      <c r="D14" s="172" t="s">
        <v>44</v>
      </c>
      <c r="E14" s="173">
        <v>18.07228918072289</v>
      </c>
      <c r="F14" s="173">
        <v>22.666666693333333</v>
      </c>
      <c r="G14" s="173">
        <v>21.428571457142858</v>
      </c>
      <c r="H14" s="173">
        <v>11.666666699999999</v>
      </c>
      <c r="I14" s="173">
        <v>13.559322033898304</v>
      </c>
      <c r="J14" s="173">
        <v>15.789473771929824</v>
      </c>
      <c r="K14" s="173">
        <v>18.181818199999999</v>
      </c>
      <c r="L14" s="173">
        <v>16.666666624999998</v>
      </c>
      <c r="M14" s="173">
        <v>14.285714285714285</v>
      </c>
      <c r="N14" s="174">
        <v>14.285714285714285</v>
      </c>
      <c r="O14" s="474"/>
      <c r="P14" s="474"/>
      <c r="Q14" s="474"/>
      <c r="R14" s="474"/>
      <c r="S14" s="474"/>
      <c r="T14" s="474"/>
      <c r="U14" s="474"/>
      <c r="V14" s="474"/>
      <c r="W14" s="123"/>
      <c r="X14" s="123"/>
      <c r="Y14" s="123"/>
      <c r="Z14" s="476"/>
      <c r="AA14" s="123"/>
    </row>
    <row r="15" spans="1:27" s="119" customFormat="1" ht="12" customHeight="1" x14ac:dyDescent="0.25">
      <c r="A15" s="42"/>
      <c r="B15" s="189"/>
      <c r="C15" s="171"/>
      <c r="D15" s="172"/>
      <c r="E15" s="175"/>
      <c r="F15" s="175"/>
      <c r="G15" s="175"/>
      <c r="H15" s="175"/>
      <c r="I15" s="175"/>
      <c r="J15" s="175"/>
      <c r="K15" s="175"/>
      <c r="L15" s="175"/>
      <c r="M15" s="175"/>
      <c r="N15" s="176"/>
      <c r="O15" s="474"/>
      <c r="P15" s="474"/>
      <c r="Q15" s="474"/>
      <c r="R15" s="474"/>
      <c r="S15" s="474"/>
      <c r="T15" s="474"/>
      <c r="U15" s="474"/>
      <c r="V15" s="474"/>
      <c r="W15" s="123"/>
      <c r="X15" s="123"/>
      <c r="Y15" s="123"/>
      <c r="Z15" s="476"/>
      <c r="AA15" s="123"/>
    </row>
    <row r="16" spans="1:27" s="119" customFormat="1" ht="12" customHeight="1" x14ac:dyDescent="0.25">
      <c r="A16" s="42"/>
      <c r="B16" s="189"/>
      <c r="C16" s="171"/>
      <c r="D16" s="172" t="s">
        <v>7</v>
      </c>
      <c r="E16" s="173">
        <v>0</v>
      </c>
      <c r="F16" s="173">
        <v>0</v>
      </c>
      <c r="G16" s="173">
        <v>0</v>
      </c>
      <c r="H16" s="173">
        <v>0</v>
      </c>
      <c r="I16" s="173">
        <v>0</v>
      </c>
      <c r="J16" s="173">
        <v>0</v>
      </c>
      <c r="K16" s="173">
        <v>0</v>
      </c>
      <c r="L16" s="173">
        <v>0</v>
      </c>
      <c r="M16" s="173">
        <v>0</v>
      </c>
      <c r="N16" s="174">
        <v>0</v>
      </c>
      <c r="O16" s="474"/>
      <c r="P16" s="474"/>
      <c r="Q16" s="474"/>
      <c r="R16" s="474"/>
      <c r="S16" s="474"/>
      <c r="T16" s="474"/>
      <c r="U16" s="474"/>
      <c r="V16" s="474"/>
      <c r="W16" s="123"/>
      <c r="X16" s="123"/>
      <c r="Y16" s="123"/>
      <c r="Z16" s="476"/>
      <c r="AA16" s="123"/>
    </row>
    <row r="17" spans="1:27" s="119" customFormat="1" ht="12" customHeight="1" x14ac:dyDescent="0.25">
      <c r="A17" s="42"/>
      <c r="B17" s="189"/>
      <c r="C17" s="171"/>
      <c r="D17" s="172" t="s">
        <v>8</v>
      </c>
      <c r="E17" s="175">
        <v>1.3611615626134299</v>
      </c>
      <c r="F17" s="175">
        <v>2.8884462151394419</v>
      </c>
      <c r="G17" s="175">
        <v>4.2345277687296417</v>
      </c>
      <c r="H17" s="175">
        <v>5.0480769879807683</v>
      </c>
      <c r="I17" s="175">
        <v>5.0802138475935825</v>
      </c>
      <c r="J17" s="175">
        <v>4.8265459668174966</v>
      </c>
      <c r="K17" s="175">
        <v>4.6632124559585497</v>
      </c>
      <c r="L17" s="175">
        <v>5.2123552084942109</v>
      </c>
      <c r="M17" s="175">
        <v>5.6034481508620688</v>
      </c>
      <c r="N17" s="176">
        <v>5.8394159051094903</v>
      </c>
      <c r="O17" s="474"/>
      <c r="P17" s="474"/>
      <c r="Q17" s="474"/>
      <c r="R17" s="474"/>
      <c r="S17" s="474"/>
      <c r="T17" s="474"/>
      <c r="U17" s="474"/>
      <c r="V17" s="474"/>
      <c r="W17" s="123"/>
      <c r="X17" s="123"/>
      <c r="Y17" s="123"/>
      <c r="Z17" s="476"/>
      <c r="AA17" s="123"/>
    </row>
    <row r="18" spans="1:27" s="119" customFormat="1" ht="12" customHeight="1" x14ac:dyDescent="0.25">
      <c r="A18" s="42"/>
      <c r="B18" s="189"/>
      <c r="C18" s="178"/>
      <c r="D18" s="179" t="s">
        <v>43</v>
      </c>
      <c r="E18" s="180">
        <v>0.28576874661840351</v>
      </c>
      <c r="F18" s="180">
        <v>0.60606054273772192</v>
      </c>
      <c r="G18" s="180">
        <v>0.8942902602614079</v>
      </c>
      <c r="H18" s="180">
        <v>1.0598031463537725</v>
      </c>
      <c r="I18" s="180">
        <v>1.0535071269753258</v>
      </c>
      <c r="J18" s="180">
        <v>0.97442156699147386</v>
      </c>
      <c r="K18" s="180">
        <v>0.90604036744966443</v>
      </c>
      <c r="L18" s="180">
        <v>0.99046232208363905</v>
      </c>
      <c r="M18" s="180">
        <v>1.0513547371613425</v>
      </c>
      <c r="N18" s="181">
        <v>1.0791367931654676</v>
      </c>
      <c r="O18" s="474"/>
      <c r="P18" s="474"/>
      <c r="Q18" s="474"/>
      <c r="R18" s="474"/>
      <c r="S18" s="474"/>
      <c r="T18" s="474"/>
      <c r="U18" s="474"/>
      <c r="V18" s="474"/>
      <c r="W18" s="476"/>
      <c r="X18" s="476"/>
      <c r="Y18" s="476"/>
      <c r="Z18" s="476"/>
      <c r="AA18" s="123"/>
    </row>
    <row r="19" spans="1:27" s="119" customFormat="1" ht="12" customHeight="1" x14ac:dyDescent="0.25">
      <c r="A19" s="42"/>
      <c r="B19" s="189"/>
      <c r="C19" s="254"/>
      <c r="D19" s="242"/>
      <c r="E19" s="246"/>
      <c r="F19" s="246"/>
      <c r="G19" s="246"/>
      <c r="H19" s="246"/>
      <c r="I19" s="246"/>
      <c r="J19" s="246"/>
      <c r="K19" s="246"/>
      <c r="L19" s="246"/>
      <c r="M19" s="246"/>
      <c r="N19" s="246"/>
      <c r="O19" s="252"/>
    </row>
    <row r="20" spans="1:27" ht="12" customHeight="1" x14ac:dyDescent="0.25">
      <c r="B20" s="237"/>
      <c r="C20" s="254"/>
      <c r="D20" s="242"/>
      <c r="E20" s="246"/>
      <c r="F20" s="246"/>
      <c r="G20" s="246"/>
      <c r="H20" s="246"/>
      <c r="I20" s="246"/>
      <c r="J20" s="246"/>
      <c r="K20" s="246"/>
      <c r="L20" s="246"/>
      <c r="M20" s="246"/>
      <c r="N20" s="246"/>
      <c r="O20" s="244"/>
    </row>
    <row r="21" spans="1:27" ht="16.5" customHeight="1" x14ac:dyDescent="0.25">
      <c r="A21" s="42"/>
      <c r="B21" s="189"/>
      <c r="C21" s="166" t="s">
        <v>312</v>
      </c>
      <c r="D21" s="244"/>
      <c r="E21" s="246"/>
      <c r="F21" s="246"/>
      <c r="G21" s="246"/>
      <c r="H21" s="246"/>
      <c r="I21" s="246"/>
      <c r="J21" s="246"/>
      <c r="K21" s="246"/>
      <c r="L21" s="246"/>
      <c r="M21" s="246"/>
      <c r="N21" s="246"/>
      <c r="O21" s="244"/>
    </row>
    <row r="22" spans="1:27" ht="12" customHeight="1" x14ac:dyDescent="0.25">
      <c r="A22" s="42"/>
      <c r="B22" s="189"/>
      <c r="C22" s="241"/>
      <c r="D22" s="168" t="s">
        <v>19</v>
      </c>
      <c r="E22" s="185" t="s">
        <v>26</v>
      </c>
      <c r="F22" s="185" t="s">
        <v>25</v>
      </c>
      <c r="G22" s="185" t="s">
        <v>24</v>
      </c>
      <c r="H22" s="185" t="s">
        <v>23</v>
      </c>
      <c r="I22" s="185" t="s">
        <v>22</v>
      </c>
      <c r="J22" s="169" t="s">
        <v>131</v>
      </c>
      <c r="K22" s="169" t="s">
        <v>132</v>
      </c>
      <c r="L22" s="169" t="s">
        <v>133</v>
      </c>
      <c r="M22" s="169" t="s">
        <v>134</v>
      </c>
      <c r="N22" s="170" t="s">
        <v>32</v>
      </c>
      <c r="O22" s="244"/>
    </row>
    <row r="23" spans="1:27" ht="12" customHeight="1" x14ac:dyDescent="0.25">
      <c r="A23" s="42"/>
      <c r="B23" s="189"/>
      <c r="C23" s="177"/>
      <c r="D23" s="172" t="s">
        <v>3</v>
      </c>
      <c r="E23" s="173">
        <v>0</v>
      </c>
      <c r="F23" s="173">
        <v>0</v>
      </c>
      <c r="G23" s="173">
        <v>0</v>
      </c>
      <c r="H23" s="173">
        <v>0</v>
      </c>
      <c r="I23" s="186">
        <v>0</v>
      </c>
      <c r="J23" s="186">
        <v>0</v>
      </c>
      <c r="K23" s="186">
        <v>0</v>
      </c>
      <c r="L23" s="186">
        <v>0</v>
      </c>
      <c r="M23" s="186">
        <v>0</v>
      </c>
      <c r="N23" s="174">
        <v>0</v>
      </c>
      <c r="O23" s="244"/>
    </row>
    <row r="24" spans="1:27" ht="12" customHeight="1" x14ac:dyDescent="0.25">
      <c r="A24" s="42"/>
      <c r="B24" s="189"/>
      <c r="C24" s="247"/>
      <c r="D24" s="172" t="s">
        <v>9</v>
      </c>
      <c r="E24" s="175">
        <v>0</v>
      </c>
      <c r="F24" s="175">
        <v>0</v>
      </c>
      <c r="G24" s="175">
        <v>0</v>
      </c>
      <c r="H24" s="175">
        <v>0</v>
      </c>
      <c r="I24" s="175">
        <v>0</v>
      </c>
      <c r="J24" s="175">
        <v>0</v>
      </c>
      <c r="K24" s="175">
        <v>0</v>
      </c>
      <c r="L24" s="175">
        <v>0</v>
      </c>
      <c r="M24" s="175">
        <v>0</v>
      </c>
      <c r="N24" s="176">
        <v>0</v>
      </c>
      <c r="O24" s="244"/>
    </row>
    <row r="25" spans="1:27" ht="12" customHeight="1" x14ac:dyDescent="0.25">
      <c r="A25" s="42"/>
      <c r="B25" s="189"/>
      <c r="C25" s="177"/>
      <c r="D25" s="172" t="s">
        <v>2</v>
      </c>
      <c r="E25" s="173">
        <v>0</v>
      </c>
      <c r="F25" s="173">
        <v>0</v>
      </c>
      <c r="G25" s="173">
        <v>0</v>
      </c>
      <c r="H25" s="173">
        <v>0</v>
      </c>
      <c r="I25" s="173">
        <v>0</v>
      </c>
      <c r="J25" s="173">
        <v>0</v>
      </c>
      <c r="K25" s="173">
        <v>0</v>
      </c>
      <c r="L25" s="173">
        <v>0</v>
      </c>
      <c r="M25" s="173">
        <v>0</v>
      </c>
      <c r="N25" s="174">
        <v>0</v>
      </c>
      <c r="O25" s="244"/>
    </row>
    <row r="26" spans="1:27" ht="12" customHeight="1" x14ac:dyDescent="0.25">
      <c r="A26" s="42"/>
      <c r="B26" s="189"/>
      <c r="C26" s="177"/>
      <c r="D26" s="172" t="s">
        <v>10</v>
      </c>
      <c r="E26" s="175">
        <v>0</v>
      </c>
      <c r="F26" s="175">
        <v>0</v>
      </c>
      <c r="G26" s="175">
        <v>0</v>
      </c>
      <c r="H26" s="175">
        <v>0</v>
      </c>
      <c r="I26" s="175">
        <v>0</v>
      </c>
      <c r="J26" s="175">
        <v>0</v>
      </c>
      <c r="K26" s="175">
        <v>0</v>
      </c>
      <c r="L26" s="175">
        <v>0</v>
      </c>
      <c r="M26" s="175">
        <v>0</v>
      </c>
      <c r="N26" s="176">
        <v>0</v>
      </c>
      <c r="O26" s="244"/>
    </row>
    <row r="27" spans="1:27" ht="12" customHeight="1" x14ac:dyDescent="0.25">
      <c r="A27" s="42"/>
      <c r="B27" s="189"/>
      <c r="C27" s="177"/>
      <c r="D27" s="172" t="s">
        <v>11</v>
      </c>
      <c r="E27" s="173">
        <v>0</v>
      </c>
      <c r="F27" s="173">
        <v>0</v>
      </c>
      <c r="G27" s="173">
        <v>0</v>
      </c>
      <c r="H27" s="173">
        <v>0</v>
      </c>
      <c r="I27" s="173">
        <v>0</v>
      </c>
      <c r="J27" s="173">
        <v>0</v>
      </c>
      <c r="K27" s="173">
        <v>0</v>
      </c>
      <c r="L27" s="173">
        <v>0</v>
      </c>
      <c r="M27" s="173">
        <v>0</v>
      </c>
      <c r="N27" s="174">
        <v>0</v>
      </c>
      <c r="O27" s="244"/>
    </row>
    <row r="28" spans="1:27" ht="12" customHeight="1" x14ac:dyDescent="0.25">
      <c r="A28" s="42"/>
      <c r="B28" s="189"/>
      <c r="C28" s="177"/>
      <c r="D28" s="172" t="s">
        <v>1</v>
      </c>
      <c r="E28" s="175">
        <v>0</v>
      </c>
      <c r="F28" s="175">
        <v>0</v>
      </c>
      <c r="G28" s="175">
        <v>0</v>
      </c>
      <c r="H28" s="175">
        <v>0</v>
      </c>
      <c r="I28" s="175">
        <v>0</v>
      </c>
      <c r="J28" s="175">
        <v>0</v>
      </c>
      <c r="K28" s="175">
        <v>0</v>
      </c>
      <c r="L28" s="175">
        <v>0</v>
      </c>
      <c r="M28" s="175">
        <v>0</v>
      </c>
      <c r="N28" s="176">
        <v>0</v>
      </c>
      <c r="O28" s="244"/>
    </row>
    <row r="29" spans="1:27" ht="12" customHeight="1" x14ac:dyDescent="0.25">
      <c r="A29" s="42"/>
      <c r="B29" s="189"/>
      <c r="C29" s="177"/>
      <c r="D29" s="172" t="s">
        <v>12</v>
      </c>
      <c r="E29" s="173">
        <v>0</v>
      </c>
      <c r="F29" s="173">
        <v>0</v>
      </c>
      <c r="G29" s="173">
        <v>0</v>
      </c>
      <c r="H29" s="173">
        <v>0</v>
      </c>
      <c r="I29" s="173">
        <v>0</v>
      </c>
      <c r="J29" s="173">
        <v>0</v>
      </c>
      <c r="K29" s="173">
        <v>0</v>
      </c>
      <c r="L29" s="173">
        <v>0</v>
      </c>
      <c r="M29" s="173">
        <v>0</v>
      </c>
      <c r="N29" s="174">
        <v>0</v>
      </c>
      <c r="O29" s="244"/>
    </row>
    <row r="30" spans="1:27" ht="12" customHeight="1" x14ac:dyDescent="0.25">
      <c r="A30" s="42"/>
      <c r="B30" s="189"/>
      <c r="C30" s="177"/>
      <c r="D30" s="172" t="s">
        <v>13</v>
      </c>
      <c r="E30" s="175">
        <v>0</v>
      </c>
      <c r="F30" s="175">
        <v>0</v>
      </c>
      <c r="G30" s="175">
        <v>0</v>
      </c>
      <c r="H30" s="175">
        <v>0</v>
      </c>
      <c r="I30" s="175">
        <v>0</v>
      </c>
      <c r="J30" s="175">
        <v>0</v>
      </c>
      <c r="K30" s="175">
        <v>0</v>
      </c>
      <c r="L30" s="175">
        <v>0</v>
      </c>
      <c r="M30" s="175">
        <v>0</v>
      </c>
      <c r="N30" s="176">
        <v>0</v>
      </c>
      <c r="O30" s="244"/>
    </row>
    <row r="31" spans="1:27" ht="12" customHeight="1" x14ac:dyDescent="0.25">
      <c r="A31" s="42"/>
      <c r="B31" s="189"/>
      <c r="C31" s="177"/>
      <c r="D31" s="172" t="s">
        <v>4</v>
      </c>
      <c r="E31" s="173">
        <v>0</v>
      </c>
      <c r="F31" s="173">
        <v>0</v>
      </c>
      <c r="G31" s="173">
        <v>0</v>
      </c>
      <c r="H31" s="173">
        <v>0</v>
      </c>
      <c r="I31" s="173">
        <v>0</v>
      </c>
      <c r="J31" s="173">
        <v>0</v>
      </c>
      <c r="K31" s="173">
        <v>0</v>
      </c>
      <c r="L31" s="173">
        <v>0</v>
      </c>
      <c r="M31" s="173">
        <v>0</v>
      </c>
      <c r="N31" s="174">
        <v>0</v>
      </c>
      <c r="O31" s="244"/>
    </row>
    <row r="32" spans="1:27" ht="12" customHeight="1" x14ac:dyDescent="0.25">
      <c r="A32" s="42"/>
      <c r="B32" s="189"/>
      <c r="C32" s="177"/>
      <c r="D32" s="172" t="s">
        <v>14</v>
      </c>
      <c r="E32" s="175">
        <v>0</v>
      </c>
      <c r="F32" s="175">
        <v>0</v>
      </c>
      <c r="G32" s="175">
        <v>0</v>
      </c>
      <c r="H32" s="175">
        <v>0</v>
      </c>
      <c r="I32" s="175">
        <v>0</v>
      </c>
      <c r="J32" s="175">
        <v>0</v>
      </c>
      <c r="K32" s="175">
        <v>0</v>
      </c>
      <c r="L32" s="175">
        <v>0</v>
      </c>
      <c r="M32" s="175">
        <v>0</v>
      </c>
      <c r="N32" s="176">
        <v>0</v>
      </c>
      <c r="O32" s="244"/>
      <c r="P32" s="116"/>
      <c r="Q32" s="116"/>
      <c r="R32" s="116"/>
      <c r="S32" s="116"/>
      <c r="T32" s="116"/>
    </row>
    <row r="33" spans="1:21" ht="12" customHeight="1" x14ac:dyDescent="0.25">
      <c r="A33" s="42"/>
      <c r="B33" s="189"/>
      <c r="C33" s="177"/>
      <c r="D33" s="172" t="s">
        <v>15</v>
      </c>
      <c r="E33" s="173">
        <v>0</v>
      </c>
      <c r="F33" s="173">
        <v>0</v>
      </c>
      <c r="G33" s="173">
        <v>0</v>
      </c>
      <c r="H33" s="173">
        <v>0</v>
      </c>
      <c r="I33" s="173">
        <v>0</v>
      </c>
      <c r="J33" s="173">
        <v>0</v>
      </c>
      <c r="K33" s="173">
        <v>0</v>
      </c>
      <c r="L33" s="173">
        <v>0</v>
      </c>
      <c r="M33" s="173">
        <v>0</v>
      </c>
      <c r="N33" s="174">
        <v>0</v>
      </c>
      <c r="O33" s="244"/>
      <c r="P33" s="116"/>
      <c r="Q33" s="116"/>
      <c r="R33" s="116"/>
      <c r="S33" s="116"/>
      <c r="T33" s="116"/>
    </row>
    <row r="34" spans="1:21" ht="12" customHeight="1" x14ac:dyDescent="0.25">
      <c r="A34" s="42"/>
      <c r="B34" s="189"/>
      <c r="C34" s="248"/>
      <c r="D34" s="172" t="s">
        <v>5</v>
      </c>
      <c r="E34" s="175">
        <v>0</v>
      </c>
      <c r="F34" s="175">
        <v>0.4464285714285714</v>
      </c>
      <c r="G34" s="175">
        <v>1.4634146341463414</v>
      </c>
      <c r="H34" s="175">
        <v>2.1276595744680851</v>
      </c>
      <c r="I34" s="175">
        <v>2.3809523809523809</v>
      </c>
      <c r="J34" s="175">
        <v>2.7027027027027026</v>
      </c>
      <c r="K34" s="175">
        <v>3.2</v>
      </c>
      <c r="L34" s="175">
        <v>3.7735849056603774</v>
      </c>
      <c r="M34" s="175">
        <v>4.4943820224719104</v>
      </c>
      <c r="N34" s="176">
        <v>5.4054054054054053</v>
      </c>
      <c r="O34" s="244"/>
      <c r="P34" s="116"/>
      <c r="Q34" s="116"/>
      <c r="R34" s="116"/>
      <c r="S34" s="116"/>
      <c r="T34" s="116"/>
      <c r="U34" s="116"/>
    </row>
    <row r="35" spans="1:21" ht="12" customHeight="1" x14ac:dyDescent="0.25">
      <c r="B35" s="237"/>
      <c r="C35" s="248"/>
      <c r="D35" s="172" t="s">
        <v>16</v>
      </c>
      <c r="E35" s="173">
        <v>0</v>
      </c>
      <c r="F35" s="173">
        <v>1.0050251256281406</v>
      </c>
      <c r="G35" s="173">
        <v>1.1111111111111112</v>
      </c>
      <c r="H35" s="173">
        <v>1.2820512820512819</v>
      </c>
      <c r="I35" s="173">
        <v>1.4285714285714286</v>
      </c>
      <c r="J35" s="173">
        <v>1.5267175572519083</v>
      </c>
      <c r="K35" s="173">
        <v>1.6949152542372881</v>
      </c>
      <c r="L35" s="173">
        <v>2.8037383084112149</v>
      </c>
      <c r="M35" s="173">
        <v>3.1249999895833334</v>
      </c>
      <c r="N35" s="174">
        <v>3.4883720813953487</v>
      </c>
      <c r="O35" s="244"/>
      <c r="P35" s="116"/>
      <c r="Q35" s="116"/>
      <c r="R35" s="116"/>
      <c r="S35" s="116"/>
      <c r="T35" s="116"/>
      <c r="U35" s="116"/>
    </row>
    <row r="36" spans="1:21" ht="12" customHeight="1" x14ac:dyDescent="0.25">
      <c r="B36" s="237"/>
      <c r="C36" s="248"/>
      <c r="D36" s="172" t="s">
        <v>17</v>
      </c>
      <c r="E36" s="175">
        <v>0</v>
      </c>
      <c r="F36" s="175">
        <v>0</v>
      </c>
      <c r="G36" s="175">
        <v>0</v>
      </c>
      <c r="H36" s="175">
        <v>0</v>
      </c>
      <c r="I36" s="175">
        <v>0</v>
      </c>
      <c r="J36" s="175">
        <v>0</v>
      </c>
      <c r="K36" s="175">
        <v>1.1111111333333332</v>
      </c>
      <c r="L36" s="175">
        <v>1.1904762142857142</v>
      </c>
      <c r="M36" s="175">
        <v>1.3157894999999997</v>
      </c>
      <c r="N36" s="176">
        <v>1.4285714571428572</v>
      </c>
      <c r="O36" s="244"/>
      <c r="P36" s="116"/>
      <c r="Q36" s="116"/>
      <c r="R36" s="116"/>
      <c r="S36" s="116"/>
      <c r="T36" s="116"/>
      <c r="U36" s="116"/>
    </row>
    <row r="37" spans="1:21" ht="12" customHeight="1" x14ac:dyDescent="0.25">
      <c r="B37" s="237"/>
      <c r="C37" s="248"/>
      <c r="D37" s="172" t="s">
        <v>6</v>
      </c>
      <c r="E37" s="173">
        <v>0</v>
      </c>
      <c r="F37" s="173">
        <v>8.7912088021978025</v>
      </c>
      <c r="G37" s="173">
        <v>21.250000062500003</v>
      </c>
      <c r="H37" s="173">
        <v>36.111111305555553</v>
      </c>
      <c r="I37" s="173">
        <v>33.333333483333327</v>
      </c>
      <c r="J37" s="173">
        <v>25.000000104166663</v>
      </c>
      <c r="K37" s="173">
        <v>13.513513540540542</v>
      </c>
      <c r="L37" s="173">
        <v>13.513513540540542</v>
      </c>
      <c r="M37" s="173">
        <v>13.513513540540542</v>
      </c>
      <c r="N37" s="174">
        <v>13.888888916666668</v>
      </c>
      <c r="O37" s="244"/>
      <c r="P37" s="116"/>
      <c r="Q37" s="116"/>
      <c r="R37" s="116"/>
      <c r="S37" s="116"/>
      <c r="T37" s="116"/>
      <c r="U37" s="116"/>
    </row>
    <row r="38" spans="1:21" ht="12" customHeight="1" x14ac:dyDescent="0.25">
      <c r="B38" s="237"/>
      <c r="C38" s="248"/>
      <c r="D38" s="172" t="s">
        <v>18</v>
      </c>
      <c r="E38" s="175">
        <v>0</v>
      </c>
      <c r="F38" s="175">
        <v>2.9411764117647055</v>
      </c>
      <c r="G38" s="175">
        <v>6.4516128387096776</v>
      </c>
      <c r="H38" s="175">
        <v>9.6774192903225806</v>
      </c>
      <c r="I38" s="175">
        <v>15.999999920000002</v>
      </c>
      <c r="J38" s="175">
        <v>21.739130304347825</v>
      </c>
      <c r="K38" s="175">
        <v>23.809523666666664</v>
      </c>
      <c r="L38" s="175">
        <v>28.571428666666666</v>
      </c>
      <c r="M38" s="175">
        <v>33.333333428571429</v>
      </c>
      <c r="N38" s="176">
        <v>35.714285642857149</v>
      </c>
      <c r="O38" s="244"/>
      <c r="P38" s="116"/>
      <c r="Q38" s="116"/>
      <c r="R38" s="116"/>
      <c r="S38" s="116"/>
      <c r="T38" s="116"/>
      <c r="U38" s="116"/>
    </row>
    <row r="39" spans="1:21" ht="12" customHeight="1" x14ac:dyDescent="0.25">
      <c r="B39" s="237"/>
      <c r="C39" s="248"/>
      <c r="D39" s="172" t="s">
        <v>44</v>
      </c>
      <c r="E39" s="173">
        <v>18.07228918072289</v>
      </c>
      <c r="F39" s="173">
        <v>22.666666693333333</v>
      </c>
      <c r="G39" s="173">
        <v>21.428571457142858</v>
      </c>
      <c r="H39" s="173">
        <v>11.666666699999999</v>
      </c>
      <c r="I39" s="173">
        <v>13.559322033898304</v>
      </c>
      <c r="J39" s="173">
        <v>15.789473771929824</v>
      </c>
      <c r="K39" s="173">
        <v>18.181818199999999</v>
      </c>
      <c r="L39" s="173">
        <v>16.666666624999998</v>
      </c>
      <c r="M39" s="173">
        <v>14.285714285714285</v>
      </c>
      <c r="N39" s="174">
        <v>14.285714285714285</v>
      </c>
      <c r="O39" s="244"/>
      <c r="P39" s="116"/>
      <c r="Q39" s="116"/>
      <c r="R39" s="116"/>
      <c r="S39" s="116"/>
      <c r="T39" s="116"/>
      <c r="U39" s="116"/>
    </row>
    <row r="40" spans="1:21" ht="12" customHeight="1" x14ac:dyDescent="0.25">
      <c r="B40" s="237"/>
      <c r="C40" s="248"/>
      <c r="D40" s="172"/>
      <c r="E40" s="175"/>
      <c r="F40" s="175"/>
      <c r="G40" s="175"/>
      <c r="H40" s="175"/>
      <c r="I40" s="175"/>
      <c r="J40" s="175"/>
      <c r="K40" s="175"/>
      <c r="L40" s="175"/>
      <c r="M40" s="175"/>
      <c r="N40" s="176"/>
      <c r="O40" s="244"/>
      <c r="P40" s="116"/>
      <c r="Q40" s="116"/>
      <c r="R40" s="116"/>
      <c r="S40" s="116"/>
      <c r="T40" s="116"/>
      <c r="U40" s="116"/>
    </row>
    <row r="41" spans="1:21" ht="12" customHeight="1" x14ac:dyDescent="0.25">
      <c r="B41" s="237"/>
      <c r="C41" s="248"/>
      <c r="D41" s="172" t="s">
        <v>7</v>
      </c>
      <c r="E41" s="173">
        <v>0</v>
      </c>
      <c r="F41" s="173">
        <v>0</v>
      </c>
      <c r="G41" s="173">
        <v>0</v>
      </c>
      <c r="H41" s="173">
        <v>0</v>
      </c>
      <c r="I41" s="173">
        <v>0</v>
      </c>
      <c r="J41" s="173">
        <v>0</v>
      </c>
      <c r="K41" s="173">
        <v>0</v>
      </c>
      <c r="L41" s="173">
        <v>0</v>
      </c>
      <c r="M41" s="173">
        <v>0</v>
      </c>
      <c r="N41" s="174">
        <v>0</v>
      </c>
      <c r="O41" s="244"/>
      <c r="P41" s="116"/>
      <c r="Q41" s="116"/>
      <c r="R41" s="116"/>
      <c r="S41" s="116"/>
      <c r="T41" s="116"/>
      <c r="U41" s="116"/>
    </row>
    <row r="42" spans="1:21" ht="12" customHeight="1" x14ac:dyDescent="0.25">
      <c r="B42" s="237"/>
      <c r="C42" s="177"/>
      <c r="D42" s="172" t="s">
        <v>8</v>
      </c>
      <c r="E42" s="175">
        <v>1.3611615626134299</v>
      </c>
      <c r="F42" s="175">
        <v>2.8884462151394419</v>
      </c>
      <c r="G42" s="175">
        <v>4.2345277687296417</v>
      </c>
      <c r="H42" s="175">
        <v>5.0480769879807683</v>
      </c>
      <c r="I42" s="175">
        <v>5.0802138475935825</v>
      </c>
      <c r="J42" s="175">
        <v>4.8265459668174966</v>
      </c>
      <c r="K42" s="175">
        <v>4.6632124559585497</v>
      </c>
      <c r="L42" s="175">
        <v>5.2123552084942109</v>
      </c>
      <c r="M42" s="175">
        <v>5.6034481508620688</v>
      </c>
      <c r="N42" s="176">
        <v>5.8394159051094903</v>
      </c>
      <c r="O42" s="244"/>
      <c r="P42" s="116"/>
      <c r="Q42" s="116"/>
      <c r="R42" s="116"/>
      <c r="S42" s="116"/>
      <c r="T42" s="116"/>
      <c r="U42" s="116"/>
    </row>
    <row r="43" spans="1:21" ht="12" customHeight="1" x14ac:dyDescent="0.25">
      <c r="B43" s="237"/>
      <c r="C43" s="249"/>
      <c r="D43" s="179" t="s">
        <v>43</v>
      </c>
      <c r="E43" s="180">
        <v>0.28576874661840351</v>
      </c>
      <c r="F43" s="180">
        <v>0.60606054273772192</v>
      </c>
      <c r="G43" s="180">
        <v>0.8942902602614079</v>
      </c>
      <c r="H43" s="180">
        <v>1.0598031463537725</v>
      </c>
      <c r="I43" s="180">
        <v>1.0535071269753258</v>
      </c>
      <c r="J43" s="180">
        <v>0.97442156699147386</v>
      </c>
      <c r="K43" s="180">
        <v>0.90604036744966443</v>
      </c>
      <c r="L43" s="180">
        <v>0.99046232208363905</v>
      </c>
      <c r="M43" s="180">
        <v>1.0513547371613425</v>
      </c>
      <c r="N43" s="181">
        <v>1.0791367931654676</v>
      </c>
      <c r="O43" s="244"/>
      <c r="P43" s="116"/>
      <c r="Q43" s="116"/>
      <c r="R43" s="116"/>
      <c r="S43" s="116"/>
      <c r="T43" s="116"/>
      <c r="U43" s="116"/>
    </row>
    <row r="44" spans="1:21" ht="12" customHeight="1" x14ac:dyDescent="0.25">
      <c r="B44" s="237"/>
      <c r="C44" s="189"/>
      <c r="D44" s="242"/>
      <c r="E44" s="246"/>
      <c r="F44" s="246"/>
      <c r="G44" s="246"/>
      <c r="H44" s="246"/>
      <c r="I44" s="246"/>
      <c r="J44" s="246"/>
      <c r="K44" s="246"/>
      <c r="L44" s="246"/>
      <c r="M44" s="246"/>
      <c r="N44" s="246"/>
      <c r="O44" s="244"/>
    </row>
    <row r="45" spans="1:21" ht="12" customHeight="1" x14ac:dyDescent="0.25">
      <c r="B45" s="237"/>
      <c r="C45" s="189"/>
      <c r="D45" s="242"/>
      <c r="E45" s="246"/>
      <c r="F45" s="246"/>
      <c r="G45" s="246"/>
      <c r="H45" s="246"/>
      <c r="I45" s="246"/>
      <c r="J45" s="246"/>
      <c r="K45" s="246"/>
      <c r="L45" s="246"/>
      <c r="M45" s="246"/>
      <c r="N45" s="246"/>
      <c r="O45" s="244"/>
    </row>
  </sheetData>
  <hyperlinks>
    <hyperlink ref="H1" location="Cover!A1" display="Back to Toc" xr:uid="{00000000-0004-0000-1800-000000000000}"/>
  </hyperlinks>
  <printOptions gridLines="1"/>
  <pageMargins left="0.25" right="0.1" top="0.5" bottom="0.25" header="0.5" footer="0.5"/>
  <pageSetup scale="70"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9"/>
  <dimension ref="A1:AA244"/>
  <sheetViews>
    <sheetView zoomScaleNormal="100" workbookViewId="0">
      <selection activeCell="I1" sqref="I1"/>
    </sheetView>
  </sheetViews>
  <sheetFormatPr defaultColWidth="10.42578125" defaultRowHeight="12" customHeight="1" x14ac:dyDescent="0.25"/>
  <cols>
    <col min="1" max="2" width="2.7109375" style="42" customWidth="1"/>
    <col min="3" max="3" width="1.42578125" style="119" customWidth="1"/>
    <col min="4" max="5" width="10.42578125" style="119"/>
    <col min="6" max="15" width="10.42578125" style="49"/>
    <col min="16" max="24" width="10.42578125" style="119"/>
    <col min="25" max="25" width="10.42578125" style="124"/>
    <col min="26" max="16384" width="10.42578125" style="119"/>
  </cols>
  <sheetData>
    <row r="1" spans="3:26" s="42" customFormat="1" ht="12" customHeight="1" x14ac:dyDescent="0.25">
      <c r="C1" s="90"/>
      <c r="D1" s="90"/>
      <c r="I1" s="159" t="s">
        <v>136</v>
      </c>
      <c r="Y1" s="121"/>
    </row>
    <row r="2" spans="3:26" s="42" customFormat="1" ht="12" customHeight="1" x14ac:dyDescent="0.25">
      <c r="Y2" s="121"/>
    </row>
    <row r="3" spans="3:26" s="42" customFormat="1" ht="12" customHeight="1" x14ac:dyDescent="0.25">
      <c r="Y3" s="121"/>
    </row>
    <row r="4" spans="3:26" s="42" customFormat="1" ht="12" customHeight="1" x14ac:dyDescent="0.25">
      <c r="C4" s="189"/>
      <c r="D4" s="189"/>
      <c r="E4" s="189"/>
      <c r="F4" s="189"/>
      <c r="G4" s="189"/>
      <c r="H4" s="189"/>
      <c r="I4" s="189"/>
      <c r="J4" s="189"/>
      <c r="K4" s="189"/>
      <c r="L4" s="189"/>
      <c r="M4" s="189"/>
      <c r="N4" s="189"/>
      <c r="O4" s="189"/>
      <c r="P4" s="189"/>
      <c r="Q4" s="189"/>
      <c r="R4" s="189"/>
      <c r="S4" s="189"/>
      <c r="T4" s="189"/>
      <c r="U4" s="189"/>
      <c r="V4" s="189"/>
      <c r="W4" s="189"/>
      <c r="X4" s="189"/>
      <c r="Y4" s="336"/>
      <c r="Z4" s="189"/>
    </row>
    <row r="5" spans="3:26" s="42" customFormat="1" ht="12" customHeight="1" x14ac:dyDescent="0.25">
      <c r="C5" s="164"/>
      <c r="D5" s="164"/>
      <c r="E5" s="189"/>
      <c r="F5" s="189"/>
      <c r="G5" s="189"/>
      <c r="H5" s="189"/>
      <c r="I5" s="189"/>
      <c r="J5" s="189"/>
      <c r="K5" s="189"/>
      <c r="L5" s="189"/>
      <c r="M5" s="189"/>
      <c r="N5" s="189"/>
      <c r="O5" s="189"/>
      <c r="P5" s="189"/>
      <c r="Q5" s="189"/>
      <c r="R5" s="189"/>
      <c r="S5" s="189"/>
      <c r="T5" s="189"/>
      <c r="U5" s="189"/>
      <c r="V5" s="189"/>
      <c r="W5" s="189"/>
      <c r="X5" s="189"/>
      <c r="Y5" s="336"/>
      <c r="Z5" s="189"/>
    </row>
    <row r="6" spans="3:26" ht="16.5" customHeight="1" x14ac:dyDescent="0.25">
      <c r="C6" s="259" t="s">
        <v>313</v>
      </c>
      <c r="D6" s="259"/>
      <c r="E6" s="252"/>
      <c r="F6" s="260"/>
      <c r="G6" s="260"/>
      <c r="H6" s="260"/>
      <c r="I6" s="260"/>
      <c r="J6" s="260"/>
      <c r="K6" s="260"/>
      <c r="L6" s="260"/>
      <c r="M6" s="260"/>
      <c r="N6" s="260"/>
      <c r="O6" s="252"/>
      <c r="P6" s="252"/>
      <c r="Q6" s="252"/>
      <c r="R6" s="252"/>
      <c r="S6" s="252"/>
      <c r="T6" s="252"/>
      <c r="U6" s="252"/>
      <c r="V6" s="252"/>
      <c r="W6" s="252"/>
      <c r="X6" s="252"/>
      <c r="Y6" s="300"/>
      <c r="Z6" s="252"/>
    </row>
    <row r="7" spans="3:26" ht="12" customHeight="1" x14ac:dyDescent="0.25">
      <c r="C7" s="208"/>
      <c r="D7" s="209" t="s">
        <v>86</v>
      </c>
      <c r="E7" s="210" t="s">
        <v>19</v>
      </c>
      <c r="F7" s="169" t="s">
        <v>3</v>
      </c>
      <c r="G7" s="169" t="s">
        <v>2</v>
      </c>
      <c r="H7" s="169" t="s">
        <v>1</v>
      </c>
      <c r="I7" s="169" t="s">
        <v>4</v>
      </c>
      <c r="J7" s="169" t="s">
        <v>5</v>
      </c>
      <c r="K7" s="169" t="s">
        <v>6</v>
      </c>
      <c r="L7" s="169" t="s">
        <v>44</v>
      </c>
      <c r="M7" s="169" t="s">
        <v>45</v>
      </c>
      <c r="N7" s="170" t="s">
        <v>34</v>
      </c>
      <c r="O7" s="252"/>
      <c r="P7" s="252"/>
      <c r="Q7" s="260"/>
      <c r="R7" s="260"/>
      <c r="S7" s="252"/>
      <c r="T7" s="252"/>
      <c r="U7" s="252"/>
      <c r="V7" s="252"/>
      <c r="W7" s="252"/>
      <c r="X7" s="252"/>
      <c r="Y7" s="300"/>
      <c r="Z7" s="252"/>
    </row>
    <row r="8" spans="3:26" ht="12" customHeight="1" x14ac:dyDescent="0.25">
      <c r="C8" s="213"/>
      <c r="D8" s="214">
        <v>23</v>
      </c>
      <c r="E8" s="172" t="s">
        <v>3</v>
      </c>
      <c r="F8" s="215">
        <v>91.304348000000005</v>
      </c>
      <c r="G8" s="173">
        <v>0</v>
      </c>
      <c r="H8" s="173">
        <v>0</v>
      </c>
      <c r="I8" s="173">
        <v>0</v>
      </c>
      <c r="J8" s="173">
        <v>0</v>
      </c>
      <c r="K8" s="173">
        <v>0</v>
      </c>
      <c r="L8" s="173">
        <v>0</v>
      </c>
      <c r="M8" s="173">
        <v>0</v>
      </c>
      <c r="N8" s="174">
        <v>8.695651999999999</v>
      </c>
      <c r="O8" s="290"/>
      <c r="P8" s="216"/>
      <c r="Q8" s="360"/>
      <c r="R8" s="361"/>
      <c r="S8" s="361"/>
      <c r="T8" s="362"/>
      <c r="U8" s="361"/>
      <c r="V8" s="361"/>
      <c r="W8" s="361"/>
      <c r="X8" s="361"/>
      <c r="Y8" s="300"/>
      <c r="Z8" s="252"/>
    </row>
    <row r="9" spans="3:26" ht="12" customHeight="1" x14ac:dyDescent="0.25">
      <c r="C9" s="213"/>
      <c r="D9" s="214">
        <v>68</v>
      </c>
      <c r="E9" s="172" t="s">
        <v>2</v>
      </c>
      <c r="F9" s="175">
        <v>0</v>
      </c>
      <c r="G9" s="215">
        <v>100</v>
      </c>
      <c r="H9" s="175">
        <v>0</v>
      </c>
      <c r="I9" s="175">
        <v>0</v>
      </c>
      <c r="J9" s="175">
        <v>0</v>
      </c>
      <c r="K9" s="175">
        <v>0</v>
      </c>
      <c r="L9" s="175">
        <v>0</v>
      </c>
      <c r="M9" s="175">
        <v>0</v>
      </c>
      <c r="N9" s="176">
        <v>0</v>
      </c>
      <c r="O9" s="290"/>
      <c r="P9" s="216"/>
      <c r="Q9" s="360"/>
      <c r="R9" s="361"/>
      <c r="S9" s="361"/>
      <c r="T9" s="361"/>
      <c r="U9" s="361"/>
      <c r="V9" s="361"/>
      <c r="W9" s="361"/>
      <c r="X9" s="361"/>
      <c r="Y9" s="300"/>
      <c r="Z9" s="252"/>
    </row>
    <row r="10" spans="3:26" ht="12" customHeight="1" x14ac:dyDescent="0.25">
      <c r="C10" s="213"/>
      <c r="D10" s="214">
        <v>108</v>
      </c>
      <c r="E10" s="172" t="s">
        <v>1</v>
      </c>
      <c r="F10" s="173">
        <v>0</v>
      </c>
      <c r="G10" s="173">
        <v>2.7777779999999996</v>
      </c>
      <c r="H10" s="215">
        <v>87.962963000000002</v>
      </c>
      <c r="I10" s="173">
        <v>2.7777779999999996</v>
      </c>
      <c r="J10" s="173">
        <v>0</v>
      </c>
      <c r="K10" s="173">
        <v>0</v>
      </c>
      <c r="L10" s="173">
        <v>0</v>
      </c>
      <c r="M10" s="173">
        <v>0</v>
      </c>
      <c r="N10" s="174">
        <v>6.4814810000000005</v>
      </c>
      <c r="O10" s="290"/>
      <c r="P10" s="216"/>
      <c r="Q10" s="360"/>
      <c r="R10" s="363"/>
      <c r="S10" s="361"/>
      <c r="T10" s="361"/>
      <c r="U10" s="361"/>
      <c r="V10" s="361"/>
      <c r="W10" s="361"/>
      <c r="X10" s="361"/>
      <c r="Y10" s="300"/>
      <c r="Z10" s="252"/>
    </row>
    <row r="11" spans="3:26" ht="12" customHeight="1" x14ac:dyDescent="0.25">
      <c r="C11" s="213"/>
      <c r="D11" s="214">
        <v>167</v>
      </c>
      <c r="E11" s="172" t="s">
        <v>4</v>
      </c>
      <c r="F11" s="175">
        <v>0</v>
      </c>
      <c r="G11" s="175">
        <v>0</v>
      </c>
      <c r="H11" s="175">
        <v>1.197605</v>
      </c>
      <c r="I11" s="215">
        <v>83.233533000000008</v>
      </c>
      <c r="J11" s="175">
        <v>1.197605</v>
      </c>
      <c r="K11" s="175">
        <v>0</v>
      </c>
      <c r="L11" s="175">
        <v>0</v>
      </c>
      <c r="M11" s="175">
        <v>0</v>
      </c>
      <c r="N11" s="176">
        <v>14.371257000000002</v>
      </c>
      <c r="O11" s="290"/>
      <c r="P11" s="216"/>
      <c r="Q11" s="360"/>
      <c r="R11" s="361"/>
      <c r="S11" s="361"/>
      <c r="T11" s="364"/>
      <c r="U11" s="361"/>
      <c r="V11" s="361"/>
      <c r="W11" s="361"/>
      <c r="X11" s="361"/>
      <c r="Y11" s="300"/>
      <c r="Z11" s="252"/>
    </row>
    <row r="12" spans="3:26" ht="12" customHeight="1" x14ac:dyDescent="0.25">
      <c r="C12" s="213"/>
      <c r="D12" s="214">
        <v>70</v>
      </c>
      <c r="E12" s="172" t="s">
        <v>5</v>
      </c>
      <c r="F12" s="173">
        <v>0</v>
      </c>
      <c r="G12" s="173">
        <v>0</v>
      </c>
      <c r="H12" s="173">
        <v>0</v>
      </c>
      <c r="I12" s="173">
        <v>1.428571</v>
      </c>
      <c r="J12" s="215">
        <v>57.142856999999999</v>
      </c>
      <c r="K12" s="173">
        <v>12.857142999999999</v>
      </c>
      <c r="L12" s="173">
        <v>0</v>
      </c>
      <c r="M12" s="173">
        <v>0</v>
      </c>
      <c r="N12" s="174">
        <v>28.571428999999998</v>
      </c>
      <c r="O12" s="290"/>
      <c r="P12" s="216"/>
      <c r="Q12" s="360"/>
      <c r="R12" s="361"/>
      <c r="S12" s="361"/>
      <c r="T12" s="361"/>
      <c r="U12" s="361"/>
      <c r="V12" s="361"/>
      <c r="W12" s="361"/>
      <c r="X12" s="361"/>
      <c r="Y12" s="300"/>
      <c r="Z12" s="252"/>
    </row>
    <row r="13" spans="3:26" ht="12" customHeight="1" x14ac:dyDescent="0.25">
      <c r="C13" s="213"/>
      <c r="D13" s="214">
        <v>20</v>
      </c>
      <c r="E13" s="172" t="s">
        <v>6</v>
      </c>
      <c r="F13" s="175">
        <v>0</v>
      </c>
      <c r="G13" s="175">
        <v>0</v>
      </c>
      <c r="H13" s="175">
        <v>0</v>
      </c>
      <c r="I13" s="175">
        <v>0</v>
      </c>
      <c r="J13" s="175">
        <v>0</v>
      </c>
      <c r="K13" s="215">
        <v>40</v>
      </c>
      <c r="L13" s="175">
        <v>50</v>
      </c>
      <c r="M13" s="175">
        <v>0</v>
      </c>
      <c r="N13" s="176">
        <v>10</v>
      </c>
      <c r="O13" s="290"/>
      <c r="P13" s="216"/>
      <c r="Q13" s="360"/>
      <c r="R13" s="361"/>
      <c r="S13" s="361"/>
      <c r="T13" s="361"/>
      <c r="U13" s="361"/>
      <c r="V13" s="361"/>
      <c r="W13" s="361"/>
      <c r="X13" s="361"/>
      <c r="Y13" s="300"/>
      <c r="Z13" s="252"/>
    </row>
    <row r="14" spans="3:26" ht="12" customHeight="1" x14ac:dyDescent="0.25">
      <c r="C14" s="220"/>
      <c r="D14" s="221">
        <v>8</v>
      </c>
      <c r="E14" s="179" t="s">
        <v>44</v>
      </c>
      <c r="F14" s="180">
        <v>0</v>
      </c>
      <c r="G14" s="180">
        <v>0</v>
      </c>
      <c r="H14" s="180">
        <v>0</v>
      </c>
      <c r="I14" s="180">
        <v>0</v>
      </c>
      <c r="J14" s="180">
        <v>0</v>
      </c>
      <c r="K14" s="180">
        <v>0</v>
      </c>
      <c r="L14" s="222">
        <v>100</v>
      </c>
      <c r="M14" s="180">
        <v>0</v>
      </c>
      <c r="N14" s="181">
        <v>0</v>
      </c>
      <c r="O14" s="290"/>
      <c r="P14" s="216"/>
      <c r="Q14" s="360"/>
      <c r="R14" s="361"/>
      <c r="S14" s="361"/>
      <c r="T14" s="361"/>
      <c r="U14" s="361"/>
      <c r="V14" s="361"/>
      <c r="W14" s="361"/>
      <c r="X14" s="361"/>
      <c r="Y14" s="300"/>
      <c r="Z14" s="252"/>
    </row>
    <row r="15" spans="3:26" ht="12" customHeight="1" x14ac:dyDescent="0.25">
      <c r="C15" s="246"/>
      <c r="D15" s="246"/>
      <c r="E15" s="265"/>
      <c r="F15" s="266"/>
      <c r="G15" s="266"/>
      <c r="H15" s="266"/>
      <c r="I15" s="266"/>
      <c r="J15" s="266"/>
      <c r="K15" s="266"/>
      <c r="L15" s="266"/>
      <c r="M15" s="266"/>
      <c r="N15" s="266"/>
      <c r="O15" s="300"/>
      <c r="P15" s="216"/>
      <c r="Q15" s="219"/>
      <c r="R15" s="252"/>
      <c r="S15" s="252"/>
      <c r="T15" s="252"/>
      <c r="U15" s="252"/>
      <c r="V15" s="252"/>
      <c r="W15" s="252"/>
      <c r="X15" s="252"/>
      <c r="Y15" s="300"/>
      <c r="Z15" s="252"/>
    </row>
    <row r="16" spans="3:26" ht="12" customHeight="1" x14ac:dyDescent="0.25">
      <c r="C16" s="246"/>
      <c r="D16" s="246"/>
      <c r="E16" s="265"/>
      <c r="F16" s="266"/>
      <c r="G16" s="266"/>
      <c r="H16" s="266"/>
      <c r="I16" s="266"/>
      <c r="J16" s="266"/>
      <c r="K16" s="266"/>
      <c r="L16" s="266"/>
      <c r="M16" s="266"/>
      <c r="N16" s="266"/>
      <c r="O16" s="300"/>
      <c r="P16" s="216"/>
      <c r="Q16" s="252"/>
      <c r="R16" s="252"/>
      <c r="S16" s="252"/>
      <c r="T16" s="252"/>
      <c r="U16" s="252"/>
      <c r="V16" s="252"/>
      <c r="W16" s="252"/>
      <c r="X16" s="252"/>
      <c r="Y16" s="300"/>
      <c r="Z16" s="252"/>
    </row>
    <row r="17" spans="1:26" ht="16.5" customHeight="1" x14ac:dyDescent="0.25">
      <c r="C17" s="259" t="s">
        <v>314</v>
      </c>
      <c r="D17" s="259"/>
      <c r="E17" s="265"/>
      <c r="F17" s="266"/>
      <c r="G17" s="266"/>
      <c r="H17" s="266"/>
      <c r="I17" s="266"/>
      <c r="J17" s="266"/>
      <c r="K17" s="266"/>
      <c r="L17" s="266"/>
      <c r="M17" s="266"/>
      <c r="N17" s="266"/>
      <c r="O17" s="300"/>
      <c r="P17" s="216"/>
      <c r="Q17" s="219"/>
      <c r="R17" s="252"/>
      <c r="S17" s="252"/>
      <c r="T17" s="252"/>
      <c r="U17" s="252"/>
      <c r="V17" s="252"/>
      <c r="W17" s="252"/>
      <c r="X17" s="252"/>
      <c r="Y17" s="300"/>
      <c r="Z17" s="252"/>
    </row>
    <row r="18" spans="1:26" ht="12" customHeight="1" x14ac:dyDescent="0.25">
      <c r="C18" s="269" t="s">
        <v>40</v>
      </c>
      <c r="D18" s="269"/>
      <c r="E18" s="265"/>
      <c r="F18" s="266"/>
      <c r="G18" s="266"/>
      <c r="H18" s="266"/>
      <c r="I18" s="266"/>
      <c r="J18" s="266"/>
      <c r="K18" s="266"/>
      <c r="L18" s="266"/>
      <c r="M18" s="266"/>
      <c r="N18" s="266"/>
      <c r="O18" s="300"/>
      <c r="P18" s="216"/>
      <c r="Q18" s="212"/>
      <c r="R18" s="270"/>
      <c r="S18" s="252"/>
      <c r="T18" s="252"/>
      <c r="U18" s="252"/>
      <c r="V18" s="252"/>
      <c r="W18" s="252"/>
      <c r="X18" s="252"/>
      <c r="Y18" s="300"/>
      <c r="Z18" s="252"/>
    </row>
    <row r="19" spans="1:26" ht="12" customHeight="1" x14ac:dyDescent="0.25">
      <c r="C19" s="208"/>
      <c r="D19" s="209" t="s">
        <v>86</v>
      </c>
      <c r="E19" s="210" t="s">
        <v>19</v>
      </c>
      <c r="F19" s="169" t="s">
        <v>3</v>
      </c>
      <c r="G19" s="169" t="s">
        <v>2</v>
      </c>
      <c r="H19" s="169" t="s">
        <v>1</v>
      </c>
      <c r="I19" s="169" t="s">
        <v>4</v>
      </c>
      <c r="J19" s="169" t="s">
        <v>5</v>
      </c>
      <c r="K19" s="169" t="s">
        <v>6</v>
      </c>
      <c r="L19" s="169" t="s">
        <v>44</v>
      </c>
      <c r="M19" s="169" t="s">
        <v>45</v>
      </c>
      <c r="N19" s="170" t="s">
        <v>34</v>
      </c>
      <c r="O19" s="300"/>
      <c r="P19" s="216"/>
      <c r="Q19" s="260"/>
      <c r="R19" s="270"/>
      <c r="S19" s="252"/>
      <c r="T19" s="252"/>
      <c r="U19" s="252"/>
      <c r="V19" s="252"/>
      <c r="W19" s="252"/>
      <c r="X19" s="252"/>
      <c r="Y19" s="300"/>
      <c r="Z19" s="252"/>
    </row>
    <row r="20" spans="1:26" ht="12" customHeight="1" x14ac:dyDescent="0.25">
      <c r="A20" s="53"/>
      <c r="B20" s="53"/>
      <c r="C20" s="213"/>
      <c r="D20" s="214">
        <v>619</v>
      </c>
      <c r="E20" s="385" t="s">
        <v>3</v>
      </c>
      <c r="F20" s="215">
        <v>91.922455999999997</v>
      </c>
      <c r="G20" s="173">
        <v>4.5234249999999996</v>
      </c>
      <c r="H20" s="173">
        <v>0</v>
      </c>
      <c r="I20" s="173">
        <v>0</v>
      </c>
      <c r="J20" s="173">
        <v>0</v>
      </c>
      <c r="K20" s="173">
        <v>0</v>
      </c>
      <c r="L20" s="173">
        <v>0</v>
      </c>
      <c r="M20" s="173">
        <v>0</v>
      </c>
      <c r="N20" s="174">
        <v>3.5541200000000002</v>
      </c>
      <c r="O20" s="290"/>
      <c r="P20" s="216"/>
      <c r="Q20" s="360"/>
      <c r="R20" s="361"/>
      <c r="S20" s="361"/>
      <c r="T20" s="361"/>
      <c r="U20" s="361"/>
      <c r="V20" s="361"/>
      <c r="W20" s="361"/>
      <c r="X20" s="361"/>
      <c r="Y20" s="300"/>
      <c r="Z20" s="252"/>
    </row>
    <row r="21" spans="1:26" ht="12" customHeight="1" x14ac:dyDescent="0.25">
      <c r="C21" s="213"/>
      <c r="D21" s="214">
        <v>1235</v>
      </c>
      <c r="E21" s="385" t="s">
        <v>2</v>
      </c>
      <c r="F21" s="175">
        <v>0.72874499999999998</v>
      </c>
      <c r="G21" s="215">
        <v>91.093117000000007</v>
      </c>
      <c r="H21" s="175">
        <v>4.5344130000000007</v>
      </c>
      <c r="I21" s="175">
        <v>0.64777300000000004</v>
      </c>
      <c r="J21" s="175">
        <v>0</v>
      </c>
      <c r="K21" s="175">
        <v>0</v>
      </c>
      <c r="L21" s="175">
        <v>0</v>
      </c>
      <c r="M21" s="175">
        <v>0</v>
      </c>
      <c r="N21" s="176">
        <v>2.9959510000000003</v>
      </c>
      <c r="O21" s="290"/>
      <c r="P21" s="216"/>
      <c r="Q21" s="258"/>
      <c r="R21" s="361"/>
      <c r="S21" s="361"/>
      <c r="T21" s="361"/>
      <c r="U21" s="361"/>
      <c r="V21" s="361"/>
      <c r="W21" s="361"/>
      <c r="X21" s="361"/>
      <c r="Y21" s="300"/>
      <c r="Z21" s="252"/>
    </row>
    <row r="22" spans="1:26" ht="12" customHeight="1" x14ac:dyDescent="0.25">
      <c r="C22" s="213"/>
      <c r="D22" s="214">
        <v>945</v>
      </c>
      <c r="E22" s="385" t="s">
        <v>1</v>
      </c>
      <c r="F22" s="173">
        <v>0</v>
      </c>
      <c r="G22" s="173">
        <v>1.481481</v>
      </c>
      <c r="H22" s="215">
        <v>86.349205999999995</v>
      </c>
      <c r="I22" s="173">
        <v>6.2433860000000001</v>
      </c>
      <c r="J22" s="173">
        <v>0.21163999999999999</v>
      </c>
      <c r="K22" s="173">
        <v>0</v>
      </c>
      <c r="L22" s="173">
        <v>0</v>
      </c>
      <c r="M22" s="173">
        <v>0</v>
      </c>
      <c r="N22" s="174">
        <v>5.7142859999999995</v>
      </c>
      <c r="O22" s="290"/>
      <c r="P22" s="216"/>
      <c r="Q22" s="360"/>
      <c r="R22" s="361"/>
      <c r="S22" s="361"/>
      <c r="T22" s="361"/>
      <c r="U22" s="361"/>
      <c r="V22" s="361"/>
      <c r="W22" s="361"/>
      <c r="X22" s="361"/>
      <c r="Y22" s="300"/>
      <c r="Z22" s="252"/>
    </row>
    <row r="23" spans="1:26" ht="12" customHeight="1" x14ac:dyDescent="0.25">
      <c r="C23" s="213"/>
      <c r="D23" s="214">
        <v>1348</v>
      </c>
      <c r="E23" s="385" t="s">
        <v>4</v>
      </c>
      <c r="F23" s="175">
        <v>0</v>
      </c>
      <c r="G23" s="175">
        <v>0</v>
      </c>
      <c r="H23" s="175">
        <v>2.4480710000000001</v>
      </c>
      <c r="I23" s="215">
        <v>89.688427000000004</v>
      </c>
      <c r="J23" s="175">
        <v>2.5222549999999999</v>
      </c>
      <c r="K23" s="175">
        <v>0</v>
      </c>
      <c r="L23" s="175">
        <v>0</v>
      </c>
      <c r="M23" s="175">
        <v>0</v>
      </c>
      <c r="N23" s="176">
        <v>5.3412459999999999</v>
      </c>
      <c r="O23" s="290"/>
      <c r="P23" s="216"/>
      <c r="Q23" s="360"/>
      <c r="R23" s="361"/>
      <c r="S23" s="361"/>
      <c r="T23" s="361"/>
      <c r="U23" s="361"/>
      <c r="V23" s="361"/>
      <c r="W23" s="361"/>
      <c r="X23" s="361"/>
      <c r="Y23" s="300"/>
      <c r="Z23" s="252"/>
    </row>
    <row r="24" spans="1:26" ht="12" customHeight="1" x14ac:dyDescent="0.25">
      <c r="C24" s="213"/>
      <c r="D24" s="214">
        <v>753</v>
      </c>
      <c r="E24" s="385" t="s">
        <v>5</v>
      </c>
      <c r="F24" s="173">
        <v>0</v>
      </c>
      <c r="G24" s="173">
        <v>0</v>
      </c>
      <c r="H24" s="173">
        <v>0</v>
      </c>
      <c r="I24" s="173">
        <v>4.5152720000000004</v>
      </c>
      <c r="J24" s="215">
        <v>81.009295999999992</v>
      </c>
      <c r="K24" s="173">
        <v>2.9216470000000001</v>
      </c>
      <c r="L24" s="173">
        <v>0.92961499999999997</v>
      </c>
      <c r="M24" s="173">
        <v>0</v>
      </c>
      <c r="N24" s="174">
        <v>10.624169999999999</v>
      </c>
      <c r="O24" s="290"/>
      <c r="P24" s="216"/>
      <c r="Q24" s="365"/>
      <c r="R24" s="361"/>
      <c r="S24" s="361"/>
      <c r="T24" s="361"/>
      <c r="U24" s="361"/>
      <c r="V24" s="361"/>
      <c r="W24" s="361"/>
      <c r="X24" s="361"/>
      <c r="Y24" s="300"/>
      <c r="Z24" s="252"/>
    </row>
    <row r="25" spans="1:26" ht="12" customHeight="1" x14ac:dyDescent="0.25">
      <c r="C25" s="213"/>
      <c r="D25" s="214">
        <v>266</v>
      </c>
      <c r="E25" s="385" t="s">
        <v>6</v>
      </c>
      <c r="F25" s="175">
        <v>0</v>
      </c>
      <c r="G25" s="175">
        <v>0</v>
      </c>
      <c r="H25" s="175">
        <v>0</v>
      </c>
      <c r="I25" s="175">
        <v>0</v>
      </c>
      <c r="J25" s="175">
        <v>7.1428569999999993</v>
      </c>
      <c r="K25" s="215">
        <v>69.172932000000003</v>
      </c>
      <c r="L25" s="175">
        <v>11.654135</v>
      </c>
      <c r="M25" s="175">
        <v>0</v>
      </c>
      <c r="N25" s="176">
        <v>12.030075</v>
      </c>
      <c r="O25" s="290"/>
      <c r="P25" s="216"/>
      <c r="Q25" s="360"/>
      <c r="R25" s="361"/>
      <c r="S25" s="361"/>
      <c r="T25" s="361"/>
      <c r="U25" s="361"/>
      <c r="V25" s="361"/>
      <c r="W25" s="361"/>
      <c r="X25" s="361"/>
      <c r="Y25" s="300"/>
      <c r="Z25" s="252"/>
    </row>
    <row r="26" spans="1:26" ht="12" customHeight="1" x14ac:dyDescent="0.25">
      <c r="C26" s="220"/>
      <c r="D26" s="221">
        <v>83</v>
      </c>
      <c r="E26" s="386" t="s">
        <v>44</v>
      </c>
      <c r="F26" s="180">
        <v>0</v>
      </c>
      <c r="G26" s="180">
        <v>0</v>
      </c>
      <c r="H26" s="180">
        <v>0</v>
      </c>
      <c r="I26" s="180">
        <v>0</v>
      </c>
      <c r="J26" s="180">
        <v>1.2048190000000001</v>
      </c>
      <c r="K26" s="180">
        <v>16.867470000000001</v>
      </c>
      <c r="L26" s="222">
        <v>54.216867000000001</v>
      </c>
      <c r="M26" s="180">
        <v>18.072289000000001</v>
      </c>
      <c r="N26" s="181">
        <v>9.638554000000001</v>
      </c>
      <c r="O26" s="290"/>
      <c r="P26" s="216"/>
      <c r="Q26" s="360"/>
      <c r="R26" s="361"/>
      <c r="S26" s="361"/>
      <c r="T26" s="361"/>
      <c r="U26" s="361"/>
      <c r="V26" s="361"/>
      <c r="W26" s="361"/>
      <c r="X26" s="361"/>
      <c r="Y26" s="300"/>
      <c r="Z26" s="252"/>
    </row>
    <row r="27" spans="1:26" ht="12" customHeight="1" x14ac:dyDescent="0.25">
      <c r="C27" s="269"/>
      <c r="D27" s="269"/>
      <c r="E27" s="265"/>
      <c r="F27" s="266"/>
      <c r="G27" s="266"/>
      <c r="H27" s="266"/>
      <c r="I27" s="266"/>
      <c r="J27" s="266"/>
      <c r="K27" s="266"/>
      <c r="L27" s="266"/>
      <c r="M27" s="266"/>
      <c r="N27" s="266"/>
      <c r="O27" s="300"/>
      <c r="P27" s="216"/>
      <c r="Q27" s="219"/>
      <c r="R27" s="252"/>
      <c r="S27" s="252"/>
      <c r="T27" s="252"/>
      <c r="U27" s="252"/>
      <c r="V27" s="252"/>
      <c r="W27" s="252"/>
      <c r="X27" s="252"/>
      <c r="Y27" s="300"/>
      <c r="Z27" s="252"/>
    </row>
    <row r="28" spans="1:26" ht="12" customHeight="1" x14ac:dyDescent="0.25">
      <c r="C28" s="269" t="s">
        <v>39</v>
      </c>
      <c r="D28" s="269"/>
      <c r="E28" s="265"/>
      <c r="F28" s="266"/>
      <c r="G28" s="266"/>
      <c r="H28" s="266"/>
      <c r="I28" s="266"/>
      <c r="J28" s="266"/>
      <c r="K28" s="266"/>
      <c r="L28" s="266"/>
      <c r="M28" s="266"/>
      <c r="N28" s="266"/>
      <c r="O28" s="300"/>
      <c r="P28" s="216"/>
      <c r="Q28" s="212"/>
      <c r="R28" s="252"/>
      <c r="S28" s="252"/>
      <c r="T28" s="252"/>
      <c r="U28" s="252"/>
      <c r="V28" s="252"/>
      <c r="W28" s="252"/>
      <c r="X28" s="252"/>
      <c r="Y28" s="300"/>
      <c r="Z28" s="252"/>
    </row>
    <row r="29" spans="1:26" ht="12" customHeight="1" x14ac:dyDescent="0.25">
      <c r="C29" s="208"/>
      <c r="D29" s="209" t="s">
        <v>86</v>
      </c>
      <c r="E29" s="210" t="s">
        <v>19</v>
      </c>
      <c r="F29" s="169" t="s">
        <v>3</v>
      </c>
      <c r="G29" s="169" t="s">
        <v>2</v>
      </c>
      <c r="H29" s="169" t="s">
        <v>1</v>
      </c>
      <c r="I29" s="169" t="s">
        <v>4</v>
      </c>
      <c r="J29" s="169" t="s">
        <v>5</v>
      </c>
      <c r="K29" s="169" t="s">
        <v>6</v>
      </c>
      <c r="L29" s="169" t="s">
        <v>44</v>
      </c>
      <c r="M29" s="169" t="s">
        <v>45</v>
      </c>
      <c r="N29" s="170" t="s">
        <v>34</v>
      </c>
      <c r="O29" s="300"/>
      <c r="P29" s="216"/>
      <c r="Q29" s="217"/>
      <c r="R29" s="252"/>
      <c r="S29" s="252"/>
      <c r="T29" s="252"/>
      <c r="U29" s="270"/>
      <c r="V29" s="270"/>
      <c r="W29" s="270"/>
      <c r="X29" s="252"/>
      <c r="Y29" s="300"/>
      <c r="Z29" s="252"/>
    </row>
    <row r="30" spans="1:26" ht="12" customHeight="1" x14ac:dyDescent="0.25">
      <c r="C30" s="213"/>
      <c r="D30" s="214">
        <v>596</v>
      </c>
      <c r="E30" s="385" t="s">
        <v>3</v>
      </c>
      <c r="F30" s="215">
        <v>83.892617000000001</v>
      </c>
      <c r="G30" s="173">
        <v>9.0604030000000009</v>
      </c>
      <c r="H30" s="173">
        <v>0.16778500000000002</v>
      </c>
      <c r="I30" s="173">
        <v>0</v>
      </c>
      <c r="J30" s="173">
        <v>0</v>
      </c>
      <c r="K30" s="173">
        <v>0</v>
      </c>
      <c r="L30" s="173">
        <v>0</v>
      </c>
      <c r="M30" s="173">
        <v>0</v>
      </c>
      <c r="N30" s="174">
        <v>6.8791950000000002</v>
      </c>
      <c r="O30" s="290"/>
      <c r="P30" s="216"/>
      <c r="Q30" s="360"/>
      <c r="R30" s="361"/>
      <c r="S30" s="361"/>
      <c r="T30" s="361"/>
      <c r="U30" s="366"/>
      <c r="V30" s="366"/>
      <c r="W30" s="366"/>
      <c r="X30" s="361"/>
      <c r="Y30" s="300"/>
      <c r="Z30" s="252"/>
    </row>
    <row r="31" spans="1:26" ht="12" customHeight="1" x14ac:dyDescent="0.25">
      <c r="C31" s="213"/>
      <c r="D31" s="214">
        <v>1167</v>
      </c>
      <c r="E31" s="385" t="s">
        <v>2</v>
      </c>
      <c r="F31" s="175">
        <v>1.4567270000000001</v>
      </c>
      <c r="G31" s="215">
        <v>81.833761999999993</v>
      </c>
      <c r="H31" s="175">
        <v>7.9691520000000002</v>
      </c>
      <c r="I31" s="175">
        <v>1.885176</v>
      </c>
      <c r="J31" s="175">
        <v>0.17138</v>
      </c>
      <c r="K31" s="175">
        <v>0</v>
      </c>
      <c r="L31" s="175">
        <v>0</v>
      </c>
      <c r="M31" s="175">
        <v>0</v>
      </c>
      <c r="N31" s="176">
        <v>6.6838049999999996</v>
      </c>
      <c r="O31" s="290"/>
      <c r="P31" s="216"/>
      <c r="Q31" s="360"/>
      <c r="R31" s="361"/>
      <c r="S31" s="361"/>
      <c r="T31" s="361"/>
      <c r="U31" s="366"/>
      <c r="V31" s="366"/>
      <c r="W31" s="366"/>
      <c r="X31" s="361"/>
      <c r="Y31" s="300"/>
      <c r="Z31" s="252"/>
    </row>
    <row r="32" spans="1:26" ht="12" customHeight="1" x14ac:dyDescent="0.25">
      <c r="C32" s="213"/>
      <c r="D32" s="214">
        <v>837</v>
      </c>
      <c r="E32" s="385" t="s">
        <v>1</v>
      </c>
      <c r="F32" s="173">
        <v>0</v>
      </c>
      <c r="G32" s="173">
        <v>2.6284350000000001</v>
      </c>
      <c r="H32" s="215">
        <v>75.029869000000005</v>
      </c>
      <c r="I32" s="173">
        <v>10.51374</v>
      </c>
      <c r="J32" s="173">
        <v>0.35842299999999999</v>
      </c>
      <c r="K32" s="173">
        <v>0</v>
      </c>
      <c r="L32" s="173">
        <v>0</v>
      </c>
      <c r="M32" s="173">
        <v>0</v>
      </c>
      <c r="N32" s="174">
        <v>11.469534000000001</v>
      </c>
      <c r="O32" s="290"/>
      <c r="P32" s="216"/>
      <c r="Q32" s="360"/>
      <c r="R32" s="361"/>
      <c r="S32" s="361"/>
      <c r="T32" s="361"/>
      <c r="U32" s="366"/>
      <c r="V32" s="366"/>
      <c r="W32" s="366"/>
      <c r="X32" s="361"/>
      <c r="Y32" s="300"/>
      <c r="Z32" s="252"/>
    </row>
    <row r="33" spans="3:26" ht="12" customHeight="1" x14ac:dyDescent="0.25">
      <c r="C33" s="213"/>
      <c r="D33" s="214">
        <v>1181</v>
      </c>
      <c r="E33" s="385" t="s">
        <v>4</v>
      </c>
      <c r="F33" s="175">
        <v>0</v>
      </c>
      <c r="G33" s="175">
        <v>0</v>
      </c>
      <c r="H33" s="175">
        <v>4.2336999999999998</v>
      </c>
      <c r="I33" s="215">
        <v>81.033023</v>
      </c>
      <c r="J33" s="175">
        <v>4.7417439999999997</v>
      </c>
      <c r="K33" s="175">
        <v>0</v>
      </c>
      <c r="L33" s="175">
        <v>8.4673999999999999E-2</v>
      </c>
      <c r="M33" s="175">
        <v>0</v>
      </c>
      <c r="N33" s="176">
        <v>9.906858999999999</v>
      </c>
      <c r="O33" s="290"/>
      <c r="P33" s="216"/>
      <c r="Q33" s="360"/>
      <c r="R33" s="361"/>
      <c r="S33" s="361"/>
      <c r="T33" s="361"/>
      <c r="U33" s="366"/>
      <c r="V33" s="366"/>
      <c r="W33" s="366"/>
      <c r="X33" s="361"/>
      <c r="Y33" s="300"/>
      <c r="Z33" s="252"/>
    </row>
    <row r="34" spans="3:26" ht="12" customHeight="1" x14ac:dyDescent="0.25">
      <c r="C34" s="213"/>
      <c r="D34" s="214">
        <v>683</v>
      </c>
      <c r="E34" s="385" t="s">
        <v>5</v>
      </c>
      <c r="F34" s="173">
        <v>0</v>
      </c>
      <c r="G34" s="173">
        <v>0</v>
      </c>
      <c r="H34" s="173">
        <v>0</v>
      </c>
      <c r="I34" s="173">
        <v>9.0775989999999993</v>
      </c>
      <c r="J34" s="215">
        <v>67.203513999999998</v>
      </c>
      <c r="K34" s="173">
        <v>4.2459740000000004</v>
      </c>
      <c r="L34" s="173">
        <v>0.87847700000000006</v>
      </c>
      <c r="M34" s="173">
        <v>0.43923900000000005</v>
      </c>
      <c r="N34" s="174">
        <v>18.155197999999999</v>
      </c>
      <c r="O34" s="290"/>
      <c r="P34" s="216"/>
      <c r="Q34" s="360"/>
      <c r="R34" s="361"/>
      <c r="S34" s="361"/>
      <c r="T34" s="361"/>
      <c r="U34" s="366"/>
      <c r="V34" s="366"/>
      <c r="W34" s="366"/>
      <c r="X34" s="361"/>
      <c r="Y34" s="300"/>
      <c r="Z34" s="252"/>
    </row>
    <row r="35" spans="3:26" ht="12" customHeight="1" x14ac:dyDescent="0.25">
      <c r="C35" s="213"/>
      <c r="D35" s="214">
        <v>246</v>
      </c>
      <c r="E35" s="385" t="s">
        <v>6</v>
      </c>
      <c r="F35" s="175">
        <v>0</v>
      </c>
      <c r="G35" s="175">
        <v>0</v>
      </c>
      <c r="H35" s="175">
        <v>0</v>
      </c>
      <c r="I35" s="175">
        <v>0</v>
      </c>
      <c r="J35" s="175">
        <v>12.195122</v>
      </c>
      <c r="K35" s="215">
        <v>47.967480000000002</v>
      </c>
      <c r="L35" s="175">
        <v>14.634146000000001</v>
      </c>
      <c r="M35" s="175">
        <v>3.6585369999999999</v>
      </c>
      <c r="N35" s="176">
        <v>21.544715</v>
      </c>
      <c r="O35" s="290"/>
      <c r="P35" s="216"/>
      <c r="Q35" s="360"/>
      <c r="R35" s="361"/>
      <c r="S35" s="361"/>
      <c r="T35" s="361"/>
      <c r="U35" s="366"/>
      <c r="V35" s="366"/>
      <c r="W35" s="366"/>
      <c r="X35" s="361"/>
      <c r="Y35" s="300"/>
      <c r="Z35" s="252"/>
    </row>
    <row r="36" spans="3:26" ht="12" customHeight="1" x14ac:dyDescent="0.25">
      <c r="C36" s="220"/>
      <c r="D36" s="221">
        <v>75</v>
      </c>
      <c r="E36" s="386" t="s">
        <v>44</v>
      </c>
      <c r="F36" s="180">
        <v>0</v>
      </c>
      <c r="G36" s="180">
        <v>0</v>
      </c>
      <c r="H36" s="180">
        <v>0</v>
      </c>
      <c r="I36" s="180">
        <v>0</v>
      </c>
      <c r="J36" s="180">
        <v>5.3333329999999997</v>
      </c>
      <c r="K36" s="180">
        <v>25.333333000000003</v>
      </c>
      <c r="L36" s="222">
        <v>25.333333000000003</v>
      </c>
      <c r="M36" s="180">
        <v>22.666667</v>
      </c>
      <c r="N36" s="181">
        <v>21.333333</v>
      </c>
      <c r="O36" s="290"/>
      <c r="P36" s="216"/>
      <c r="Q36" s="367"/>
      <c r="R36" s="366"/>
      <c r="S36" s="366"/>
      <c r="T36" s="366"/>
      <c r="U36" s="366"/>
      <c r="V36" s="366"/>
      <c r="W36" s="366"/>
      <c r="X36" s="366"/>
      <c r="Y36" s="300"/>
      <c r="Z36" s="252"/>
    </row>
    <row r="37" spans="3:26" ht="12" customHeight="1" x14ac:dyDescent="0.25">
      <c r="C37" s="246"/>
      <c r="D37" s="246"/>
      <c r="E37" s="265"/>
      <c r="F37" s="266"/>
      <c r="G37" s="266"/>
      <c r="H37" s="266"/>
      <c r="I37" s="266"/>
      <c r="J37" s="266"/>
      <c r="K37" s="266"/>
      <c r="L37" s="266"/>
      <c r="M37" s="266"/>
      <c r="N37" s="266"/>
      <c r="O37" s="300"/>
      <c r="P37" s="216"/>
      <c r="Q37" s="252"/>
      <c r="R37" s="252"/>
      <c r="S37" s="252"/>
      <c r="T37" s="252"/>
      <c r="U37" s="252"/>
      <c r="V37" s="252"/>
      <c r="W37" s="252"/>
      <c r="X37" s="252"/>
      <c r="Y37" s="300"/>
      <c r="Z37" s="252"/>
    </row>
    <row r="38" spans="3:26" ht="12" customHeight="1" x14ac:dyDescent="0.25">
      <c r="C38" s="269" t="s">
        <v>38</v>
      </c>
      <c r="D38" s="269"/>
      <c r="E38" s="265"/>
      <c r="F38" s="266"/>
      <c r="G38" s="266"/>
      <c r="H38" s="266"/>
      <c r="I38" s="266"/>
      <c r="J38" s="266"/>
      <c r="K38" s="266"/>
      <c r="L38" s="266"/>
      <c r="M38" s="266"/>
      <c r="N38" s="266"/>
      <c r="O38" s="300"/>
      <c r="P38" s="216"/>
      <c r="Q38" s="212"/>
      <c r="R38" s="252"/>
      <c r="S38" s="252"/>
      <c r="T38" s="252"/>
      <c r="U38" s="252"/>
      <c r="V38" s="252"/>
      <c r="W38" s="252"/>
      <c r="X38" s="252"/>
      <c r="Y38" s="300"/>
      <c r="Z38" s="252"/>
    </row>
    <row r="39" spans="3:26" ht="12" customHeight="1" x14ac:dyDescent="0.25">
      <c r="C39" s="208"/>
      <c r="D39" s="209" t="s">
        <v>86</v>
      </c>
      <c r="E39" s="210" t="s">
        <v>19</v>
      </c>
      <c r="F39" s="169" t="s">
        <v>3</v>
      </c>
      <c r="G39" s="169" t="s">
        <v>2</v>
      </c>
      <c r="H39" s="169" t="s">
        <v>1</v>
      </c>
      <c r="I39" s="169" t="s">
        <v>4</v>
      </c>
      <c r="J39" s="169" t="s">
        <v>5</v>
      </c>
      <c r="K39" s="169" t="s">
        <v>6</v>
      </c>
      <c r="L39" s="169" t="s">
        <v>44</v>
      </c>
      <c r="M39" s="169" t="s">
        <v>45</v>
      </c>
      <c r="N39" s="170" t="s">
        <v>34</v>
      </c>
      <c r="O39" s="300"/>
      <c r="P39" s="216"/>
      <c r="Q39" s="217"/>
      <c r="R39" s="252"/>
      <c r="S39" s="252"/>
      <c r="T39" s="252"/>
      <c r="U39" s="252"/>
      <c r="V39" s="252"/>
      <c r="W39" s="252"/>
      <c r="X39" s="252"/>
      <c r="Y39" s="300"/>
      <c r="Z39" s="252"/>
    </row>
    <row r="40" spans="3:26" ht="12" customHeight="1" x14ac:dyDescent="0.25">
      <c r="C40" s="213"/>
      <c r="D40" s="214">
        <v>576</v>
      </c>
      <c r="E40" s="385" t="s">
        <v>3</v>
      </c>
      <c r="F40" s="215">
        <v>76.215277999999998</v>
      </c>
      <c r="G40" s="173">
        <v>12.326389000000001</v>
      </c>
      <c r="H40" s="173">
        <v>1.0416669999999999</v>
      </c>
      <c r="I40" s="173">
        <v>0.34722199999999998</v>
      </c>
      <c r="J40" s="173">
        <v>0</v>
      </c>
      <c r="K40" s="173">
        <v>0</v>
      </c>
      <c r="L40" s="173">
        <v>0</v>
      </c>
      <c r="M40" s="173">
        <v>0</v>
      </c>
      <c r="N40" s="174">
        <v>10.069443999999999</v>
      </c>
      <c r="O40" s="290"/>
      <c r="P40" s="216"/>
      <c r="Q40" s="367"/>
      <c r="R40" s="366"/>
      <c r="S40" s="366"/>
      <c r="T40" s="366"/>
      <c r="U40" s="366"/>
      <c r="V40" s="366"/>
      <c r="W40" s="368"/>
      <c r="X40" s="366"/>
      <c r="Y40" s="300"/>
      <c r="Z40" s="252"/>
    </row>
    <row r="41" spans="3:26" ht="12" customHeight="1" x14ac:dyDescent="0.25">
      <c r="C41" s="213"/>
      <c r="D41" s="214">
        <v>1104</v>
      </c>
      <c r="E41" s="385" t="s">
        <v>2</v>
      </c>
      <c r="F41" s="175">
        <v>1.9927540000000001</v>
      </c>
      <c r="G41" s="215">
        <v>73.278986000000003</v>
      </c>
      <c r="H41" s="175">
        <v>9.5108700000000006</v>
      </c>
      <c r="I41" s="175">
        <v>3.8949280000000002</v>
      </c>
      <c r="J41" s="175">
        <v>0.362319</v>
      </c>
      <c r="K41" s="175">
        <v>0</v>
      </c>
      <c r="L41" s="175">
        <v>0</v>
      </c>
      <c r="M41" s="175">
        <v>0</v>
      </c>
      <c r="N41" s="176">
        <v>10.960145000000001</v>
      </c>
      <c r="O41" s="290"/>
      <c r="P41" s="216"/>
      <c r="Q41" s="367"/>
      <c r="R41" s="366"/>
      <c r="S41" s="366"/>
      <c r="T41" s="366"/>
      <c r="U41" s="366"/>
      <c r="V41" s="366"/>
      <c r="W41" s="368"/>
      <c r="X41" s="366"/>
      <c r="Y41" s="300"/>
      <c r="Z41" s="252"/>
    </row>
    <row r="42" spans="3:26" ht="12" customHeight="1" x14ac:dyDescent="0.25">
      <c r="C42" s="213"/>
      <c r="D42" s="214">
        <v>752</v>
      </c>
      <c r="E42" s="385" t="s">
        <v>1</v>
      </c>
      <c r="F42" s="173">
        <v>0</v>
      </c>
      <c r="G42" s="173">
        <v>3.9893619999999999</v>
      </c>
      <c r="H42" s="215">
        <v>64.760638</v>
      </c>
      <c r="I42" s="173">
        <v>12.898935999999999</v>
      </c>
      <c r="J42" s="173">
        <v>0.39893600000000001</v>
      </c>
      <c r="K42" s="173">
        <v>0</v>
      </c>
      <c r="L42" s="173">
        <v>0</v>
      </c>
      <c r="M42" s="173">
        <v>0</v>
      </c>
      <c r="N42" s="174">
        <v>17.952128000000002</v>
      </c>
      <c r="O42" s="290"/>
      <c r="P42" s="216"/>
      <c r="Q42" s="367"/>
      <c r="R42" s="366"/>
      <c r="S42" s="366"/>
      <c r="T42" s="366"/>
      <c r="U42" s="366"/>
      <c r="V42" s="366"/>
      <c r="W42" s="368"/>
      <c r="X42" s="366"/>
      <c r="Y42" s="300"/>
      <c r="Z42" s="252"/>
    </row>
    <row r="43" spans="3:26" ht="12" customHeight="1" x14ac:dyDescent="0.25">
      <c r="C43" s="213"/>
      <c r="D43" s="214">
        <v>1008</v>
      </c>
      <c r="E43" s="385" t="s">
        <v>4</v>
      </c>
      <c r="F43" s="175">
        <v>0</v>
      </c>
      <c r="G43" s="175">
        <v>0</v>
      </c>
      <c r="H43" s="175">
        <v>5.5555559999999993</v>
      </c>
      <c r="I43" s="215">
        <v>75.099205999999995</v>
      </c>
      <c r="J43" s="175">
        <v>6.25</v>
      </c>
      <c r="K43" s="175">
        <v>0</v>
      </c>
      <c r="L43" s="175">
        <v>0.19841300000000001</v>
      </c>
      <c r="M43" s="175">
        <v>0</v>
      </c>
      <c r="N43" s="176">
        <v>12.896825</v>
      </c>
      <c r="O43" s="290"/>
      <c r="P43" s="216"/>
      <c r="Q43" s="367"/>
      <c r="R43" s="366"/>
      <c r="S43" s="366"/>
      <c r="T43" s="366"/>
      <c r="U43" s="366"/>
      <c r="V43" s="366"/>
      <c r="W43" s="368"/>
      <c r="X43" s="366"/>
      <c r="Y43" s="300"/>
      <c r="Z43" s="252"/>
    </row>
    <row r="44" spans="3:26" ht="12" customHeight="1" x14ac:dyDescent="0.25">
      <c r="C44" s="213"/>
      <c r="D44" s="214">
        <v>623</v>
      </c>
      <c r="E44" s="385" t="s">
        <v>5</v>
      </c>
      <c r="F44" s="173">
        <v>0</v>
      </c>
      <c r="G44" s="173">
        <v>0</v>
      </c>
      <c r="H44" s="173">
        <v>0</v>
      </c>
      <c r="I44" s="173">
        <v>12.680578000000001</v>
      </c>
      <c r="J44" s="215">
        <v>55.216692999999992</v>
      </c>
      <c r="K44" s="173">
        <v>4.6548959999999999</v>
      </c>
      <c r="L44" s="173">
        <v>0.64205499999999993</v>
      </c>
      <c r="M44" s="173">
        <v>0.80256800000000006</v>
      </c>
      <c r="N44" s="174">
        <v>26.003209999999999</v>
      </c>
      <c r="O44" s="290"/>
      <c r="P44" s="216"/>
      <c r="Q44" s="367"/>
      <c r="R44" s="366"/>
      <c r="S44" s="366"/>
      <c r="T44" s="366"/>
      <c r="U44" s="366"/>
      <c r="V44" s="366"/>
      <c r="W44" s="368"/>
      <c r="X44" s="366"/>
      <c r="Y44" s="300"/>
      <c r="Z44" s="252"/>
    </row>
    <row r="45" spans="3:26" ht="12" customHeight="1" x14ac:dyDescent="0.25">
      <c r="C45" s="213"/>
      <c r="D45" s="214">
        <v>228</v>
      </c>
      <c r="E45" s="385" t="s">
        <v>6</v>
      </c>
      <c r="F45" s="175">
        <v>0</v>
      </c>
      <c r="G45" s="175">
        <v>0</v>
      </c>
      <c r="H45" s="175">
        <v>0</v>
      </c>
      <c r="I45" s="175">
        <v>0.43859600000000004</v>
      </c>
      <c r="J45" s="175">
        <v>14.912281</v>
      </c>
      <c r="K45" s="215">
        <v>32.894736999999999</v>
      </c>
      <c r="L45" s="175">
        <v>12.719298000000002</v>
      </c>
      <c r="M45" s="175">
        <v>8.3333329999999997</v>
      </c>
      <c r="N45" s="176">
        <v>30.701753999999998</v>
      </c>
      <c r="O45" s="290"/>
      <c r="P45" s="216"/>
      <c r="Q45" s="367"/>
      <c r="R45" s="366"/>
      <c r="S45" s="366"/>
      <c r="T45" s="366"/>
      <c r="U45" s="366"/>
      <c r="V45" s="366"/>
      <c r="W45" s="368"/>
      <c r="X45" s="366"/>
      <c r="Y45" s="300"/>
      <c r="Z45" s="252"/>
    </row>
    <row r="46" spans="3:26" ht="12" customHeight="1" x14ac:dyDescent="0.25">
      <c r="C46" s="220"/>
      <c r="D46" s="221">
        <v>70</v>
      </c>
      <c r="E46" s="386" t="s">
        <v>44</v>
      </c>
      <c r="F46" s="180">
        <v>0</v>
      </c>
      <c r="G46" s="180">
        <v>0</v>
      </c>
      <c r="H46" s="180">
        <v>0</v>
      </c>
      <c r="I46" s="180">
        <v>0</v>
      </c>
      <c r="J46" s="180">
        <v>11.428571</v>
      </c>
      <c r="K46" s="180">
        <v>27.142856999999999</v>
      </c>
      <c r="L46" s="222">
        <v>12.857142999999999</v>
      </c>
      <c r="M46" s="180">
        <v>21.428570999999998</v>
      </c>
      <c r="N46" s="181">
        <v>27.142856999999999</v>
      </c>
      <c r="O46" s="290"/>
      <c r="P46" s="216"/>
      <c r="Q46" s="367"/>
      <c r="R46" s="366"/>
      <c r="S46" s="366"/>
      <c r="T46" s="366"/>
      <c r="U46" s="366"/>
      <c r="V46" s="366"/>
      <c r="W46" s="366"/>
      <c r="X46" s="366"/>
      <c r="Y46" s="300"/>
      <c r="Z46" s="252"/>
    </row>
    <row r="47" spans="3:26" ht="12" customHeight="1" x14ac:dyDescent="0.25">
      <c r="C47" s="246"/>
      <c r="D47" s="246"/>
      <c r="E47" s="265"/>
      <c r="F47" s="266"/>
      <c r="G47" s="266"/>
      <c r="H47" s="266"/>
      <c r="I47" s="266"/>
      <c r="J47" s="266"/>
      <c r="K47" s="266"/>
      <c r="L47" s="266"/>
      <c r="M47" s="266"/>
      <c r="N47" s="266"/>
      <c r="O47" s="300"/>
      <c r="P47" s="216"/>
      <c r="Q47" s="252"/>
      <c r="R47" s="252"/>
      <c r="S47" s="252"/>
      <c r="T47" s="252"/>
      <c r="U47" s="252"/>
      <c r="V47" s="252"/>
      <c r="W47" s="252"/>
      <c r="X47" s="252"/>
      <c r="Y47" s="300"/>
      <c r="Z47" s="252"/>
    </row>
    <row r="48" spans="3:26" ht="12" customHeight="1" x14ac:dyDescent="0.25">
      <c r="C48" s="269" t="s">
        <v>37</v>
      </c>
      <c r="D48" s="269"/>
      <c r="E48" s="265"/>
      <c r="F48" s="266"/>
      <c r="G48" s="266"/>
      <c r="H48" s="266"/>
      <c r="I48" s="266"/>
      <c r="J48" s="266"/>
      <c r="K48" s="266"/>
      <c r="L48" s="266"/>
      <c r="M48" s="266"/>
      <c r="N48" s="266"/>
      <c r="O48" s="300"/>
      <c r="P48" s="216"/>
      <c r="Q48" s="212"/>
      <c r="R48" s="252"/>
      <c r="S48" s="252"/>
      <c r="T48" s="252"/>
      <c r="U48" s="252"/>
      <c r="V48" s="252"/>
      <c r="W48" s="252"/>
      <c r="X48" s="252"/>
      <c r="Y48" s="300"/>
      <c r="Z48" s="252"/>
    </row>
    <row r="49" spans="3:26" ht="12" customHeight="1" x14ac:dyDescent="0.25">
      <c r="C49" s="208"/>
      <c r="D49" s="209" t="s">
        <v>86</v>
      </c>
      <c r="E49" s="210" t="s">
        <v>19</v>
      </c>
      <c r="F49" s="169" t="s">
        <v>3</v>
      </c>
      <c r="G49" s="169" t="s">
        <v>2</v>
      </c>
      <c r="H49" s="169" t="s">
        <v>1</v>
      </c>
      <c r="I49" s="169" t="s">
        <v>4</v>
      </c>
      <c r="J49" s="169" t="s">
        <v>5</v>
      </c>
      <c r="K49" s="169" t="s">
        <v>6</v>
      </c>
      <c r="L49" s="169" t="s">
        <v>44</v>
      </c>
      <c r="M49" s="169" t="s">
        <v>45</v>
      </c>
      <c r="N49" s="170" t="s">
        <v>34</v>
      </c>
      <c r="O49" s="300"/>
      <c r="P49" s="216"/>
      <c r="Q49" s="217"/>
      <c r="R49" s="252"/>
      <c r="S49" s="252"/>
      <c r="T49" s="252"/>
      <c r="U49" s="252"/>
      <c r="V49" s="252"/>
      <c r="W49" s="252"/>
      <c r="X49" s="252"/>
      <c r="Y49" s="300"/>
      <c r="Z49" s="252"/>
    </row>
    <row r="50" spans="3:26" ht="12" customHeight="1" x14ac:dyDescent="0.25">
      <c r="C50" s="213"/>
      <c r="D50" s="214">
        <v>557</v>
      </c>
      <c r="E50" s="385" t="s">
        <v>3</v>
      </c>
      <c r="F50" s="215">
        <v>68.222621000000004</v>
      </c>
      <c r="G50" s="173">
        <v>15.798923</v>
      </c>
      <c r="H50" s="173">
        <v>1.9748649999999999</v>
      </c>
      <c r="I50" s="173">
        <v>0.71813299999999991</v>
      </c>
      <c r="J50" s="173">
        <v>0</v>
      </c>
      <c r="K50" s="173">
        <v>0</v>
      </c>
      <c r="L50" s="173">
        <v>0</v>
      </c>
      <c r="M50" s="173">
        <v>0</v>
      </c>
      <c r="N50" s="174">
        <v>13.285458</v>
      </c>
      <c r="O50" s="290"/>
      <c r="P50" s="216"/>
      <c r="Q50" s="219"/>
      <c r="R50" s="252"/>
      <c r="S50" s="252"/>
      <c r="T50" s="252"/>
      <c r="U50" s="252"/>
      <c r="V50" s="252"/>
      <c r="W50" s="252"/>
      <c r="X50" s="252"/>
      <c r="Y50" s="300"/>
      <c r="Z50" s="252"/>
    </row>
    <row r="51" spans="3:26" ht="12" customHeight="1" x14ac:dyDescent="0.25">
      <c r="C51" s="213"/>
      <c r="D51" s="214">
        <v>1045</v>
      </c>
      <c r="E51" s="385" t="s">
        <v>2</v>
      </c>
      <c r="F51" s="175">
        <v>2.5837319999999999</v>
      </c>
      <c r="G51" s="215">
        <v>65.071770000000001</v>
      </c>
      <c r="H51" s="175">
        <v>10.62201</v>
      </c>
      <c r="I51" s="175">
        <v>5.5502389999999995</v>
      </c>
      <c r="J51" s="175">
        <v>0.66985600000000001</v>
      </c>
      <c r="K51" s="175">
        <v>0</v>
      </c>
      <c r="L51" s="175">
        <v>0</v>
      </c>
      <c r="M51" s="175">
        <v>0</v>
      </c>
      <c r="N51" s="176">
        <v>15.502392</v>
      </c>
      <c r="O51" s="290"/>
      <c r="P51" s="216"/>
      <c r="Q51" s="219"/>
      <c r="R51" s="252"/>
      <c r="S51" s="252"/>
      <c r="T51" s="252"/>
      <c r="U51" s="252"/>
      <c r="V51" s="252"/>
      <c r="W51" s="252"/>
      <c r="X51" s="252"/>
      <c r="Y51" s="300"/>
      <c r="Z51" s="252"/>
    </row>
    <row r="52" spans="3:26" ht="12" customHeight="1" x14ac:dyDescent="0.25">
      <c r="C52" s="213"/>
      <c r="D52" s="214">
        <v>664</v>
      </c>
      <c r="E52" s="385" t="s">
        <v>1</v>
      </c>
      <c r="F52" s="173">
        <v>0</v>
      </c>
      <c r="G52" s="173">
        <v>5.120482</v>
      </c>
      <c r="H52" s="215">
        <v>53.915663000000002</v>
      </c>
      <c r="I52" s="173">
        <v>16.265060000000002</v>
      </c>
      <c r="J52" s="173">
        <v>0.45180700000000001</v>
      </c>
      <c r="K52" s="173">
        <v>0</v>
      </c>
      <c r="L52" s="173">
        <v>0</v>
      </c>
      <c r="M52" s="173">
        <v>0</v>
      </c>
      <c r="N52" s="174">
        <v>24.246987999999998</v>
      </c>
      <c r="O52" s="290"/>
      <c r="P52" s="216"/>
      <c r="Q52" s="219"/>
      <c r="R52" s="252"/>
      <c r="S52" s="252"/>
      <c r="T52" s="252"/>
      <c r="U52" s="252"/>
      <c r="V52" s="252"/>
      <c r="W52" s="252"/>
      <c r="X52" s="252"/>
      <c r="Y52" s="300"/>
      <c r="Z52" s="252"/>
    </row>
    <row r="53" spans="3:26" ht="12" customHeight="1" x14ac:dyDescent="0.25">
      <c r="C53" s="213"/>
      <c r="D53" s="214">
        <v>865</v>
      </c>
      <c r="E53" s="385" t="s">
        <v>4</v>
      </c>
      <c r="F53" s="175">
        <v>0</v>
      </c>
      <c r="G53" s="175">
        <v>0</v>
      </c>
      <c r="H53" s="175">
        <v>8.092486000000001</v>
      </c>
      <c r="I53" s="215">
        <v>69.479769000000005</v>
      </c>
      <c r="J53" s="175">
        <v>7.0520230000000002</v>
      </c>
      <c r="K53" s="175">
        <v>0</v>
      </c>
      <c r="L53" s="175">
        <v>0.34682100000000005</v>
      </c>
      <c r="M53" s="175">
        <v>0</v>
      </c>
      <c r="N53" s="176">
        <v>15.028901999999999</v>
      </c>
      <c r="O53" s="290"/>
      <c r="P53" s="216"/>
      <c r="Q53" s="219"/>
      <c r="R53" s="252"/>
      <c r="S53" s="252"/>
      <c r="T53" s="252"/>
      <c r="U53" s="252"/>
      <c r="V53" s="252"/>
      <c r="W53" s="252"/>
      <c r="X53" s="252"/>
      <c r="Y53" s="300"/>
      <c r="Z53" s="252"/>
    </row>
    <row r="54" spans="3:26" ht="12" customHeight="1" x14ac:dyDescent="0.25">
      <c r="C54" s="213"/>
      <c r="D54" s="214">
        <v>556</v>
      </c>
      <c r="E54" s="385" t="s">
        <v>5</v>
      </c>
      <c r="F54" s="173">
        <v>0</v>
      </c>
      <c r="G54" s="173">
        <v>0</v>
      </c>
      <c r="H54" s="173">
        <v>0</v>
      </c>
      <c r="I54" s="173">
        <v>14.928058</v>
      </c>
      <c r="J54" s="215">
        <v>45.323740999999998</v>
      </c>
      <c r="K54" s="173">
        <v>4.856115</v>
      </c>
      <c r="L54" s="173">
        <v>0.17985600000000002</v>
      </c>
      <c r="M54" s="173">
        <v>1.079137</v>
      </c>
      <c r="N54" s="174">
        <v>33.633094</v>
      </c>
      <c r="O54" s="290"/>
      <c r="P54" s="216"/>
      <c r="Q54" s="219"/>
      <c r="R54" s="252"/>
      <c r="S54" s="252"/>
      <c r="T54" s="252"/>
      <c r="U54" s="252"/>
      <c r="V54" s="252"/>
      <c r="W54" s="252"/>
      <c r="X54" s="252"/>
      <c r="Y54" s="300"/>
      <c r="Z54" s="252"/>
    </row>
    <row r="55" spans="3:26" ht="12" customHeight="1" x14ac:dyDescent="0.25">
      <c r="C55" s="213"/>
      <c r="D55" s="214">
        <v>216</v>
      </c>
      <c r="E55" s="385" t="s">
        <v>6</v>
      </c>
      <c r="F55" s="175">
        <v>0</v>
      </c>
      <c r="G55" s="175">
        <v>0</v>
      </c>
      <c r="H55" s="175">
        <v>0</v>
      </c>
      <c r="I55" s="175">
        <v>0.92592600000000003</v>
      </c>
      <c r="J55" s="175">
        <v>15.740741</v>
      </c>
      <c r="K55" s="215">
        <v>24.537037000000002</v>
      </c>
      <c r="L55" s="175">
        <v>6.4814810000000005</v>
      </c>
      <c r="M55" s="175">
        <v>13.425925999999999</v>
      </c>
      <c r="N55" s="176">
        <v>38.888888999999999</v>
      </c>
      <c r="O55" s="290"/>
      <c r="P55" s="216"/>
      <c r="Q55" s="219"/>
      <c r="R55" s="252"/>
      <c r="S55" s="252"/>
      <c r="T55" s="252"/>
      <c r="U55" s="252"/>
      <c r="V55" s="252"/>
      <c r="W55" s="252"/>
      <c r="X55" s="252"/>
      <c r="Y55" s="300"/>
      <c r="Z55" s="252"/>
    </row>
    <row r="56" spans="3:26" ht="12" customHeight="1" x14ac:dyDescent="0.25">
      <c r="C56" s="220"/>
      <c r="D56" s="221">
        <v>60</v>
      </c>
      <c r="E56" s="386" t="s">
        <v>44</v>
      </c>
      <c r="F56" s="180">
        <v>0</v>
      </c>
      <c r="G56" s="180">
        <v>0</v>
      </c>
      <c r="H56" s="180">
        <v>0</v>
      </c>
      <c r="I56" s="180">
        <v>1.6666670000000001</v>
      </c>
      <c r="J56" s="180">
        <v>16.666667</v>
      </c>
      <c r="K56" s="180">
        <v>21.666667</v>
      </c>
      <c r="L56" s="222">
        <v>15</v>
      </c>
      <c r="M56" s="180">
        <v>11.666667</v>
      </c>
      <c r="N56" s="181">
        <v>33.333332999999996</v>
      </c>
      <c r="O56" s="290"/>
      <c r="P56" s="216"/>
      <c r="Q56" s="219"/>
      <c r="R56" s="252"/>
      <c r="S56" s="252"/>
      <c r="T56" s="252"/>
      <c r="U56" s="252"/>
      <c r="V56" s="252"/>
      <c r="W56" s="252"/>
      <c r="X56" s="252"/>
      <c r="Y56" s="300"/>
      <c r="Z56" s="252"/>
    </row>
    <row r="57" spans="3:26" ht="12" customHeight="1" x14ac:dyDescent="0.25">
      <c r="C57" s="246"/>
      <c r="D57" s="246"/>
      <c r="E57" s="265"/>
      <c r="F57" s="266"/>
      <c r="G57" s="266"/>
      <c r="H57" s="266"/>
      <c r="I57" s="266"/>
      <c r="J57" s="266"/>
      <c r="K57" s="266"/>
      <c r="L57" s="266"/>
      <c r="M57" s="266"/>
      <c r="N57" s="266"/>
      <c r="O57" s="300"/>
      <c r="P57" s="216"/>
      <c r="Q57" s="252"/>
      <c r="R57" s="252"/>
      <c r="S57" s="252"/>
      <c r="T57" s="252"/>
      <c r="U57" s="252"/>
      <c r="V57" s="252"/>
      <c r="W57" s="252"/>
      <c r="X57" s="252"/>
      <c r="Y57" s="300"/>
      <c r="Z57" s="252"/>
    </row>
    <row r="58" spans="3:26" ht="12" customHeight="1" x14ac:dyDescent="0.25">
      <c r="C58" s="269" t="s">
        <v>36</v>
      </c>
      <c r="D58" s="269"/>
      <c r="E58" s="265"/>
      <c r="F58" s="266"/>
      <c r="G58" s="266"/>
      <c r="H58" s="266"/>
      <c r="I58" s="266"/>
      <c r="J58" s="266"/>
      <c r="K58" s="266"/>
      <c r="L58" s="266"/>
      <c r="M58" s="266"/>
      <c r="N58" s="266"/>
      <c r="O58" s="300"/>
      <c r="P58" s="216"/>
      <c r="Q58" s="212"/>
      <c r="R58" s="252"/>
      <c r="S58" s="252"/>
      <c r="T58" s="252"/>
      <c r="U58" s="252"/>
      <c r="V58" s="252"/>
      <c r="W58" s="252"/>
      <c r="X58" s="252"/>
      <c r="Y58" s="300"/>
      <c r="Z58" s="252"/>
    </row>
    <row r="59" spans="3:26" ht="12" customHeight="1" x14ac:dyDescent="0.25">
      <c r="C59" s="208"/>
      <c r="D59" s="209" t="s">
        <v>86</v>
      </c>
      <c r="E59" s="210" t="s">
        <v>19</v>
      </c>
      <c r="F59" s="169" t="s">
        <v>3</v>
      </c>
      <c r="G59" s="169" t="s">
        <v>2</v>
      </c>
      <c r="H59" s="169" t="s">
        <v>1</v>
      </c>
      <c r="I59" s="169" t="s">
        <v>4</v>
      </c>
      <c r="J59" s="169" t="s">
        <v>5</v>
      </c>
      <c r="K59" s="169" t="s">
        <v>6</v>
      </c>
      <c r="L59" s="169" t="s">
        <v>44</v>
      </c>
      <c r="M59" s="169" t="s">
        <v>45</v>
      </c>
      <c r="N59" s="170" t="s">
        <v>34</v>
      </c>
      <c r="O59" s="300"/>
      <c r="P59" s="216"/>
      <c r="Q59" s="217"/>
      <c r="R59" s="252"/>
      <c r="S59" s="252"/>
      <c r="T59" s="252"/>
      <c r="U59" s="252"/>
      <c r="V59" s="252"/>
      <c r="W59" s="252"/>
      <c r="X59" s="252"/>
      <c r="Y59" s="300"/>
      <c r="Z59" s="252"/>
    </row>
    <row r="60" spans="3:26" ht="12" customHeight="1" x14ac:dyDescent="0.25">
      <c r="C60" s="213"/>
      <c r="D60" s="214">
        <v>538</v>
      </c>
      <c r="E60" s="385" t="s">
        <v>3</v>
      </c>
      <c r="F60" s="215">
        <v>61.152415999999995</v>
      </c>
      <c r="G60" s="173">
        <v>18.215613000000001</v>
      </c>
      <c r="H60" s="173">
        <v>2.9739780000000002</v>
      </c>
      <c r="I60" s="173">
        <v>1.1152420000000001</v>
      </c>
      <c r="J60" s="173">
        <v>0</v>
      </c>
      <c r="K60" s="173">
        <v>0</v>
      </c>
      <c r="L60" s="173">
        <v>0</v>
      </c>
      <c r="M60" s="173">
        <v>0</v>
      </c>
      <c r="N60" s="174">
        <v>16.542750999999999</v>
      </c>
      <c r="O60" s="290"/>
      <c r="P60" s="216"/>
      <c r="Q60" s="219"/>
      <c r="R60" s="252"/>
      <c r="S60" s="252"/>
      <c r="T60" s="252"/>
      <c r="U60" s="252"/>
      <c r="V60" s="252"/>
      <c r="W60" s="252"/>
      <c r="X60" s="252"/>
      <c r="Y60" s="300"/>
      <c r="Z60" s="252"/>
    </row>
    <row r="61" spans="3:26" ht="12" customHeight="1" x14ac:dyDescent="0.25">
      <c r="C61" s="213"/>
      <c r="D61" s="214">
        <v>989</v>
      </c>
      <c r="E61" s="385" t="s">
        <v>2</v>
      </c>
      <c r="F61" s="175">
        <v>2.7300300000000002</v>
      </c>
      <c r="G61" s="215">
        <v>57.431748999999996</v>
      </c>
      <c r="H61" s="175">
        <v>11.324570000000001</v>
      </c>
      <c r="I61" s="175">
        <v>7.1789690000000004</v>
      </c>
      <c r="J61" s="175">
        <v>0.80889800000000012</v>
      </c>
      <c r="K61" s="175">
        <v>0</v>
      </c>
      <c r="L61" s="175">
        <v>0</v>
      </c>
      <c r="M61" s="175">
        <v>0</v>
      </c>
      <c r="N61" s="176">
        <v>20.525783999999998</v>
      </c>
      <c r="O61" s="290"/>
      <c r="P61" s="216"/>
      <c r="Q61" s="219"/>
      <c r="R61" s="252"/>
      <c r="S61" s="252"/>
      <c r="T61" s="252"/>
      <c r="U61" s="252"/>
      <c r="V61" s="252"/>
      <c r="W61" s="252"/>
      <c r="X61" s="252"/>
      <c r="Y61" s="300"/>
      <c r="Z61" s="252"/>
    </row>
    <row r="62" spans="3:26" ht="12" customHeight="1" x14ac:dyDescent="0.25">
      <c r="C62" s="213"/>
      <c r="D62" s="214">
        <v>583</v>
      </c>
      <c r="E62" s="385" t="s">
        <v>1</v>
      </c>
      <c r="F62" s="173">
        <v>0</v>
      </c>
      <c r="G62" s="173">
        <v>6.174957</v>
      </c>
      <c r="H62" s="215">
        <v>43.910806000000001</v>
      </c>
      <c r="I62" s="173">
        <v>19.382504000000001</v>
      </c>
      <c r="J62" s="173">
        <v>0.85763299999999998</v>
      </c>
      <c r="K62" s="173">
        <v>0</v>
      </c>
      <c r="L62" s="173">
        <v>0</v>
      </c>
      <c r="M62" s="173">
        <v>0</v>
      </c>
      <c r="N62" s="174">
        <v>29.674098999999998</v>
      </c>
      <c r="O62" s="290"/>
      <c r="P62" s="216"/>
      <c r="Q62" s="219"/>
      <c r="R62" s="252"/>
      <c r="S62" s="252"/>
      <c r="T62" s="252"/>
      <c r="U62" s="252"/>
      <c r="V62" s="252"/>
      <c r="W62" s="252"/>
      <c r="X62" s="252"/>
      <c r="Y62" s="300"/>
      <c r="Z62" s="252"/>
    </row>
    <row r="63" spans="3:26" ht="12" customHeight="1" x14ac:dyDescent="0.25">
      <c r="C63" s="213"/>
      <c r="D63" s="214">
        <v>749</v>
      </c>
      <c r="E63" s="385" t="s">
        <v>4</v>
      </c>
      <c r="F63" s="175">
        <v>0</v>
      </c>
      <c r="G63" s="175">
        <v>0</v>
      </c>
      <c r="H63" s="175">
        <v>10.146861999999999</v>
      </c>
      <c r="I63" s="215">
        <v>63.818424999999998</v>
      </c>
      <c r="J63" s="175">
        <v>7.8771699999999996</v>
      </c>
      <c r="K63" s="175">
        <v>0.13351099999999999</v>
      </c>
      <c r="L63" s="175">
        <v>0.40053399999999995</v>
      </c>
      <c r="M63" s="175">
        <v>0</v>
      </c>
      <c r="N63" s="176">
        <v>17.623498000000001</v>
      </c>
      <c r="O63" s="290"/>
      <c r="P63" s="216"/>
      <c r="Q63" s="219"/>
      <c r="R63" s="252"/>
      <c r="S63" s="252"/>
      <c r="T63" s="252"/>
      <c r="U63" s="252"/>
      <c r="V63" s="252"/>
      <c r="W63" s="252"/>
      <c r="X63" s="252"/>
      <c r="Y63" s="300"/>
      <c r="Z63" s="252"/>
    </row>
    <row r="64" spans="3:26" ht="12" customHeight="1" x14ac:dyDescent="0.25">
      <c r="C64" s="213"/>
      <c r="D64" s="214">
        <v>496</v>
      </c>
      <c r="E64" s="385" t="s">
        <v>5</v>
      </c>
      <c r="F64" s="173">
        <v>0</v>
      </c>
      <c r="G64" s="173">
        <v>0</v>
      </c>
      <c r="H64" s="173">
        <v>0</v>
      </c>
      <c r="I64" s="173">
        <v>16.532257999999999</v>
      </c>
      <c r="J64" s="215">
        <v>37.298386999999998</v>
      </c>
      <c r="K64" s="173">
        <v>4.6370969999999998</v>
      </c>
      <c r="L64" s="173">
        <v>0</v>
      </c>
      <c r="M64" s="173">
        <v>1.2096769999999999</v>
      </c>
      <c r="N64" s="174">
        <v>40.322581</v>
      </c>
      <c r="O64" s="290"/>
      <c r="P64" s="216"/>
      <c r="Q64" s="219"/>
      <c r="R64" s="252"/>
      <c r="S64" s="252"/>
      <c r="T64" s="252"/>
      <c r="U64" s="252"/>
      <c r="V64" s="252"/>
      <c r="W64" s="252"/>
      <c r="X64" s="252"/>
      <c r="Y64" s="300"/>
      <c r="Z64" s="252"/>
    </row>
    <row r="65" spans="3:26" ht="12" customHeight="1" x14ac:dyDescent="0.25">
      <c r="C65" s="213"/>
      <c r="D65" s="214">
        <v>193</v>
      </c>
      <c r="E65" s="385" t="s">
        <v>6</v>
      </c>
      <c r="F65" s="175">
        <v>0</v>
      </c>
      <c r="G65" s="175">
        <v>0</v>
      </c>
      <c r="H65" s="175">
        <v>0</v>
      </c>
      <c r="I65" s="175">
        <v>1.0362690000000001</v>
      </c>
      <c r="J65" s="175">
        <v>17.616580000000003</v>
      </c>
      <c r="K65" s="215">
        <v>19.689118999999998</v>
      </c>
      <c r="L65" s="175">
        <v>4.1450779999999998</v>
      </c>
      <c r="M65" s="175">
        <v>12.435233</v>
      </c>
      <c r="N65" s="176">
        <v>45.077719999999999</v>
      </c>
      <c r="O65" s="290"/>
      <c r="P65" s="216"/>
      <c r="Q65" s="219"/>
      <c r="R65" s="252"/>
      <c r="S65" s="252"/>
      <c r="T65" s="252"/>
      <c r="U65" s="252"/>
      <c r="V65" s="252"/>
      <c r="W65" s="252"/>
      <c r="X65" s="252"/>
      <c r="Y65" s="300"/>
      <c r="Z65" s="252"/>
    </row>
    <row r="66" spans="3:26" ht="12" customHeight="1" x14ac:dyDescent="0.25">
      <c r="C66" s="220"/>
      <c r="D66" s="221">
        <v>59</v>
      </c>
      <c r="E66" s="386" t="s">
        <v>44</v>
      </c>
      <c r="F66" s="180">
        <v>0</v>
      </c>
      <c r="G66" s="180">
        <v>0</v>
      </c>
      <c r="H66" s="180">
        <v>0</v>
      </c>
      <c r="I66" s="180">
        <v>5.084746</v>
      </c>
      <c r="J66" s="180">
        <v>15.254237000000002</v>
      </c>
      <c r="K66" s="180">
        <v>16.949152999999999</v>
      </c>
      <c r="L66" s="222">
        <v>13.559321999999998</v>
      </c>
      <c r="M66" s="180">
        <v>13.559321999999998</v>
      </c>
      <c r="N66" s="181">
        <v>35.593219999999995</v>
      </c>
      <c r="O66" s="290"/>
      <c r="P66" s="216"/>
      <c r="Q66" s="219"/>
      <c r="R66" s="252"/>
      <c r="S66" s="252"/>
      <c r="T66" s="252"/>
      <c r="U66" s="252"/>
      <c r="V66" s="252"/>
      <c r="W66" s="252"/>
      <c r="X66" s="252"/>
      <c r="Y66" s="300"/>
      <c r="Z66" s="252"/>
    </row>
    <row r="67" spans="3:26" ht="12" customHeight="1" x14ac:dyDescent="0.25">
      <c r="C67" s="246"/>
      <c r="D67" s="246"/>
      <c r="E67" s="265"/>
      <c r="F67" s="266"/>
      <c r="G67" s="266"/>
      <c r="H67" s="266"/>
      <c r="I67" s="266"/>
      <c r="J67" s="266"/>
      <c r="K67" s="266"/>
      <c r="L67" s="266"/>
      <c r="M67" s="266"/>
      <c r="N67" s="266"/>
      <c r="O67" s="300"/>
      <c r="P67" s="216"/>
      <c r="Q67" s="252"/>
      <c r="R67" s="252"/>
      <c r="S67" s="252"/>
      <c r="T67" s="252"/>
      <c r="U67" s="252"/>
      <c r="V67" s="252"/>
      <c r="W67" s="252"/>
      <c r="X67" s="252"/>
      <c r="Y67" s="300"/>
      <c r="Z67" s="252"/>
    </row>
    <row r="68" spans="3:26" ht="12" customHeight="1" x14ac:dyDescent="0.25">
      <c r="C68" s="269" t="s">
        <v>41</v>
      </c>
      <c r="D68" s="269"/>
      <c r="E68" s="265"/>
      <c r="F68" s="266"/>
      <c r="G68" s="266"/>
      <c r="H68" s="266"/>
      <c r="I68" s="266"/>
      <c r="J68" s="266"/>
      <c r="K68" s="266"/>
      <c r="L68" s="266"/>
      <c r="M68" s="266"/>
      <c r="N68" s="266"/>
      <c r="O68" s="300"/>
      <c r="P68" s="216"/>
      <c r="Q68" s="212"/>
      <c r="R68" s="252"/>
      <c r="S68" s="252"/>
      <c r="T68" s="252"/>
      <c r="U68" s="252"/>
      <c r="V68" s="252"/>
      <c r="W68" s="252"/>
      <c r="X68" s="252"/>
      <c r="Y68" s="300"/>
      <c r="Z68" s="252"/>
    </row>
    <row r="69" spans="3:26" ht="12" customHeight="1" x14ac:dyDescent="0.25">
      <c r="C69" s="208"/>
      <c r="D69" s="209" t="s">
        <v>86</v>
      </c>
      <c r="E69" s="210" t="s">
        <v>19</v>
      </c>
      <c r="F69" s="169" t="s">
        <v>3</v>
      </c>
      <c r="G69" s="169" t="s">
        <v>2</v>
      </c>
      <c r="H69" s="169" t="s">
        <v>1</v>
      </c>
      <c r="I69" s="169" t="s">
        <v>4</v>
      </c>
      <c r="J69" s="169" t="s">
        <v>5</v>
      </c>
      <c r="K69" s="169" t="s">
        <v>6</v>
      </c>
      <c r="L69" s="169" t="s">
        <v>44</v>
      </c>
      <c r="M69" s="169" t="s">
        <v>45</v>
      </c>
      <c r="N69" s="170" t="s">
        <v>34</v>
      </c>
      <c r="O69" s="300"/>
      <c r="P69" s="216"/>
      <c r="Q69" s="217"/>
      <c r="R69" s="252"/>
      <c r="S69" s="252"/>
      <c r="T69" s="252"/>
      <c r="U69" s="252"/>
      <c r="V69" s="252"/>
      <c r="W69" s="252"/>
      <c r="X69" s="252"/>
      <c r="Y69" s="300"/>
      <c r="Z69" s="252"/>
    </row>
    <row r="70" spans="3:26" ht="12" customHeight="1" x14ac:dyDescent="0.25">
      <c r="C70" s="213"/>
      <c r="D70" s="214">
        <v>469</v>
      </c>
      <c r="E70" s="385" t="s">
        <v>3</v>
      </c>
      <c r="F70" s="215">
        <v>27.292111000000002</v>
      </c>
      <c r="G70" s="173">
        <v>28.358209000000002</v>
      </c>
      <c r="H70" s="173">
        <v>6.3965880000000004</v>
      </c>
      <c r="I70" s="173">
        <v>2.132196</v>
      </c>
      <c r="J70" s="173">
        <v>0</v>
      </c>
      <c r="K70" s="173">
        <v>0</v>
      </c>
      <c r="L70" s="173">
        <v>0</v>
      </c>
      <c r="M70" s="173">
        <v>0</v>
      </c>
      <c r="N70" s="174">
        <v>35.820896000000005</v>
      </c>
      <c r="O70" s="290"/>
      <c r="P70" s="216"/>
      <c r="Q70" s="219"/>
      <c r="R70" s="252"/>
      <c r="S70" s="252"/>
      <c r="T70" s="252"/>
      <c r="U70" s="252"/>
      <c r="V70" s="252"/>
      <c r="W70" s="252"/>
      <c r="X70" s="252"/>
      <c r="Y70" s="300"/>
      <c r="Z70" s="252"/>
    </row>
    <row r="71" spans="3:26" ht="12" customHeight="1" x14ac:dyDescent="0.25">
      <c r="C71" s="213"/>
      <c r="D71" s="214">
        <v>716</v>
      </c>
      <c r="E71" s="385" t="s">
        <v>2</v>
      </c>
      <c r="F71" s="175">
        <v>1.3966479999999999</v>
      </c>
      <c r="G71" s="215">
        <v>27.513966</v>
      </c>
      <c r="H71" s="175">
        <v>12.430168</v>
      </c>
      <c r="I71" s="175">
        <v>16.340782000000001</v>
      </c>
      <c r="J71" s="175">
        <v>0.83798899999999987</v>
      </c>
      <c r="K71" s="175">
        <v>0</v>
      </c>
      <c r="L71" s="175">
        <v>0</v>
      </c>
      <c r="M71" s="175">
        <v>0</v>
      </c>
      <c r="N71" s="176">
        <v>41.480446999999998</v>
      </c>
      <c r="O71" s="290"/>
      <c r="P71" s="216"/>
      <c r="Q71" s="219"/>
      <c r="R71" s="252"/>
      <c r="S71" s="252"/>
      <c r="T71" s="252"/>
      <c r="U71" s="252"/>
      <c r="V71" s="252"/>
      <c r="W71" s="252"/>
      <c r="X71" s="252"/>
      <c r="Y71" s="300"/>
      <c r="Z71" s="252"/>
    </row>
    <row r="72" spans="3:26" ht="12" customHeight="1" x14ac:dyDescent="0.25">
      <c r="C72" s="213"/>
      <c r="D72" s="214">
        <v>379</v>
      </c>
      <c r="E72" s="385" t="s">
        <v>1</v>
      </c>
      <c r="F72" s="173">
        <v>0</v>
      </c>
      <c r="G72" s="173">
        <v>9.2348280000000003</v>
      </c>
      <c r="H72" s="215">
        <v>13.984169</v>
      </c>
      <c r="I72" s="173">
        <v>22.163588000000001</v>
      </c>
      <c r="J72" s="173">
        <v>4.2216360000000002</v>
      </c>
      <c r="K72" s="173">
        <v>0.26385200000000003</v>
      </c>
      <c r="L72" s="173">
        <v>0</v>
      </c>
      <c r="M72" s="173">
        <v>0</v>
      </c>
      <c r="N72" s="174">
        <v>50.131926000000007</v>
      </c>
      <c r="O72" s="290"/>
      <c r="P72" s="216"/>
      <c r="Q72" s="219"/>
      <c r="R72" s="252"/>
      <c r="S72" s="252"/>
      <c r="T72" s="252"/>
      <c r="U72" s="252"/>
      <c r="V72" s="252"/>
      <c r="W72" s="252"/>
      <c r="X72" s="252"/>
      <c r="Y72" s="300"/>
      <c r="Z72" s="252"/>
    </row>
    <row r="73" spans="3:26" ht="12" customHeight="1" x14ac:dyDescent="0.25">
      <c r="C73" s="213"/>
      <c r="D73" s="214">
        <v>249</v>
      </c>
      <c r="E73" s="385" t="s">
        <v>4</v>
      </c>
      <c r="F73" s="175">
        <v>0</v>
      </c>
      <c r="G73" s="175">
        <v>0</v>
      </c>
      <c r="H73" s="175">
        <v>15.662651</v>
      </c>
      <c r="I73" s="215">
        <v>48.192771</v>
      </c>
      <c r="J73" s="175">
        <v>8.0321290000000012</v>
      </c>
      <c r="K73" s="175">
        <v>1.2048190000000001</v>
      </c>
      <c r="L73" s="175">
        <v>0</v>
      </c>
      <c r="M73" s="175">
        <v>0</v>
      </c>
      <c r="N73" s="176">
        <v>26.907630999999999</v>
      </c>
      <c r="O73" s="290"/>
      <c r="P73" s="216"/>
      <c r="Q73" s="219"/>
      <c r="R73" s="252"/>
      <c r="S73" s="252"/>
      <c r="T73" s="252"/>
      <c r="U73" s="252"/>
      <c r="V73" s="252"/>
      <c r="W73" s="252"/>
      <c r="X73" s="252"/>
      <c r="Y73" s="300"/>
      <c r="Z73" s="252"/>
    </row>
    <row r="74" spans="3:26" ht="12" customHeight="1" x14ac:dyDescent="0.25">
      <c r="C74" s="213"/>
      <c r="D74" s="214">
        <v>249</v>
      </c>
      <c r="E74" s="385" t="s">
        <v>5</v>
      </c>
      <c r="F74" s="173">
        <v>0</v>
      </c>
      <c r="G74" s="173">
        <v>0</v>
      </c>
      <c r="H74" s="173">
        <v>0</v>
      </c>
      <c r="I74" s="173">
        <v>19.678715</v>
      </c>
      <c r="J74" s="215">
        <v>16.867470000000001</v>
      </c>
      <c r="K74" s="173">
        <v>3.2128509999999997</v>
      </c>
      <c r="L74" s="173">
        <v>0</v>
      </c>
      <c r="M74" s="173">
        <v>2.811245</v>
      </c>
      <c r="N74" s="174">
        <v>57.429718999999999</v>
      </c>
      <c r="O74" s="290"/>
      <c r="P74" s="216"/>
      <c r="Q74" s="219"/>
      <c r="R74" s="252"/>
      <c r="S74" s="252"/>
      <c r="T74" s="252"/>
      <c r="U74" s="252"/>
      <c r="V74" s="252"/>
      <c r="W74" s="252"/>
      <c r="X74" s="252"/>
      <c r="Y74" s="300"/>
      <c r="Z74" s="252"/>
    </row>
    <row r="75" spans="3:26" ht="12" customHeight="1" x14ac:dyDescent="0.25">
      <c r="C75" s="213"/>
      <c r="D75" s="214">
        <v>120</v>
      </c>
      <c r="E75" s="385" t="s">
        <v>6</v>
      </c>
      <c r="F75" s="175">
        <v>0</v>
      </c>
      <c r="G75" s="175">
        <v>0</v>
      </c>
      <c r="H75" s="175">
        <v>0</v>
      </c>
      <c r="I75" s="175">
        <v>7.5</v>
      </c>
      <c r="J75" s="175">
        <v>13.333333</v>
      </c>
      <c r="K75" s="215">
        <v>11.666667</v>
      </c>
      <c r="L75" s="175">
        <v>4.1666670000000003</v>
      </c>
      <c r="M75" s="175">
        <v>9.1666670000000003</v>
      </c>
      <c r="N75" s="176">
        <v>54.166667000000004</v>
      </c>
      <c r="O75" s="290"/>
      <c r="P75" s="216"/>
      <c r="Q75" s="219"/>
      <c r="R75" s="252"/>
      <c r="S75" s="252"/>
      <c r="T75" s="252"/>
      <c r="U75" s="252"/>
      <c r="V75" s="252"/>
      <c r="W75" s="252"/>
      <c r="X75" s="252"/>
      <c r="Y75" s="300"/>
      <c r="Z75" s="252"/>
    </row>
    <row r="76" spans="3:26" ht="12" customHeight="1" x14ac:dyDescent="0.25">
      <c r="C76" s="220"/>
      <c r="D76" s="221">
        <v>42</v>
      </c>
      <c r="E76" s="386" t="s">
        <v>44</v>
      </c>
      <c r="F76" s="180">
        <v>0</v>
      </c>
      <c r="G76" s="180">
        <v>0</v>
      </c>
      <c r="H76" s="180">
        <v>0</v>
      </c>
      <c r="I76" s="180">
        <v>21.428570999999998</v>
      </c>
      <c r="J76" s="180">
        <v>19.047618999999997</v>
      </c>
      <c r="K76" s="180">
        <v>0</v>
      </c>
      <c r="L76" s="222">
        <v>0</v>
      </c>
      <c r="M76" s="180">
        <v>14.285713999999999</v>
      </c>
      <c r="N76" s="181">
        <v>45.238095000000001</v>
      </c>
      <c r="O76" s="290"/>
      <c r="P76" s="216"/>
      <c r="Q76" s="219"/>
      <c r="R76" s="252"/>
      <c r="S76" s="252"/>
      <c r="T76" s="252"/>
      <c r="U76" s="252"/>
      <c r="V76" s="252"/>
      <c r="W76" s="252"/>
      <c r="X76" s="252"/>
      <c r="Y76" s="300"/>
      <c r="Z76" s="252"/>
    </row>
    <row r="77" spans="3:26" ht="12" customHeight="1" x14ac:dyDescent="0.25">
      <c r="C77" s="246"/>
      <c r="D77" s="246"/>
      <c r="E77" s="265"/>
      <c r="F77" s="266"/>
      <c r="G77" s="266"/>
      <c r="H77" s="266"/>
      <c r="I77" s="266"/>
      <c r="J77" s="266"/>
      <c r="K77" s="266"/>
      <c r="L77" s="266"/>
      <c r="M77" s="266"/>
      <c r="N77" s="266"/>
      <c r="O77" s="252"/>
      <c r="P77" s="223"/>
      <c r="Q77" s="219"/>
      <c r="R77" s="252"/>
      <c r="S77" s="252"/>
      <c r="T77" s="252"/>
      <c r="U77" s="252"/>
      <c r="V77" s="252"/>
      <c r="W77" s="252"/>
      <c r="X77" s="252"/>
      <c r="Y77" s="300"/>
      <c r="Z77" s="252"/>
    </row>
    <row r="78" spans="3:26" ht="12" customHeight="1" x14ac:dyDescent="0.25">
      <c r="C78" s="246"/>
      <c r="D78" s="246"/>
      <c r="E78" s="265"/>
      <c r="F78" s="266"/>
      <c r="G78" s="266"/>
      <c r="H78" s="266"/>
      <c r="I78" s="266"/>
      <c r="J78" s="266"/>
      <c r="K78" s="266"/>
      <c r="L78" s="266"/>
      <c r="M78" s="266"/>
      <c r="N78" s="266"/>
      <c r="O78" s="252"/>
      <c r="P78" s="252"/>
      <c r="Q78" s="219"/>
      <c r="R78" s="252"/>
      <c r="S78" s="252"/>
      <c r="T78" s="252"/>
      <c r="U78" s="252"/>
      <c r="V78" s="252"/>
      <c r="W78" s="252"/>
      <c r="X78" s="252"/>
      <c r="Y78" s="300"/>
      <c r="Z78" s="252"/>
    </row>
    <row r="79" spans="3:26" ht="16.5" customHeight="1" x14ac:dyDescent="0.25">
      <c r="C79" s="259" t="s">
        <v>314</v>
      </c>
      <c r="D79" s="259"/>
      <c r="E79" s="265"/>
      <c r="F79" s="246"/>
      <c r="G79" s="246"/>
      <c r="H79" s="246"/>
      <c r="I79" s="246"/>
      <c r="J79" s="246"/>
      <c r="K79" s="246"/>
      <c r="L79" s="246"/>
      <c r="M79" s="246"/>
      <c r="N79" s="246"/>
      <c r="O79" s="246"/>
      <c r="P79" s="252"/>
      <c r="Q79" s="252"/>
      <c r="R79" s="252"/>
      <c r="S79" s="252"/>
      <c r="T79" s="252"/>
      <c r="U79" s="252"/>
      <c r="V79" s="252"/>
      <c r="W79" s="252"/>
      <c r="X79" s="252"/>
      <c r="Y79" s="300"/>
      <c r="Z79" s="252"/>
    </row>
    <row r="80" spans="3:26" ht="12" customHeight="1" x14ac:dyDescent="0.25">
      <c r="C80" s="269" t="s">
        <v>40</v>
      </c>
      <c r="D80" s="269"/>
      <c r="E80" s="265"/>
      <c r="F80" s="246"/>
      <c r="G80" s="246"/>
      <c r="H80" s="246"/>
      <c r="I80" s="246"/>
      <c r="J80" s="246"/>
      <c r="K80" s="246"/>
      <c r="L80" s="246"/>
      <c r="M80" s="246"/>
      <c r="N80" s="246"/>
      <c r="O80" s="246"/>
      <c r="P80" s="252"/>
      <c r="Q80" s="252"/>
      <c r="R80" s="252"/>
      <c r="S80" s="252"/>
      <c r="T80" s="252"/>
      <c r="U80" s="252"/>
      <c r="V80" s="252"/>
      <c r="W80" s="252"/>
      <c r="X80" s="252"/>
      <c r="Y80" s="300"/>
      <c r="Z80" s="252"/>
    </row>
    <row r="81" spans="3:27" ht="12" customHeight="1" x14ac:dyDescent="0.25">
      <c r="C81" s="208"/>
      <c r="D81" s="209" t="s">
        <v>86</v>
      </c>
      <c r="E81" s="168" t="s">
        <v>19</v>
      </c>
      <c r="F81" s="169" t="s">
        <v>3</v>
      </c>
      <c r="G81" s="169" t="s">
        <v>9</v>
      </c>
      <c r="H81" s="169" t="s">
        <v>2</v>
      </c>
      <c r="I81" s="169" t="s">
        <v>10</v>
      </c>
      <c r="J81" s="169" t="s">
        <v>11</v>
      </c>
      <c r="K81" s="169" t="s">
        <v>1</v>
      </c>
      <c r="L81" s="169" t="s">
        <v>12</v>
      </c>
      <c r="M81" s="169" t="s">
        <v>13</v>
      </c>
      <c r="N81" s="169" t="s">
        <v>4</v>
      </c>
      <c r="O81" s="169" t="s">
        <v>14</v>
      </c>
      <c r="P81" s="169" t="s">
        <v>15</v>
      </c>
      <c r="Q81" s="169" t="s">
        <v>5</v>
      </c>
      <c r="R81" s="169" t="s">
        <v>16</v>
      </c>
      <c r="S81" s="169" t="s">
        <v>17</v>
      </c>
      <c r="T81" s="169" t="s">
        <v>6</v>
      </c>
      <c r="U81" s="169" t="s">
        <v>18</v>
      </c>
      <c r="V81" s="169" t="s">
        <v>44</v>
      </c>
      <c r="W81" s="169" t="s">
        <v>45</v>
      </c>
      <c r="X81" s="170" t="s">
        <v>34</v>
      </c>
      <c r="Y81" s="300"/>
      <c r="Z81" s="252"/>
    </row>
    <row r="82" spans="3:27" ht="12" customHeight="1" x14ac:dyDescent="0.25">
      <c r="C82" s="213"/>
      <c r="D82" s="214">
        <v>619</v>
      </c>
      <c r="E82" s="172" t="s">
        <v>3</v>
      </c>
      <c r="F82" s="215">
        <v>91.922455999999997</v>
      </c>
      <c r="G82" s="173">
        <v>4.3618740000000003</v>
      </c>
      <c r="H82" s="173">
        <v>0.161551</v>
      </c>
      <c r="I82" s="173">
        <v>0</v>
      </c>
      <c r="J82" s="173">
        <v>0</v>
      </c>
      <c r="K82" s="173">
        <v>0</v>
      </c>
      <c r="L82" s="173">
        <v>0</v>
      </c>
      <c r="M82" s="173">
        <v>0</v>
      </c>
      <c r="N82" s="173">
        <v>0</v>
      </c>
      <c r="O82" s="173">
        <v>0</v>
      </c>
      <c r="P82" s="173">
        <v>0</v>
      </c>
      <c r="Q82" s="173">
        <v>0</v>
      </c>
      <c r="R82" s="173">
        <v>0</v>
      </c>
      <c r="S82" s="173">
        <v>0</v>
      </c>
      <c r="T82" s="173">
        <v>0</v>
      </c>
      <c r="U82" s="173">
        <v>0</v>
      </c>
      <c r="V82" s="173">
        <v>0</v>
      </c>
      <c r="W82" s="173">
        <v>0</v>
      </c>
      <c r="X82" s="174">
        <v>3.5541200000000002</v>
      </c>
      <c r="Y82" s="290"/>
      <c r="Z82" s="216"/>
    </row>
    <row r="83" spans="3:27" ht="12" customHeight="1" x14ac:dyDescent="0.25">
      <c r="C83" s="213"/>
      <c r="D83" s="214">
        <v>166</v>
      </c>
      <c r="E83" s="172" t="s">
        <v>9</v>
      </c>
      <c r="F83" s="175">
        <v>4.2168669999999997</v>
      </c>
      <c r="G83" s="215">
        <v>70.481928000000011</v>
      </c>
      <c r="H83" s="175">
        <v>17.46988</v>
      </c>
      <c r="I83" s="175">
        <v>3.6144580000000004</v>
      </c>
      <c r="J83" s="175">
        <v>0</v>
      </c>
      <c r="K83" s="175">
        <v>0</v>
      </c>
      <c r="L83" s="175">
        <v>1.8072290000000002</v>
      </c>
      <c r="M83" s="175">
        <v>0</v>
      </c>
      <c r="N83" s="175">
        <v>0</v>
      </c>
      <c r="O83" s="175">
        <v>0</v>
      </c>
      <c r="P83" s="175">
        <v>0</v>
      </c>
      <c r="Q83" s="175">
        <v>0</v>
      </c>
      <c r="R83" s="175">
        <v>0</v>
      </c>
      <c r="S83" s="175">
        <v>0</v>
      </c>
      <c r="T83" s="175">
        <v>0</v>
      </c>
      <c r="U83" s="175">
        <v>0</v>
      </c>
      <c r="V83" s="175">
        <v>0</v>
      </c>
      <c r="W83" s="175">
        <v>0</v>
      </c>
      <c r="X83" s="176">
        <v>2.4096389999999999</v>
      </c>
      <c r="Y83" s="290"/>
      <c r="Z83" s="216"/>
    </row>
    <row r="84" spans="3:27" ht="12" customHeight="1" x14ac:dyDescent="0.25">
      <c r="C84" s="213"/>
      <c r="D84" s="214">
        <v>538</v>
      </c>
      <c r="E84" s="172" t="s">
        <v>2</v>
      </c>
      <c r="F84" s="173">
        <v>0</v>
      </c>
      <c r="G84" s="173">
        <v>2.60223</v>
      </c>
      <c r="H84" s="215">
        <v>84.386617000000001</v>
      </c>
      <c r="I84" s="173">
        <v>7.6208179999999999</v>
      </c>
      <c r="J84" s="173">
        <v>1.4869890000000001</v>
      </c>
      <c r="K84" s="173">
        <v>0.37174699999999999</v>
      </c>
      <c r="L84" s="173">
        <v>0</v>
      </c>
      <c r="M84" s="173">
        <v>0.18587400000000001</v>
      </c>
      <c r="N84" s="173">
        <v>0</v>
      </c>
      <c r="O84" s="173">
        <v>0</v>
      </c>
      <c r="P84" s="173">
        <v>0</v>
      </c>
      <c r="Q84" s="173">
        <v>0</v>
      </c>
      <c r="R84" s="173">
        <v>0</v>
      </c>
      <c r="S84" s="173">
        <v>0</v>
      </c>
      <c r="T84" s="173">
        <v>0</v>
      </c>
      <c r="U84" s="173">
        <v>0</v>
      </c>
      <c r="V84" s="173">
        <v>0</v>
      </c>
      <c r="W84" s="173">
        <v>0</v>
      </c>
      <c r="X84" s="174">
        <v>3.3457250000000003</v>
      </c>
      <c r="Y84" s="290"/>
      <c r="Z84" s="216"/>
    </row>
    <row r="85" spans="3:27" ht="12" customHeight="1" x14ac:dyDescent="0.25">
      <c r="C85" s="213"/>
      <c r="D85" s="214">
        <v>531</v>
      </c>
      <c r="E85" s="172" t="s">
        <v>10</v>
      </c>
      <c r="F85" s="175">
        <v>0.37664799999999998</v>
      </c>
      <c r="G85" s="175">
        <v>0</v>
      </c>
      <c r="H85" s="175">
        <v>2.824859</v>
      </c>
      <c r="I85" s="215">
        <v>84.557439000000002</v>
      </c>
      <c r="J85" s="175">
        <v>6.2146889999999999</v>
      </c>
      <c r="K85" s="175">
        <v>1.6949149999999999</v>
      </c>
      <c r="L85" s="175">
        <v>0.18832399999999999</v>
      </c>
      <c r="M85" s="175">
        <v>0.18832399999999999</v>
      </c>
      <c r="N85" s="175">
        <v>1.1299439999999998</v>
      </c>
      <c r="O85" s="175">
        <v>0</v>
      </c>
      <c r="P85" s="175">
        <v>0</v>
      </c>
      <c r="Q85" s="175">
        <v>0</v>
      </c>
      <c r="R85" s="175">
        <v>0</v>
      </c>
      <c r="S85" s="175">
        <v>0</v>
      </c>
      <c r="T85" s="175">
        <v>0</v>
      </c>
      <c r="U85" s="175">
        <v>0</v>
      </c>
      <c r="V85" s="175">
        <v>0</v>
      </c>
      <c r="W85" s="175">
        <v>0</v>
      </c>
      <c r="X85" s="176">
        <v>2.824859</v>
      </c>
      <c r="Y85" s="290"/>
      <c r="Z85" s="216"/>
    </row>
    <row r="86" spans="3:27" ht="12" customHeight="1" x14ac:dyDescent="0.25">
      <c r="C86" s="213"/>
      <c r="D86" s="214">
        <v>315</v>
      </c>
      <c r="E86" s="172" t="s">
        <v>11</v>
      </c>
      <c r="F86" s="173">
        <v>0</v>
      </c>
      <c r="G86" s="173">
        <v>0</v>
      </c>
      <c r="H86" s="173">
        <v>0</v>
      </c>
      <c r="I86" s="173">
        <v>4.1269840000000002</v>
      </c>
      <c r="J86" s="215">
        <v>77.777777999999998</v>
      </c>
      <c r="K86" s="173">
        <v>4.1269840000000002</v>
      </c>
      <c r="L86" s="173">
        <v>6.3492060000000006</v>
      </c>
      <c r="M86" s="173">
        <v>0.63492099999999996</v>
      </c>
      <c r="N86" s="173">
        <v>1.5873020000000002</v>
      </c>
      <c r="O86" s="173">
        <v>0</v>
      </c>
      <c r="P86" s="173">
        <v>0.63492099999999996</v>
      </c>
      <c r="Q86" s="173">
        <v>0</v>
      </c>
      <c r="R86" s="173">
        <v>0</v>
      </c>
      <c r="S86" s="173">
        <v>0</v>
      </c>
      <c r="T86" s="173">
        <v>0</v>
      </c>
      <c r="U86" s="173">
        <v>0</v>
      </c>
      <c r="V86" s="173">
        <v>0</v>
      </c>
      <c r="W86" s="173">
        <v>0</v>
      </c>
      <c r="X86" s="174">
        <v>4.7619050000000005</v>
      </c>
      <c r="Y86" s="290"/>
      <c r="Z86" s="216"/>
    </row>
    <row r="87" spans="3:27" ht="12" customHeight="1" x14ac:dyDescent="0.25">
      <c r="C87" s="213"/>
      <c r="D87" s="214">
        <v>292</v>
      </c>
      <c r="E87" s="172" t="s">
        <v>1</v>
      </c>
      <c r="F87" s="175">
        <v>0</v>
      </c>
      <c r="G87" s="175">
        <v>0</v>
      </c>
      <c r="H87" s="175">
        <v>0</v>
      </c>
      <c r="I87" s="175">
        <v>0.34246599999999999</v>
      </c>
      <c r="J87" s="175">
        <v>5.4794520000000002</v>
      </c>
      <c r="K87" s="215">
        <v>77.397260000000003</v>
      </c>
      <c r="L87" s="175">
        <v>8.2191780000000012</v>
      </c>
      <c r="M87" s="175">
        <v>1.3698630000000001</v>
      </c>
      <c r="N87" s="175">
        <v>1.3698630000000001</v>
      </c>
      <c r="O87" s="175">
        <v>0.34246599999999999</v>
      </c>
      <c r="P87" s="175">
        <v>0</v>
      </c>
      <c r="Q87" s="175">
        <v>0</v>
      </c>
      <c r="R87" s="175">
        <v>0</v>
      </c>
      <c r="S87" s="175">
        <v>0</v>
      </c>
      <c r="T87" s="175">
        <v>0</v>
      </c>
      <c r="U87" s="175">
        <v>0</v>
      </c>
      <c r="V87" s="175">
        <v>0</v>
      </c>
      <c r="W87" s="175">
        <v>0</v>
      </c>
      <c r="X87" s="176">
        <v>5.4794520000000002</v>
      </c>
      <c r="Y87" s="290"/>
      <c r="Z87" s="216"/>
    </row>
    <row r="88" spans="3:27" ht="12" customHeight="1" x14ac:dyDescent="0.25">
      <c r="C88" s="213"/>
      <c r="D88" s="214">
        <v>338</v>
      </c>
      <c r="E88" s="172" t="s">
        <v>12</v>
      </c>
      <c r="F88" s="173">
        <v>0</v>
      </c>
      <c r="G88" s="173">
        <v>0</v>
      </c>
      <c r="H88" s="173">
        <v>0</v>
      </c>
      <c r="I88" s="173">
        <v>0</v>
      </c>
      <c r="J88" s="173">
        <v>0</v>
      </c>
      <c r="K88" s="173">
        <v>5.3254440000000001</v>
      </c>
      <c r="L88" s="215">
        <v>75.147929000000005</v>
      </c>
      <c r="M88" s="173">
        <v>10.650888</v>
      </c>
      <c r="N88" s="173">
        <v>0.88757399999999997</v>
      </c>
      <c r="O88" s="173">
        <v>1.183432</v>
      </c>
      <c r="P88" s="173">
        <v>0</v>
      </c>
      <c r="Q88" s="173">
        <v>0</v>
      </c>
      <c r="R88" s="173">
        <v>0</v>
      </c>
      <c r="S88" s="173">
        <v>0</v>
      </c>
      <c r="T88" s="173">
        <v>0</v>
      </c>
      <c r="U88" s="173">
        <v>0</v>
      </c>
      <c r="V88" s="173">
        <v>0</v>
      </c>
      <c r="W88" s="173">
        <v>0</v>
      </c>
      <c r="X88" s="174">
        <v>6.8047339999999998</v>
      </c>
      <c r="Y88" s="290"/>
      <c r="Z88" s="216"/>
    </row>
    <row r="89" spans="3:27" ht="12" customHeight="1" x14ac:dyDescent="0.25">
      <c r="C89" s="213"/>
      <c r="D89" s="214">
        <v>328</v>
      </c>
      <c r="E89" s="172" t="s">
        <v>13</v>
      </c>
      <c r="F89" s="175">
        <v>0</v>
      </c>
      <c r="G89" s="175">
        <v>0</v>
      </c>
      <c r="H89" s="175">
        <v>0</v>
      </c>
      <c r="I89" s="175">
        <v>0</v>
      </c>
      <c r="J89" s="175">
        <v>0</v>
      </c>
      <c r="K89" s="175">
        <v>0</v>
      </c>
      <c r="L89" s="175">
        <v>10.060976</v>
      </c>
      <c r="M89" s="215">
        <v>73.780488000000005</v>
      </c>
      <c r="N89" s="175">
        <v>10.060976</v>
      </c>
      <c r="O89" s="175">
        <v>1.2195119999999999</v>
      </c>
      <c r="P89" s="175">
        <v>0</v>
      </c>
      <c r="Q89" s="175">
        <v>0</v>
      </c>
      <c r="R89" s="175">
        <v>0</v>
      </c>
      <c r="S89" s="175">
        <v>0</v>
      </c>
      <c r="T89" s="175">
        <v>0</v>
      </c>
      <c r="U89" s="175">
        <v>0</v>
      </c>
      <c r="V89" s="175">
        <v>0</v>
      </c>
      <c r="W89" s="175">
        <v>0</v>
      </c>
      <c r="X89" s="176">
        <v>4.8780489999999999</v>
      </c>
      <c r="Y89" s="290"/>
      <c r="Z89" s="216"/>
    </row>
    <row r="90" spans="3:27" ht="12" customHeight="1" x14ac:dyDescent="0.25">
      <c r="C90" s="213"/>
      <c r="D90" s="214">
        <v>516</v>
      </c>
      <c r="E90" s="172" t="s">
        <v>4</v>
      </c>
      <c r="F90" s="173">
        <v>0</v>
      </c>
      <c r="G90" s="173">
        <v>0</v>
      </c>
      <c r="H90" s="173">
        <v>0</v>
      </c>
      <c r="I90" s="173">
        <v>0</v>
      </c>
      <c r="J90" s="173">
        <v>0</v>
      </c>
      <c r="K90" s="173">
        <v>0</v>
      </c>
      <c r="L90" s="173">
        <v>0</v>
      </c>
      <c r="M90" s="173">
        <v>6.3953490000000004</v>
      </c>
      <c r="N90" s="215">
        <v>77.906976999999998</v>
      </c>
      <c r="O90" s="173">
        <v>8.9147290000000012</v>
      </c>
      <c r="P90" s="173">
        <v>0.77519399999999994</v>
      </c>
      <c r="Q90" s="173">
        <v>0</v>
      </c>
      <c r="R90" s="173">
        <v>0</v>
      </c>
      <c r="S90" s="173">
        <v>0</v>
      </c>
      <c r="T90" s="173">
        <v>0</v>
      </c>
      <c r="U90" s="173">
        <v>0</v>
      </c>
      <c r="V90" s="173">
        <v>0</v>
      </c>
      <c r="W90" s="173">
        <v>0</v>
      </c>
      <c r="X90" s="174">
        <v>6.007752</v>
      </c>
      <c r="Y90" s="290"/>
      <c r="Z90" s="216"/>
    </row>
    <row r="91" spans="3:27" ht="12" customHeight="1" x14ac:dyDescent="0.25">
      <c r="C91" s="213"/>
      <c r="D91" s="214">
        <v>504</v>
      </c>
      <c r="E91" s="172" t="s">
        <v>14</v>
      </c>
      <c r="F91" s="175">
        <v>0</v>
      </c>
      <c r="G91" s="175">
        <v>0</v>
      </c>
      <c r="H91" s="175">
        <v>0</v>
      </c>
      <c r="I91" s="175">
        <v>0</v>
      </c>
      <c r="J91" s="175">
        <v>0</v>
      </c>
      <c r="K91" s="175">
        <v>0</v>
      </c>
      <c r="L91" s="175">
        <v>0</v>
      </c>
      <c r="M91" s="175">
        <v>0.19841300000000001</v>
      </c>
      <c r="N91" s="175">
        <v>11.309524</v>
      </c>
      <c r="O91" s="215">
        <v>77.579364999999996</v>
      </c>
      <c r="P91" s="175">
        <v>4.3650790000000006</v>
      </c>
      <c r="Q91" s="175">
        <v>1.3888889999999998</v>
      </c>
      <c r="R91" s="175">
        <v>0.19841300000000001</v>
      </c>
      <c r="S91" s="175">
        <v>0</v>
      </c>
      <c r="T91" s="175">
        <v>0</v>
      </c>
      <c r="U91" s="175">
        <v>0</v>
      </c>
      <c r="V91" s="175">
        <v>0</v>
      </c>
      <c r="W91" s="175">
        <v>0</v>
      </c>
      <c r="X91" s="176">
        <v>4.9603169999999999</v>
      </c>
      <c r="Y91" s="290"/>
      <c r="Z91" s="216"/>
      <c r="AA91" s="117"/>
    </row>
    <row r="92" spans="3:27" ht="12" customHeight="1" x14ac:dyDescent="0.25">
      <c r="C92" s="213"/>
      <c r="D92" s="214">
        <v>288</v>
      </c>
      <c r="E92" s="172" t="s">
        <v>15</v>
      </c>
      <c r="F92" s="173">
        <v>0</v>
      </c>
      <c r="G92" s="173">
        <v>0</v>
      </c>
      <c r="H92" s="173">
        <v>0</v>
      </c>
      <c r="I92" s="173">
        <v>0</v>
      </c>
      <c r="J92" s="173">
        <v>0</v>
      </c>
      <c r="K92" s="173">
        <v>0</v>
      </c>
      <c r="L92" s="173">
        <v>0</v>
      </c>
      <c r="M92" s="173">
        <v>0</v>
      </c>
      <c r="N92" s="173">
        <v>0.69444399999999995</v>
      </c>
      <c r="O92" s="173">
        <v>10.069443999999999</v>
      </c>
      <c r="P92" s="215">
        <v>68.75</v>
      </c>
      <c r="Q92" s="173">
        <v>9.0277779999999996</v>
      </c>
      <c r="R92" s="173">
        <v>1.736111</v>
      </c>
      <c r="S92" s="173">
        <v>0.34722199999999998</v>
      </c>
      <c r="T92" s="173">
        <v>0.34722199999999998</v>
      </c>
      <c r="U92" s="173">
        <v>0</v>
      </c>
      <c r="V92" s="173">
        <v>0.69444399999999995</v>
      </c>
      <c r="W92" s="173">
        <v>0</v>
      </c>
      <c r="X92" s="174">
        <v>8.3333329999999997</v>
      </c>
      <c r="Y92" s="290"/>
      <c r="Z92" s="216"/>
    </row>
    <row r="93" spans="3:27" ht="12" customHeight="1" x14ac:dyDescent="0.25">
      <c r="C93" s="213"/>
      <c r="D93" s="214">
        <v>242</v>
      </c>
      <c r="E93" s="172" t="s">
        <v>5</v>
      </c>
      <c r="F93" s="175">
        <v>0</v>
      </c>
      <c r="G93" s="175">
        <v>0</v>
      </c>
      <c r="H93" s="175">
        <v>0</v>
      </c>
      <c r="I93" s="175">
        <v>0</v>
      </c>
      <c r="J93" s="175">
        <v>0</v>
      </c>
      <c r="K93" s="175">
        <v>0</v>
      </c>
      <c r="L93" s="175">
        <v>0</v>
      </c>
      <c r="M93" s="175">
        <v>0</v>
      </c>
      <c r="N93" s="175">
        <v>0</v>
      </c>
      <c r="O93" s="175">
        <v>1.2396689999999999</v>
      </c>
      <c r="P93" s="175">
        <v>8.2644629999999992</v>
      </c>
      <c r="Q93" s="215">
        <v>69.008263999999997</v>
      </c>
      <c r="R93" s="175">
        <v>9.9173550000000006</v>
      </c>
      <c r="S93" s="175">
        <v>0</v>
      </c>
      <c r="T93" s="175">
        <v>0</v>
      </c>
      <c r="U93" s="175">
        <v>0</v>
      </c>
      <c r="V93" s="175">
        <v>0.8264459999999999</v>
      </c>
      <c r="W93" s="175">
        <v>0</v>
      </c>
      <c r="X93" s="176">
        <v>10.743801999999999</v>
      </c>
      <c r="Y93" s="290"/>
      <c r="Z93" s="216"/>
    </row>
    <row r="94" spans="3:27" ht="12" customHeight="1" x14ac:dyDescent="0.25">
      <c r="C94" s="213"/>
      <c r="D94" s="214">
        <v>223</v>
      </c>
      <c r="E94" s="172" t="s">
        <v>16</v>
      </c>
      <c r="F94" s="173">
        <v>0</v>
      </c>
      <c r="G94" s="173">
        <v>0</v>
      </c>
      <c r="H94" s="173">
        <v>0</v>
      </c>
      <c r="I94" s="173">
        <v>0</v>
      </c>
      <c r="J94" s="173">
        <v>0</v>
      </c>
      <c r="K94" s="173">
        <v>0</v>
      </c>
      <c r="L94" s="173">
        <v>0</v>
      </c>
      <c r="M94" s="173">
        <v>0</v>
      </c>
      <c r="N94" s="173">
        <v>0</v>
      </c>
      <c r="O94" s="173">
        <v>0</v>
      </c>
      <c r="P94" s="173">
        <v>2.2421519999999999</v>
      </c>
      <c r="Q94" s="173">
        <v>7.1748880000000002</v>
      </c>
      <c r="R94" s="215">
        <v>66.816142999999997</v>
      </c>
      <c r="S94" s="173">
        <v>4.484305</v>
      </c>
      <c r="T94" s="173">
        <v>4.484305</v>
      </c>
      <c r="U94" s="173">
        <v>0</v>
      </c>
      <c r="V94" s="173">
        <v>1.345291</v>
      </c>
      <c r="W94" s="173">
        <v>0</v>
      </c>
      <c r="X94" s="174">
        <v>13.452914999999999</v>
      </c>
      <c r="Y94" s="290"/>
      <c r="Z94" s="216"/>
    </row>
    <row r="95" spans="3:27" ht="12" customHeight="1" x14ac:dyDescent="0.25">
      <c r="C95" s="213"/>
      <c r="D95" s="214">
        <v>125</v>
      </c>
      <c r="E95" s="172" t="s">
        <v>17</v>
      </c>
      <c r="F95" s="175">
        <v>0</v>
      </c>
      <c r="G95" s="175">
        <v>0</v>
      </c>
      <c r="H95" s="175">
        <v>0</v>
      </c>
      <c r="I95" s="175">
        <v>0</v>
      </c>
      <c r="J95" s="175">
        <v>0</v>
      </c>
      <c r="K95" s="175">
        <v>0</v>
      </c>
      <c r="L95" s="175">
        <v>0</v>
      </c>
      <c r="M95" s="175">
        <v>0</v>
      </c>
      <c r="N95" s="175">
        <v>0</v>
      </c>
      <c r="O95" s="175">
        <v>0</v>
      </c>
      <c r="P95" s="175">
        <v>0</v>
      </c>
      <c r="Q95" s="175">
        <v>0.8</v>
      </c>
      <c r="R95" s="175">
        <v>12.8</v>
      </c>
      <c r="S95" s="215">
        <v>65.600000000000009</v>
      </c>
      <c r="T95" s="175">
        <v>4</v>
      </c>
      <c r="U95" s="175">
        <v>2.4</v>
      </c>
      <c r="V95" s="175">
        <v>1.6</v>
      </c>
      <c r="W95" s="175">
        <v>0</v>
      </c>
      <c r="X95" s="176">
        <v>12.8</v>
      </c>
      <c r="Y95" s="290"/>
      <c r="Z95" s="216"/>
    </row>
    <row r="96" spans="3:27" ht="12" customHeight="1" x14ac:dyDescent="0.25">
      <c r="C96" s="213"/>
      <c r="D96" s="214">
        <v>104</v>
      </c>
      <c r="E96" s="172" t="s">
        <v>6</v>
      </c>
      <c r="F96" s="173">
        <v>0</v>
      </c>
      <c r="G96" s="173">
        <v>0</v>
      </c>
      <c r="H96" s="173">
        <v>0</v>
      </c>
      <c r="I96" s="173">
        <v>0</v>
      </c>
      <c r="J96" s="173">
        <v>0</v>
      </c>
      <c r="K96" s="173">
        <v>0</v>
      </c>
      <c r="L96" s="173">
        <v>0</v>
      </c>
      <c r="M96" s="173">
        <v>0</v>
      </c>
      <c r="N96" s="173">
        <v>0</v>
      </c>
      <c r="O96" s="173">
        <v>0</v>
      </c>
      <c r="P96" s="173">
        <v>0</v>
      </c>
      <c r="Q96" s="173">
        <v>0</v>
      </c>
      <c r="R96" s="173">
        <v>1.9230770000000001</v>
      </c>
      <c r="S96" s="173">
        <v>2.8846150000000002</v>
      </c>
      <c r="T96" s="215">
        <v>56.730769000000002</v>
      </c>
      <c r="U96" s="173">
        <v>4.8076920000000003</v>
      </c>
      <c r="V96" s="173">
        <v>21.153846000000001</v>
      </c>
      <c r="W96" s="173">
        <v>0</v>
      </c>
      <c r="X96" s="174">
        <v>12.5</v>
      </c>
      <c r="Y96" s="290"/>
      <c r="Z96" s="216"/>
    </row>
    <row r="97" spans="3:26" ht="12" customHeight="1" x14ac:dyDescent="0.25">
      <c r="C97" s="213"/>
      <c r="D97" s="214">
        <v>37</v>
      </c>
      <c r="E97" s="172" t="s">
        <v>18</v>
      </c>
      <c r="F97" s="175">
        <v>0</v>
      </c>
      <c r="G97" s="175">
        <v>0</v>
      </c>
      <c r="H97" s="175">
        <v>0</v>
      </c>
      <c r="I97" s="175">
        <v>0</v>
      </c>
      <c r="J97" s="175">
        <v>0</v>
      </c>
      <c r="K97" s="175">
        <v>0</v>
      </c>
      <c r="L97" s="175">
        <v>0</v>
      </c>
      <c r="M97" s="175">
        <v>0</v>
      </c>
      <c r="N97" s="175">
        <v>0</v>
      </c>
      <c r="O97" s="175">
        <v>0</v>
      </c>
      <c r="P97" s="175">
        <v>0</v>
      </c>
      <c r="Q97" s="175">
        <v>0</v>
      </c>
      <c r="R97" s="175">
        <v>0</v>
      </c>
      <c r="S97" s="175">
        <v>0</v>
      </c>
      <c r="T97" s="175">
        <v>21.621621999999999</v>
      </c>
      <c r="U97" s="215">
        <v>51.351351000000001</v>
      </c>
      <c r="V97" s="175">
        <v>18.918919000000002</v>
      </c>
      <c r="W97" s="175">
        <v>0</v>
      </c>
      <c r="X97" s="176">
        <v>8.1081079999999996</v>
      </c>
      <c r="Y97" s="290"/>
      <c r="Z97" s="216"/>
    </row>
    <row r="98" spans="3:26" ht="12" customHeight="1" x14ac:dyDescent="0.25">
      <c r="C98" s="220"/>
      <c r="D98" s="221">
        <v>83</v>
      </c>
      <c r="E98" s="179" t="s">
        <v>44</v>
      </c>
      <c r="F98" s="180">
        <v>0</v>
      </c>
      <c r="G98" s="180">
        <v>0</v>
      </c>
      <c r="H98" s="180">
        <v>0</v>
      </c>
      <c r="I98" s="180">
        <v>0</v>
      </c>
      <c r="J98" s="180">
        <v>0</v>
      </c>
      <c r="K98" s="180">
        <v>0</v>
      </c>
      <c r="L98" s="180">
        <v>0</v>
      </c>
      <c r="M98" s="180">
        <v>0</v>
      </c>
      <c r="N98" s="180">
        <v>0</v>
      </c>
      <c r="O98" s="180">
        <v>0</v>
      </c>
      <c r="P98" s="180">
        <v>0</v>
      </c>
      <c r="Q98" s="180">
        <v>0</v>
      </c>
      <c r="R98" s="180">
        <v>1.2048190000000001</v>
      </c>
      <c r="S98" s="180">
        <v>3.6144580000000004</v>
      </c>
      <c r="T98" s="180">
        <v>6.0240960000000001</v>
      </c>
      <c r="U98" s="180">
        <v>7.2289160000000008</v>
      </c>
      <c r="V98" s="222">
        <v>54.216867000000001</v>
      </c>
      <c r="W98" s="180">
        <v>18.072289000000001</v>
      </c>
      <c r="X98" s="181">
        <v>9.638554000000001</v>
      </c>
      <c r="Y98" s="290"/>
      <c r="Z98" s="216"/>
    </row>
    <row r="99" spans="3:26" ht="12" customHeight="1" x14ac:dyDescent="0.25">
      <c r="C99" s="246"/>
      <c r="D99" s="246"/>
      <c r="E99" s="265"/>
      <c r="F99" s="266"/>
      <c r="G99" s="266"/>
      <c r="H99" s="266"/>
      <c r="I99" s="266"/>
      <c r="J99" s="266"/>
      <c r="K99" s="266"/>
      <c r="L99" s="266"/>
      <c r="M99" s="266"/>
      <c r="N99" s="266"/>
      <c r="O99" s="252"/>
      <c r="P99" s="252"/>
      <c r="Q99" s="252"/>
      <c r="R99" s="252"/>
      <c r="S99" s="252"/>
      <c r="T99" s="252"/>
      <c r="U99" s="252"/>
      <c r="V99" s="252"/>
      <c r="W99" s="252"/>
      <c r="X99" s="252"/>
      <c r="Y99" s="369"/>
      <c r="Z99" s="216"/>
    </row>
    <row r="100" spans="3:26" ht="12" customHeight="1" x14ac:dyDescent="0.25">
      <c r="C100" s="269" t="s">
        <v>38</v>
      </c>
      <c r="D100" s="269"/>
      <c r="E100" s="265"/>
      <c r="F100" s="246"/>
      <c r="G100" s="246"/>
      <c r="H100" s="246"/>
      <c r="I100" s="246"/>
      <c r="J100" s="246"/>
      <c r="K100" s="246"/>
      <c r="L100" s="246"/>
      <c r="M100" s="246"/>
      <c r="N100" s="246"/>
      <c r="O100" s="246"/>
      <c r="P100" s="252"/>
      <c r="Q100" s="252"/>
      <c r="R100" s="252"/>
      <c r="S100" s="252"/>
      <c r="T100" s="252"/>
      <c r="U100" s="252"/>
      <c r="V100" s="252"/>
      <c r="W100" s="252"/>
      <c r="X100" s="252"/>
      <c r="Y100" s="369"/>
      <c r="Z100" s="216"/>
    </row>
    <row r="101" spans="3:26" ht="12" customHeight="1" x14ac:dyDescent="0.25">
      <c r="C101" s="208"/>
      <c r="D101" s="209" t="s">
        <v>86</v>
      </c>
      <c r="E101" s="168" t="s">
        <v>19</v>
      </c>
      <c r="F101" s="169" t="s">
        <v>3</v>
      </c>
      <c r="G101" s="169" t="s">
        <v>9</v>
      </c>
      <c r="H101" s="169" t="s">
        <v>2</v>
      </c>
      <c r="I101" s="169" t="s">
        <v>10</v>
      </c>
      <c r="J101" s="169" t="s">
        <v>11</v>
      </c>
      <c r="K101" s="169" t="s">
        <v>1</v>
      </c>
      <c r="L101" s="169" t="s">
        <v>12</v>
      </c>
      <c r="M101" s="169" t="s">
        <v>13</v>
      </c>
      <c r="N101" s="169" t="s">
        <v>4</v>
      </c>
      <c r="O101" s="169" t="s">
        <v>14</v>
      </c>
      <c r="P101" s="169" t="s">
        <v>15</v>
      </c>
      <c r="Q101" s="169" t="s">
        <v>5</v>
      </c>
      <c r="R101" s="169" t="s">
        <v>16</v>
      </c>
      <c r="S101" s="169" t="s">
        <v>17</v>
      </c>
      <c r="T101" s="169" t="s">
        <v>6</v>
      </c>
      <c r="U101" s="169" t="s">
        <v>18</v>
      </c>
      <c r="V101" s="169" t="s">
        <v>44</v>
      </c>
      <c r="W101" s="169" t="s">
        <v>45</v>
      </c>
      <c r="X101" s="170" t="s">
        <v>34</v>
      </c>
      <c r="Y101" s="369"/>
      <c r="Z101" s="216"/>
    </row>
    <row r="102" spans="3:26" ht="12" customHeight="1" x14ac:dyDescent="0.25">
      <c r="C102" s="213"/>
      <c r="D102" s="214">
        <v>576</v>
      </c>
      <c r="E102" s="172" t="s">
        <v>3</v>
      </c>
      <c r="F102" s="215">
        <v>76.215277999999998</v>
      </c>
      <c r="G102" s="173">
        <v>7.1180560000000002</v>
      </c>
      <c r="H102" s="173">
        <v>4.5138889999999998</v>
      </c>
      <c r="I102" s="173">
        <v>0.69444399999999995</v>
      </c>
      <c r="J102" s="173">
        <v>0</v>
      </c>
      <c r="K102" s="173">
        <v>0.52083299999999999</v>
      </c>
      <c r="L102" s="173">
        <v>0.52083299999999999</v>
      </c>
      <c r="M102" s="173">
        <v>0.17361099999999999</v>
      </c>
      <c r="N102" s="173">
        <v>0.17361099999999999</v>
      </c>
      <c r="O102" s="173">
        <v>0</v>
      </c>
      <c r="P102" s="173">
        <v>0</v>
      </c>
      <c r="Q102" s="173">
        <v>0</v>
      </c>
      <c r="R102" s="173">
        <v>0</v>
      </c>
      <c r="S102" s="173">
        <v>0</v>
      </c>
      <c r="T102" s="173">
        <v>0</v>
      </c>
      <c r="U102" s="173">
        <v>0</v>
      </c>
      <c r="V102" s="173">
        <v>0</v>
      </c>
      <c r="W102" s="173">
        <v>0</v>
      </c>
      <c r="X102" s="174">
        <v>10.069443999999999</v>
      </c>
      <c r="Y102" s="290"/>
      <c r="Z102" s="216"/>
    </row>
    <row r="103" spans="3:26" ht="12" customHeight="1" x14ac:dyDescent="0.25">
      <c r="C103" s="213"/>
      <c r="D103" s="214">
        <v>162</v>
      </c>
      <c r="E103" s="172" t="s">
        <v>9</v>
      </c>
      <c r="F103" s="175">
        <v>11.728394999999999</v>
      </c>
      <c r="G103" s="215">
        <v>37.037036999999998</v>
      </c>
      <c r="H103" s="175">
        <v>30.246914000000004</v>
      </c>
      <c r="I103" s="175">
        <v>4.3209879999999998</v>
      </c>
      <c r="J103" s="175">
        <v>0.61728399999999994</v>
      </c>
      <c r="K103" s="175">
        <v>4.9382719999999996</v>
      </c>
      <c r="L103" s="175">
        <v>2.4691359999999998</v>
      </c>
      <c r="M103" s="175">
        <v>0.61728399999999994</v>
      </c>
      <c r="N103" s="175">
        <v>2.4691359999999998</v>
      </c>
      <c r="O103" s="175">
        <v>0</v>
      </c>
      <c r="P103" s="175">
        <v>0</v>
      </c>
      <c r="Q103" s="175">
        <v>0</v>
      </c>
      <c r="R103" s="175">
        <v>0</v>
      </c>
      <c r="S103" s="175">
        <v>0</v>
      </c>
      <c r="T103" s="175">
        <v>0</v>
      </c>
      <c r="U103" s="175">
        <v>0</v>
      </c>
      <c r="V103" s="175">
        <v>0</v>
      </c>
      <c r="W103" s="175">
        <v>0</v>
      </c>
      <c r="X103" s="176">
        <v>5.5555559999999993</v>
      </c>
      <c r="Y103" s="290"/>
      <c r="Z103" s="216"/>
    </row>
    <row r="104" spans="3:26" ht="12" customHeight="1" x14ac:dyDescent="0.25">
      <c r="C104" s="213"/>
      <c r="D104" s="214">
        <v>472</v>
      </c>
      <c r="E104" s="172" t="s">
        <v>2</v>
      </c>
      <c r="F104" s="173">
        <v>0.63559299999999996</v>
      </c>
      <c r="G104" s="173">
        <v>6.5677970000000006</v>
      </c>
      <c r="H104" s="215">
        <v>58.686441000000002</v>
      </c>
      <c r="I104" s="173">
        <v>14.618644</v>
      </c>
      <c r="J104" s="173">
        <v>2.7542369999999998</v>
      </c>
      <c r="K104" s="173">
        <v>1.0593220000000001</v>
      </c>
      <c r="L104" s="173">
        <v>1.2711859999999999</v>
      </c>
      <c r="M104" s="173">
        <v>0.42372900000000002</v>
      </c>
      <c r="N104" s="173">
        <v>2.330508</v>
      </c>
      <c r="O104" s="173">
        <v>0</v>
      </c>
      <c r="P104" s="173">
        <v>0.42372900000000002</v>
      </c>
      <c r="Q104" s="173">
        <v>0</v>
      </c>
      <c r="R104" s="173">
        <v>0</v>
      </c>
      <c r="S104" s="173">
        <v>0</v>
      </c>
      <c r="T104" s="173">
        <v>0</v>
      </c>
      <c r="U104" s="173">
        <v>0</v>
      </c>
      <c r="V104" s="173">
        <v>0</v>
      </c>
      <c r="W104" s="173">
        <v>0</v>
      </c>
      <c r="X104" s="174">
        <v>11.228814</v>
      </c>
      <c r="Y104" s="290"/>
      <c r="Z104" s="216"/>
    </row>
    <row r="105" spans="3:26" ht="12" customHeight="1" x14ac:dyDescent="0.25">
      <c r="C105" s="213"/>
      <c r="D105" s="214">
        <v>470</v>
      </c>
      <c r="E105" s="172" t="s">
        <v>10</v>
      </c>
      <c r="F105" s="175">
        <v>0</v>
      </c>
      <c r="G105" s="175">
        <v>0.42553200000000002</v>
      </c>
      <c r="H105" s="175">
        <v>7.8723399999999994</v>
      </c>
      <c r="I105" s="215">
        <v>58.936169999999997</v>
      </c>
      <c r="J105" s="175">
        <v>9.5744679999999995</v>
      </c>
      <c r="K105" s="175">
        <v>1.7021280000000001</v>
      </c>
      <c r="L105" s="175">
        <v>3.1914890000000002</v>
      </c>
      <c r="M105" s="175">
        <v>2.553191</v>
      </c>
      <c r="N105" s="175">
        <v>1.4893620000000001</v>
      </c>
      <c r="O105" s="175">
        <v>1.2765960000000001</v>
      </c>
      <c r="P105" s="175">
        <v>0.42553200000000002</v>
      </c>
      <c r="Q105" s="175">
        <v>0</v>
      </c>
      <c r="R105" s="175">
        <v>0</v>
      </c>
      <c r="S105" s="175">
        <v>0</v>
      </c>
      <c r="T105" s="175">
        <v>0</v>
      </c>
      <c r="U105" s="175">
        <v>0</v>
      </c>
      <c r="V105" s="175">
        <v>0</v>
      </c>
      <c r="W105" s="175">
        <v>0</v>
      </c>
      <c r="X105" s="176">
        <v>12.553191</v>
      </c>
      <c r="Y105" s="290"/>
      <c r="Z105" s="216"/>
    </row>
    <row r="106" spans="3:26" ht="12" customHeight="1" x14ac:dyDescent="0.25">
      <c r="C106" s="213"/>
      <c r="D106" s="214">
        <v>262</v>
      </c>
      <c r="E106" s="172" t="s">
        <v>11</v>
      </c>
      <c r="F106" s="173">
        <v>0</v>
      </c>
      <c r="G106" s="173">
        <v>0</v>
      </c>
      <c r="H106" s="173">
        <v>0</v>
      </c>
      <c r="I106" s="173">
        <v>9.5419850000000004</v>
      </c>
      <c r="J106" s="215">
        <v>50.763358999999994</v>
      </c>
      <c r="K106" s="173">
        <v>8.3969470000000008</v>
      </c>
      <c r="L106" s="173">
        <v>3.4351149999999997</v>
      </c>
      <c r="M106" s="173">
        <v>5.7251910000000006</v>
      </c>
      <c r="N106" s="173">
        <v>2.6717560000000002</v>
      </c>
      <c r="O106" s="173">
        <v>1.9083969999999999</v>
      </c>
      <c r="P106" s="173">
        <v>1.145038</v>
      </c>
      <c r="Q106" s="173">
        <v>0</v>
      </c>
      <c r="R106" s="173">
        <v>0</v>
      </c>
      <c r="S106" s="173">
        <v>0</v>
      </c>
      <c r="T106" s="173">
        <v>0</v>
      </c>
      <c r="U106" s="173">
        <v>0</v>
      </c>
      <c r="V106" s="173">
        <v>0</v>
      </c>
      <c r="W106" s="173">
        <v>0</v>
      </c>
      <c r="X106" s="174">
        <v>16.412213999999999</v>
      </c>
      <c r="Y106" s="290"/>
      <c r="Z106" s="216"/>
    </row>
    <row r="107" spans="3:26" ht="12" customHeight="1" x14ac:dyDescent="0.25">
      <c r="C107" s="213"/>
      <c r="D107" s="214">
        <v>230</v>
      </c>
      <c r="E107" s="172" t="s">
        <v>1</v>
      </c>
      <c r="F107" s="175">
        <v>0</v>
      </c>
      <c r="G107" s="175">
        <v>0</v>
      </c>
      <c r="H107" s="175">
        <v>0</v>
      </c>
      <c r="I107" s="175">
        <v>2.1739129999999998</v>
      </c>
      <c r="J107" s="175">
        <v>13.478261</v>
      </c>
      <c r="K107" s="215">
        <v>39.565217000000004</v>
      </c>
      <c r="L107" s="175">
        <v>16.521739</v>
      </c>
      <c r="M107" s="175">
        <v>3.4782609999999998</v>
      </c>
      <c r="N107" s="175">
        <v>2.6086960000000001</v>
      </c>
      <c r="O107" s="175">
        <v>1.3043480000000001</v>
      </c>
      <c r="P107" s="175">
        <v>0</v>
      </c>
      <c r="Q107" s="175">
        <v>0</v>
      </c>
      <c r="R107" s="175">
        <v>0</v>
      </c>
      <c r="S107" s="175">
        <v>0</v>
      </c>
      <c r="T107" s="175">
        <v>0</v>
      </c>
      <c r="U107" s="175">
        <v>0</v>
      </c>
      <c r="V107" s="175">
        <v>0</v>
      </c>
      <c r="W107" s="175">
        <v>0</v>
      </c>
      <c r="X107" s="176">
        <v>20.869565000000001</v>
      </c>
      <c r="Y107" s="290"/>
      <c r="Z107" s="216"/>
    </row>
    <row r="108" spans="3:26" ht="12" customHeight="1" x14ac:dyDescent="0.25">
      <c r="C108" s="213"/>
      <c r="D108" s="214">
        <v>260</v>
      </c>
      <c r="E108" s="172" t="s">
        <v>12</v>
      </c>
      <c r="F108" s="173">
        <v>0</v>
      </c>
      <c r="G108" s="173">
        <v>0</v>
      </c>
      <c r="H108" s="173">
        <v>0</v>
      </c>
      <c r="I108" s="173">
        <v>0</v>
      </c>
      <c r="J108" s="173">
        <v>0.769231</v>
      </c>
      <c r="K108" s="173">
        <v>10.769231</v>
      </c>
      <c r="L108" s="215">
        <v>51.153846000000001</v>
      </c>
      <c r="M108" s="173">
        <v>14.230768999999999</v>
      </c>
      <c r="N108" s="173">
        <v>3.0769230000000003</v>
      </c>
      <c r="O108" s="173">
        <v>3.0769230000000003</v>
      </c>
      <c r="P108" s="173">
        <v>0</v>
      </c>
      <c r="Q108" s="173">
        <v>0</v>
      </c>
      <c r="R108" s="173">
        <v>0</v>
      </c>
      <c r="S108" s="173">
        <v>0</v>
      </c>
      <c r="T108" s="173">
        <v>0</v>
      </c>
      <c r="U108" s="173">
        <v>0</v>
      </c>
      <c r="V108" s="173">
        <v>0</v>
      </c>
      <c r="W108" s="173">
        <v>0</v>
      </c>
      <c r="X108" s="174">
        <v>16.923076999999999</v>
      </c>
      <c r="Y108" s="290"/>
      <c r="Z108" s="216"/>
    </row>
    <row r="109" spans="3:26" ht="12" customHeight="1" x14ac:dyDescent="0.25">
      <c r="C109" s="213"/>
      <c r="D109" s="214">
        <v>250</v>
      </c>
      <c r="E109" s="172" t="s">
        <v>13</v>
      </c>
      <c r="F109" s="175">
        <v>0</v>
      </c>
      <c r="G109" s="175">
        <v>0</v>
      </c>
      <c r="H109" s="175">
        <v>0</v>
      </c>
      <c r="I109" s="175">
        <v>0</v>
      </c>
      <c r="J109" s="175">
        <v>0</v>
      </c>
      <c r="K109" s="175">
        <v>1.2</v>
      </c>
      <c r="L109" s="175">
        <v>20</v>
      </c>
      <c r="M109" s="215">
        <v>36.799999999999997</v>
      </c>
      <c r="N109" s="175">
        <v>26</v>
      </c>
      <c r="O109" s="175">
        <v>2.4</v>
      </c>
      <c r="P109" s="175">
        <v>0</v>
      </c>
      <c r="Q109" s="175">
        <v>0</v>
      </c>
      <c r="R109" s="175">
        <v>0</v>
      </c>
      <c r="S109" s="175">
        <v>0</v>
      </c>
      <c r="T109" s="175">
        <v>0</v>
      </c>
      <c r="U109" s="175">
        <v>0</v>
      </c>
      <c r="V109" s="175">
        <v>0</v>
      </c>
      <c r="W109" s="175">
        <v>0</v>
      </c>
      <c r="X109" s="176">
        <v>13.600000000000001</v>
      </c>
      <c r="Y109" s="290"/>
      <c r="Z109" s="216"/>
    </row>
    <row r="110" spans="3:26" ht="12" customHeight="1" x14ac:dyDescent="0.25">
      <c r="C110" s="213"/>
      <c r="D110" s="214">
        <v>381</v>
      </c>
      <c r="E110" s="172" t="s">
        <v>4</v>
      </c>
      <c r="F110" s="173">
        <v>0</v>
      </c>
      <c r="G110" s="173">
        <v>0</v>
      </c>
      <c r="H110" s="173">
        <v>0</v>
      </c>
      <c r="I110" s="173">
        <v>0</v>
      </c>
      <c r="J110" s="173">
        <v>0</v>
      </c>
      <c r="K110" s="173">
        <v>0</v>
      </c>
      <c r="L110" s="173">
        <v>0.78740200000000005</v>
      </c>
      <c r="M110" s="173">
        <v>14.96063</v>
      </c>
      <c r="N110" s="215">
        <v>47.506562000000002</v>
      </c>
      <c r="O110" s="173">
        <v>17.847769</v>
      </c>
      <c r="P110" s="173">
        <v>3.4120730000000004</v>
      </c>
      <c r="Q110" s="173">
        <v>2.0997379999999999</v>
      </c>
      <c r="R110" s="173">
        <v>0</v>
      </c>
      <c r="S110" s="173">
        <v>0</v>
      </c>
      <c r="T110" s="173">
        <v>0</v>
      </c>
      <c r="U110" s="173">
        <v>0</v>
      </c>
      <c r="V110" s="173">
        <v>0</v>
      </c>
      <c r="W110" s="173">
        <v>0</v>
      </c>
      <c r="X110" s="174">
        <v>13.385827000000001</v>
      </c>
      <c r="Y110" s="290"/>
      <c r="Z110" s="216"/>
    </row>
    <row r="111" spans="3:26" ht="12" customHeight="1" x14ac:dyDescent="0.25">
      <c r="C111" s="213"/>
      <c r="D111" s="214">
        <v>377</v>
      </c>
      <c r="E111" s="172" t="s">
        <v>14</v>
      </c>
      <c r="F111" s="175">
        <v>0</v>
      </c>
      <c r="G111" s="175">
        <v>0</v>
      </c>
      <c r="H111" s="175">
        <v>0</v>
      </c>
      <c r="I111" s="175">
        <v>0</v>
      </c>
      <c r="J111" s="175">
        <v>0</v>
      </c>
      <c r="K111" s="175">
        <v>0</v>
      </c>
      <c r="L111" s="175">
        <v>0</v>
      </c>
      <c r="M111" s="175">
        <v>2.1220159999999999</v>
      </c>
      <c r="N111" s="175">
        <v>25.464191000000003</v>
      </c>
      <c r="O111" s="215">
        <v>48.806366000000004</v>
      </c>
      <c r="P111" s="175">
        <v>6.3660480000000002</v>
      </c>
      <c r="Q111" s="175">
        <v>3.7135280000000002</v>
      </c>
      <c r="R111" s="175">
        <v>1.061008</v>
      </c>
      <c r="S111" s="175">
        <v>0</v>
      </c>
      <c r="T111" s="175">
        <v>0</v>
      </c>
      <c r="U111" s="175">
        <v>0</v>
      </c>
      <c r="V111" s="175">
        <v>0.53050399999999998</v>
      </c>
      <c r="W111" s="175">
        <v>0</v>
      </c>
      <c r="X111" s="176">
        <v>11.93634</v>
      </c>
      <c r="Y111" s="290"/>
      <c r="Z111" s="216"/>
    </row>
    <row r="112" spans="3:26" ht="12" customHeight="1" x14ac:dyDescent="0.25">
      <c r="C112" s="213"/>
      <c r="D112" s="214">
        <v>238</v>
      </c>
      <c r="E112" s="172" t="s">
        <v>15</v>
      </c>
      <c r="F112" s="173">
        <v>0</v>
      </c>
      <c r="G112" s="173">
        <v>0</v>
      </c>
      <c r="H112" s="173">
        <v>0</v>
      </c>
      <c r="I112" s="173">
        <v>0</v>
      </c>
      <c r="J112" s="173">
        <v>0</v>
      </c>
      <c r="K112" s="173">
        <v>0</v>
      </c>
      <c r="L112" s="173">
        <v>0</v>
      </c>
      <c r="M112" s="173">
        <v>0.42016800000000004</v>
      </c>
      <c r="N112" s="173">
        <v>4.2016809999999998</v>
      </c>
      <c r="O112" s="173">
        <v>21.428570999999998</v>
      </c>
      <c r="P112" s="215">
        <v>30.672269000000004</v>
      </c>
      <c r="Q112" s="173">
        <v>9.2436969999999992</v>
      </c>
      <c r="R112" s="173">
        <v>8.8235289999999988</v>
      </c>
      <c r="S112" s="173">
        <v>0.84033600000000008</v>
      </c>
      <c r="T112" s="173">
        <v>0.84033600000000008</v>
      </c>
      <c r="U112" s="173">
        <v>0</v>
      </c>
      <c r="V112" s="173">
        <v>0.84033600000000008</v>
      </c>
      <c r="W112" s="173">
        <v>0</v>
      </c>
      <c r="X112" s="174">
        <v>22.689076</v>
      </c>
      <c r="Y112" s="290"/>
      <c r="Z112" s="216"/>
    </row>
    <row r="113" spans="3:26" ht="12" customHeight="1" x14ac:dyDescent="0.25">
      <c r="C113" s="213"/>
      <c r="D113" s="214">
        <v>205</v>
      </c>
      <c r="E113" s="172" t="s">
        <v>5</v>
      </c>
      <c r="F113" s="175">
        <v>0</v>
      </c>
      <c r="G113" s="175">
        <v>0</v>
      </c>
      <c r="H113" s="175">
        <v>0</v>
      </c>
      <c r="I113" s="175">
        <v>0</v>
      </c>
      <c r="J113" s="175">
        <v>0</v>
      </c>
      <c r="K113" s="175">
        <v>0</v>
      </c>
      <c r="L113" s="175">
        <v>0</v>
      </c>
      <c r="M113" s="175">
        <v>0</v>
      </c>
      <c r="N113" s="175">
        <v>0</v>
      </c>
      <c r="O113" s="175">
        <v>6.829267999999999</v>
      </c>
      <c r="P113" s="175">
        <v>19.02439</v>
      </c>
      <c r="Q113" s="215">
        <v>31.219511999999998</v>
      </c>
      <c r="R113" s="175">
        <v>14.146341000000001</v>
      </c>
      <c r="S113" s="175">
        <v>0.48780499999999999</v>
      </c>
      <c r="T113" s="175">
        <v>0</v>
      </c>
      <c r="U113" s="175">
        <v>0</v>
      </c>
      <c r="V113" s="175">
        <v>0.48780499999999999</v>
      </c>
      <c r="W113" s="175">
        <v>1.4634150000000001</v>
      </c>
      <c r="X113" s="176">
        <v>26.341462999999997</v>
      </c>
      <c r="Y113" s="290"/>
      <c r="Z113" s="216"/>
    </row>
    <row r="114" spans="3:26" ht="12" customHeight="1" x14ac:dyDescent="0.25">
      <c r="C114" s="213"/>
      <c r="D114" s="214">
        <v>180</v>
      </c>
      <c r="E114" s="172" t="s">
        <v>16</v>
      </c>
      <c r="F114" s="173">
        <v>0</v>
      </c>
      <c r="G114" s="173">
        <v>0</v>
      </c>
      <c r="H114" s="173">
        <v>0</v>
      </c>
      <c r="I114" s="173">
        <v>0</v>
      </c>
      <c r="J114" s="173">
        <v>0</v>
      </c>
      <c r="K114" s="173">
        <v>0</v>
      </c>
      <c r="L114" s="173">
        <v>0</v>
      </c>
      <c r="M114" s="173">
        <v>0</v>
      </c>
      <c r="N114" s="173">
        <v>0.55555600000000005</v>
      </c>
      <c r="O114" s="173">
        <v>1.111111</v>
      </c>
      <c r="P114" s="173">
        <v>6.1111110000000002</v>
      </c>
      <c r="Q114" s="173">
        <v>17.222222000000002</v>
      </c>
      <c r="R114" s="215">
        <v>30</v>
      </c>
      <c r="S114" s="173">
        <v>9.4444440000000007</v>
      </c>
      <c r="T114" s="173">
        <v>3.3333330000000001</v>
      </c>
      <c r="U114" s="173">
        <v>0.55555600000000005</v>
      </c>
      <c r="V114" s="173">
        <v>0.55555600000000005</v>
      </c>
      <c r="W114" s="173">
        <v>1.111111</v>
      </c>
      <c r="X114" s="174">
        <v>30</v>
      </c>
      <c r="Y114" s="290"/>
      <c r="Z114" s="216"/>
    </row>
    <row r="115" spans="3:26" ht="12" customHeight="1" x14ac:dyDescent="0.25">
      <c r="C115" s="213"/>
      <c r="D115" s="214">
        <v>117</v>
      </c>
      <c r="E115" s="172" t="s">
        <v>17</v>
      </c>
      <c r="F115" s="175">
        <v>0</v>
      </c>
      <c r="G115" s="175">
        <v>0</v>
      </c>
      <c r="H115" s="175">
        <v>0</v>
      </c>
      <c r="I115" s="175">
        <v>0</v>
      </c>
      <c r="J115" s="175">
        <v>0</v>
      </c>
      <c r="K115" s="175">
        <v>0</v>
      </c>
      <c r="L115" s="175">
        <v>0</v>
      </c>
      <c r="M115" s="175">
        <v>0</v>
      </c>
      <c r="N115" s="175">
        <v>0</v>
      </c>
      <c r="O115" s="175">
        <v>0.85470100000000004</v>
      </c>
      <c r="P115" s="175">
        <v>0</v>
      </c>
      <c r="Q115" s="175">
        <v>5.1282050000000003</v>
      </c>
      <c r="R115" s="175">
        <v>16.239316000000002</v>
      </c>
      <c r="S115" s="215">
        <v>23.931624000000003</v>
      </c>
      <c r="T115" s="175">
        <v>4.273504</v>
      </c>
      <c r="U115" s="175">
        <v>3.418803</v>
      </c>
      <c r="V115" s="175">
        <v>2.5641029999999998</v>
      </c>
      <c r="W115" s="175">
        <v>0</v>
      </c>
      <c r="X115" s="176">
        <v>43.589744000000003</v>
      </c>
      <c r="Y115" s="290"/>
      <c r="Z115" s="216"/>
    </row>
    <row r="116" spans="3:26" ht="12" customHeight="1" x14ac:dyDescent="0.25">
      <c r="C116" s="213"/>
      <c r="D116" s="214">
        <v>80</v>
      </c>
      <c r="E116" s="172" t="s">
        <v>6</v>
      </c>
      <c r="F116" s="173">
        <v>0</v>
      </c>
      <c r="G116" s="173">
        <v>0</v>
      </c>
      <c r="H116" s="173">
        <v>0</v>
      </c>
      <c r="I116" s="173">
        <v>0</v>
      </c>
      <c r="J116" s="173">
        <v>0</v>
      </c>
      <c r="K116" s="173">
        <v>0</v>
      </c>
      <c r="L116" s="173">
        <v>0</v>
      </c>
      <c r="M116" s="173">
        <v>0</v>
      </c>
      <c r="N116" s="173">
        <v>0</v>
      </c>
      <c r="O116" s="173">
        <v>0</v>
      </c>
      <c r="P116" s="173">
        <v>1.25</v>
      </c>
      <c r="Q116" s="173">
        <v>2.5</v>
      </c>
      <c r="R116" s="173">
        <v>7.5</v>
      </c>
      <c r="S116" s="173">
        <v>1.25</v>
      </c>
      <c r="T116" s="215">
        <v>12.5</v>
      </c>
      <c r="U116" s="173">
        <v>10</v>
      </c>
      <c r="V116" s="173">
        <v>26.25</v>
      </c>
      <c r="W116" s="173">
        <v>21.25</v>
      </c>
      <c r="X116" s="174">
        <v>17.5</v>
      </c>
      <c r="Y116" s="290"/>
      <c r="Z116" s="216"/>
    </row>
    <row r="117" spans="3:26" ht="12" customHeight="1" x14ac:dyDescent="0.25">
      <c r="C117" s="213"/>
      <c r="D117" s="214">
        <v>31</v>
      </c>
      <c r="E117" s="172" t="s">
        <v>18</v>
      </c>
      <c r="F117" s="175">
        <v>0</v>
      </c>
      <c r="G117" s="175">
        <v>0</v>
      </c>
      <c r="H117" s="175">
        <v>0</v>
      </c>
      <c r="I117" s="175">
        <v>0</v>
      </c>
      <c r="J117" s="175">
        <v>0</v>
      </c>
      <c r="K117" s="175">
        <v>0</v>
      </c>
      <c r="L117" s="175">
        <v>0</v>
      </c>
      <c r="M117" s="175">
        <v>0</v>
      </c>
      <c r="N117" s="175">
        <v>0</v>
      </c>
      <c r="O117" s="175">
        <v>0</v>
      </c>
      <c r="P117" s="175">
        <v>0</v>
      </c>
      <c r="Q117" s="175">
        <v>0</v>
      </c>
      <c r="R117" s="175">
        <v>0</v>
      </c>
      <c r="S117" s="175">
        <v>0</v>
      </c>
      <c r="T117" s="175">
        <v>51.612902999999996</v>
      </c>
      <c r="U117" s="215">
        <v>9.6774190000000004</v>
      </c>
      <c r="V117" s="175">
        <v>16.129031999999999</v>
      </c>
      <c r="W117" s="175">
        <v>6.451613</v>
      </c>
      <c r="X117" s="176">
        <v>16.129031999999999</v>
      </c>
      <c r="Y117" s="290"/>
      <c r="Z117" s="216"/>
    </row>
    <row r="118" spans="3:26" ht="12" customHeight="1" x14ac:dyDescent="0.25">
      <c r="C118" s="220"/>
      <c r="D118" s="221">
        <v>70</v>
      </c>
      <c r="E118" s="179" t="s">
        <v>44</v>
      </c>
      <c r="F118" s="180">
        <v>0</v>
      </c>
      <c r="G118" s="180">
        <v>0</v>
      </c>
      <c r="H118" s="180">
        <v>0</v>
      </c>
      <c r="I118" s="180">
        <v>0</v>
      </c>
      <c r="J118" s="180">
        <v>0</v>
      </c>
      <c r="K118" s="180">
        <v>0</v>
      </c>
      <c r="L118" s="180">
        <v>0</v>
      </c>
      <c r="M118" s="180">
        <v>0</v>
      </c>
      <c r="N118" s="180">
        <v>0</v>
      </c>
      <c r="O118" s="180">
        <v>0</v>
      </c>
      <c r="P118" s="180">
        <v>2.8571429999999998</v>
      </c>
      <c r="Q118" s="180">
        <v>0</v>
      </c>
      <c r="R118" s="180">
        <v>8.5714290000000002</v>
      </c>
      <c r="S118" s="180">
        <v>8.5714290000000002</v>
      </c>
      <c r="T118" s="180">
        <v>11.428571</v>
      </c>
      <c r="U118" s="180">
        <v>7.1428569999999993</v>
      </c>
      <c r="V118" s="222">
        <v>12.857142999999999</v>
      </c>
      <c r="W118" s="180">
        <v>21.428570999999998</v>
      </c>
      <c r="X118" s="181">
        <v>27.142856999999999</v>
      </c>
      <c r="Y118" s="290"/>
      <c r="Z118" s="216"/>
    </row>
    <row r="119" spans="3:26" ht="12" customHeight="1" x14ac:dyDescent="0.25">
      <c r="C119" s="246"/>
      <c r="D119" s="246"/>
      <c r="E119" s="265"/>
      <c r="F119" s="266"/>
      <c r="G119" s="266"/>
      <c r="H119" s="266"/>
      <c r="I119" s="266"/>
      <c r="J119" s="266"/>
      <c r="K119" s="266"/>
      <c r="L119" s="266"/>
      <c r="M119" s="266"/>
      <c r="N119" s="266"/>
      <c r="O119" s="252"/>
      <c r="P119" s="252"/>
      <c r="Q119" s="252"/>
      <c r="R119" s="252"/>
      <c r="S119" s="252"/>
      <c r="T119" s="252"/>
      <c r="U119" s="252"/>
      <c r="V119" s="252"/>
      <c r="W119" s="252"/>
      <c r="X119" s="252"/>
      <c r="Y119" s="370"/>
      <c r="Z119" s="216"/>
    </row>
    <row r="120" spans="3:26" ht="12" customHeight="1" x14ac:dyDescent="0.25">
      <c r="C120" s="269" t="s">
        <v>36</v>
      </c>
      <c r="D120" s="269"/>
      <c r="E120" s="265"/>
      <c r="F120" s="246"/>
      <c r="G120" s="246"/>
      <c r="H120" s="246"/>
      <c r="I120" s="246"/>
      <c r="J120" s="246"/>
      <c r="K120" s="246"/>
      <c r="L120" s="246"/>
      <c r="M120" s="246"/>
      <c r="N120" s="246"/>
      <c r="O120" s="246"/>
      <c r="P120" s="252"/>
      <c r="Q120" s="252"/>
      <c r="R120" s="252"/>
      <c r="S120" s="252"/>
      <c r="T120" s="252"/>
      <c r="U120" s="252"/>
      <c r="V120" s="252"/>
      <c r="W120" s="252"/>
      <c r="X120" s="252"/>
      <c r="Y120" s="370"/>
      <c r="Z120" s="216"/>
    </row>
    <row r="121" spans="3:26" ht="12" customHeight="1" x14ac:dyDescent="0.25">
      <c r="C121" s="208"/>
      <c r="D121" s="209" t="s">
        <v>86</v>
      </c>
      <c r="E121" s="168" t="s">
        <v>19</v>
      </c>
      <c r="F121" s="169" t="s">
        <v>3</v>
      </c>
      <c r="G121" s="169" t="s">
        <v>9</v>
      </c>
      <c r="H121" s="169" t="s">
        <v>2</v>
      </c>
      <c r="I121" s="169" t="s">
        <v>10</v>
      </c>
      <c r="J121" s="169" t="s">
        <v>11</v>
      </c>
      <c r="K121" s="169" t="s">
        <v>1</v>
      </c>
      <c r="L121" s="169" t="s">
        <v>12</v>
      </c>
      <c r="M121" s="169" t="s">
        <v>13</v>
      </c>
      <c r="N121" s="169" t="s">
        <v>4</v>
      </c>
      <c r="O121" s="169" t="s">
        <v>14</v>
      </c>
      <c r="P121" s="169" t="s">
        <v>15</v>
      </c>
      <c r="Q121" s="169" t="s">
        <v>5</v>
      </c>
      <c r="R121" s="169" t="s">
        <v>16</v>
      </c>
      <c r="S121" s="169" t="s">
        <v>17</v>
      </c>
      <c r="T121" s="169" t="s">
        <v>6</v>
      </c>
      <c r="U121" s="169" t="s">
        <v>18</v>
      </c>
      <c r="V121" s="169" t="s">
        <v>44</v>
      </c>
      <c r="W121" s="169" t="s">
        <v>45</v>
      </c>
      <c r="X121" s="170" t="s">
        <v>34</v>
      </c>
      <c r="Y121" s="370"/>
      <c r="Z121" s="216"/>
    </row>
    <row r="122" spans="3:26" ht="12" customHeight="1" x14ac:dyDescent="0.25">
      <c r="C122" s="213"/>
      <c r="D122" s="214">
        <v>538</v>
      </c>
      <c r="E122" s="385" t="s">
        <v>3</v>
      </c>
      <c r="F122" s="215">
        <v>61.152415999999995</v>
      </c>
      <c r="G122" s="173">
        <v>6.5055760000000005</v>
      </c>
      <c r="H122" s="173">
        <v>10.966543</v>
      </c>
      <c r="I122" s="173">
        <v>0.74349399999999999</v>
      </c>
      <c r="J122" s="173">
        <v>0</v>
      </c>
      <c r="K122" s="173">
        <v>2.230483</v>
      </c>
      <c r="L122" s="173">
        <v>0.74349399999999999</v>
      </c>
      <c r="M122" s="173">
        <v>0.74349399999999999</v>
      </c>
      <c r="N122" s="173">
        <v>0.37174699999999999</v>
      </c>
      <c r="O122" s="173">
        <v>0</v>
      </c>
      <c r="P122" s="173">
        <v>0</v>
      </c>
      <c r="Q122" s="173">
        <v>0</v>
      </c>
      <c r="R122" s="173">
        <v>0</v>
      </c>
      <c r="S122" s="173">
        <v>0</v>
      </c>
      <c r="T122" s="173">
        <v>0</v>
      </c>
      <c r="U122" s="173">
        <v>0</v>
      </c>
      <c r="V122" s="173">
        <v>0</v>
      </c>
      <c r="W122" s="173">
        <v>0</v>
      </c>
      <c r="X122" s="174">
        <v>16.542750999999999</v>
      </c>
      <c r="Y122" s="290"/>
      <c r="Z122" s="216"/>
    </row>
    <row r="123" spans="3:26" ht="12" customHeight="1" x14ac:dyDescent="0.25">
      <c r="C123" s="213"/>
      <c r="D123" s="214">
        <v>161</v>
      </c>
      <c r="E123" s="385" t="s">
        <v>9</v>
      </c>
      <c r="F123" s="175">
        <v>14.285713999999999</v>
      </c>
      <c r="G123" s="215">
        <v>19.254657999999999</v>
      </c>
      <c r="H123" s="175">
        <v>31.055901000000002</v>
      </c>
      <c r="I123" s="175">
        <v>7.4534159999999998</v>
      </c>
      <c r="J123" s="175">
        <v>1.2422360000000001</v>
      </c>
      <c r="K123" s="175">
        <v>7.4534159999999998</v>
      </c>
      <c r="L123" s="175">
        <v>3.1055900000000003</v>
      </c>
      <c r="M123" s="175">
        <v>2.4844720000000002</v>
      </c>
      <c r="N123" s="175">
        <v>1.863354</v>
      </c>
      <c r="O123" s="175">
        <v>0</v>
      </c>
      <c r="P123" s="175">
        <v>0</v>
      </c>
      <c r="Q123" s="175">
        <v>0</v>
      </c>
      <c r="R123" s="175">
        <v>0</v>
      </c>
      <c r="S123" s="175">
        <v>0</v>
      </c>
      <c r="T123" s="175">
        <v>0</v>
      </c>
      <c r="U123" s="175">
        <v>0</v>
      </c>
      <c r="V123" s="175">
        <v>0</v>
      </c>
      <c r="W123" s="175">
        <v>0</v>
      </c>
      <c r="X123" s="176">
        <v>11.801242</v>
      </c>
      <c r="Y123" s="290"/>
      <c r="Z123" s="216"/>
    </row>
    <row r="124" spans="3:26" ht="12" customHeight="1" x14ac:dyDescent="0.25">
      <c r="C124" s="213"/>
      <c r="D124" s="214">
        <v>400</v>
      </c>
      <c r="E124" s="385" t="s">
        <v>2</v>
      </c>
      <c r="F124" s="173">
        <v>1</v>
      </c>
      <c r="G124" s="173">
        <v>9.5</v>
      </c>
      <c r="H124" s="215">
        <v>38.75</v>
      </c>
      <c r="I124" s="173">
        <v>17.75</v>
      </c>
      <c r="J124" s="173">
        <v>3.75</v>
      </c>
      <c r="K124" s="173">
        <v>1.25</v>
      </c>
      <c r="L124" s="173">
        <v>2.25</v>
      </c>
      <c r="M124" s="173">
        <v>0.5</v>
      </c>
      <c r="N124" s="173">
        <v>4</v>
      </c>
      <c r="O124" s="173">
        <v>2</v>
      </c>
      <c r="P124" s="173">
        <v>1.5</v>
      </c>
      <c r="Q124" s="173">
        <v>0</v>
      </c>
      <c r="R124" s="173">
        <v>0</v>
      </c>
      <c r="S124" s="173">
        <v>0</v>
      </c>
      <c r="T124" s="173">
        <v>0</v>
      </c>
      <c r="U124" s="173">
        <v>0</v>
      </c>
      <c r="V124" s="173">
        <v>0</v>
      </c>
      <c r="W124" s="173">
        <v>0</v>
      </c>
      <c r="X124" s="174">
        <v>17.75</v>
      </c>
      <c r="Y124" s="290"/>
      <c r="Z124" s="216"/>
    </row>
    <row r="125" spans="3:26" ht="12" customHeight="1" x14ac:dyDescent="0.25">
      <c r="C125" s="213"/>
      <c r="D125" s="214">
        <v>428</v>
      </c>
      <c r="E125" s="385" t="s">
        <v>10</v>
      </c>
      <c r="F125" s="175">
        <v>0</v>
      </c>
      <c r="G125" s="175">
        <v>1.1682239999999999</v>
      </c>
      <c r="H125" s="175">
        <v>9.5794389999999989</v>
      </c>
      <c r="I125" s="215">
        <v>38.551402000000003</v>
      </c>
      <c r="J125" s="175">
        <v>9.8130839999999999</v>
      </c>
      <c r="K125" s="175">
        <v>0.93457899999999994</v>
      </c>
      <c r="L125" s="175">
        <v>4.2056070000000005</v>
      </c>
      <c r="M125" s="175">
        <v>5.3738320000000002</v>
      </c>
      <c r="N125" s="175">
        <v>2.1028040000000003</v>
      </c>
      <c r="O125" s="175">
        <v>1.401869</v>
      </c>
      <c r="P125" s="175">
        <v>0.46728999999999998</v>
      </c>
      <c r="Q125" s="175">
        <v>0</v>
      </c>
      <c r="R125" s="175">
        <v>0</v>
      </c>
      <c r="S125" s="175">
        <v>0</v>
      </c>
      <c r="T125" s="175">
        <v>0</v>
      </c>
      <c r="U125" s="175">
        <v>0</v>
      </c>
      <c r="V125" s="175">
        <v>0</v>
      </c>
      <c r="W125" s="175">
        <v>0</v>
      </c>
      <c r="X125" s="176">
        <v>26.401869000000001</v>
      </c>
      <c r="Y125" s="290"/>
      <c r="Z125" s="216"/>
    </row>
    <row r="126" spans="3:26" ht="12" customHeight="1" x14ac:dyDescent="0.25">
      <c r="C126" s="213"/>
      <c r="D126" s="214">
        <v>219</v>
      </c>
      <c r="E126" s="385" t="s">
        <v>11</v>
      </c>
      <c r="F126" s="173">
        <v>0</v>
      </c>
      <c r="G126" s="173">
        <v>0</v>
      </c>
      <c r="H126" s="173">
        <v>0.913242</v>
      </c>
      <c r="I126" s="173">
        <v>10.045662</v>
      </c>
      <c r="J126" s="215">
        <v>28.310502</v>
      </c>
      <c r="K126" s="173">
        <v>10.045662</v>
      </c>
      <c r="L126" s="173">
        <v>4.1095890000000006</v>
      </c>
      <c r="M126" s="173">
        <v>6.8493150000000007</v>
      </c>
      <c r="N126" s="173">
        <v>7.305936</v>
      </c>
      <c r="O126" s="173">
        <v>3.1963470000000003</v>
      </c>
      <c r="P126" s="173">
        <v>0.456621</v>
      </c>
      <c r="Q126" s="173">
        <v>0</v>
      </c>
      <c r="R126" s="173">
        <v>0</v>
      </c>
      <c r="S126" s="173">
        <v>0</v>
      </c>
      <c r="T126" s="173">
        <v>0</v>
      </c>
      <c r="U126" s="173">
        <v>0</v>
      </c>
      <c r="V126" s="173">
        <v>0</v>
      </c>
      <c r="W126" s="173">
        <v>0</v>
      </c>
      <c r="X126" s="174">
        <v>28.767123000000002</v>
      </c>
      <c r="Y126" s="290"/>
      <c r="Z126" s="216"/>
    </row>
    <row r="127" spans="3:26" ht="12" customHeight="1" x14ac:dyDescent="0.25">
      <c r="C127" s="213"/>
      <c r="D127" s="214">
        <v>187</v>
      </c>
      <c r="E127" s="385" t="s">
        <v>1</v>
      </c>
      <c r="F127" s="175">
        <v>0</v>
      </c>
      <c r="G127" s="175">
        <v>0</v>
      </c>
      <c r="H127" s="175">
        <v>0</v>
      </c>
      <c r="I127" s="175">
        <v>6.4171119999999995</v>
      </c>
      <c r="J127" s="175">
        <v>15.508020999999999</v>
      </c>
      <c r="K127" s="215">
        <v>12.299465</v>
      </c>
      <c r="L127" s="175">
        <v>15.508020999999999</v>
      </c>
      <c r="M127" s="175">
        <v>8.5561500000000006</v>
      </c>
      <c r="N127" s="175">
        <v>4.2780750000000003</v>
      </c>
      <c r="O127" s="175">
        <v>3.2085559999999997</v>
      </c>
      <c r="P127" s="175">
        <v>0</v>
      </c>
      <c r="Q127" s="175">
        <v>0.53475899999999998</v>
      </c>
      <c r="R127" s="175">
        <v>0</v>
      </c>
      <c r="S127" s="175">
        <v>0</v>
      </c>
      <c r="T127" s="175">
        <v>0</v>
      </c>
      <c r="U127" s="175">
        <v>0</v>
      </c>
      <c r="V127" s="175">
        <v>0</v>
      </c>
      <c r="W127" s="175">
        <v>0</v>
      </c>
      <c r="X127" s="176">
        <v>33.689839999999997</v>
      </c>
      <c r="Y127" s="290"/>
      <c r="Z127" s="216"/>
    </row>
    <row r="128" spans="3:26" ht="12" customHeight="1" x14ac:dyDescent="0.25">
      <c r="C128" s="213"/>
      <c r="D128" s="214">
        <v>177</v>
      </c>
      <c r="E128" s="385" t="s">
        <v>12</v>
      </c>
      <c r="F128" s="173">
        <v>0</v>
      </c>
      <c r="G128" s="173">
        <v>0</v>
      </c>
      <c r="H128" s="173">
        <v>0</v>
      </c>
      <c r="I128" s="173">
        <v>0</v>
      </c>
      <c r="J128" s="173">
        <v>3.389831</v>
      </c>
      <c r="K128" s="173">
        <v>6.779660999999999</v>
      </c>
      <c r="L128" s="215">
        <v>36.158192</v>
      </c>
      <c r="M128" s="173">
        <v>10.169492</v>
      </c>
      <c r="N128" s="173">
        <v>10.734463</v>
      </c>
      <c r="O128" s="173">
        <v>4.519774</v>
      </c>
      <c r="P128" s="173">
        <v>0</v>
      </c>
      <c r="Q128" s="173">
        <v>1.6949149999999999</v>
      </c>
      <c r="R128" s="173">
        <v>0</v>
      </c>
      <c r="S128" s="173">
        <v>0</v>
      </c>
      <c r="T128" s="173">
        <v>0</v>
      </c>
      <c r="U128" s="173">
        <v>0</v>
      </c>
      <c r="V128" s="173">
        <v>0</v>
      </c>
      <c r="W128" s="173">
        <v>0</v>
      </c>
      <c r="X128" s="174">
        <v>26.553671999999999</v>
      </c>
      <c r="Y128" s="290"/>
      <c r="Z128" s="216"/>
    </row>
    <row r="129" spans="3:26" ht="12" customHeight="1" x14ac:dyDescent="0.25">
      <c r="C129" s="213"/>
      <c r="D129" s="214">
        <v>193</v>
      </c>
      <c r="E129" s="385" t="s">
        <v>13</v>
      </c>
      <c r="F129" s="175">
        <v>0</v>
      </c>
      <c r="G129" s="175">
        <v>0</v>
      </c>
      <c r="H129" s="175">
        <v>0</v>
      </c>
      <c r="I129" s="175">
        <v>0</v>
      </c>
      <c r="J129" s="175">
        <v>0.51813500000000001</v>
      </c>
      <c r="K129" s="175">
        <v>3.1088080000000002</v>
      </c>
      <c r="L129" s="175">
        <v>29.015543999999998</v>
      </c>
      <c r="M129" s="215">
        <v>15.544041</v>
      </c>
      <c r="N129" s="175">
        <v>24.870466</v>
      </c>
      <c r="O129" s="175">
        <v>6.2176170000000006</v>
      </c>
      <c r="P129" s="175">
        <v>0</v>
      </c>
      <c r="Q129" s="175">
        <v>0</v>
      </c>
      <c r="R129" s="175">
        <v>0</v>
      </c>
      <c r="S129" s="175">
        <v>0</v>
      </c>
      <c r="T129" s="175">
        <v>0</v>
      </c>
      <c r="U129" s="175">
        <v>0</v>
      </c>
      <c r="V129" s="175">
        <v>0</v>
      </c>
      <c r="W129" s="175">
        <v>0</v>
      </c>
      <c r="X129" s="176">
        <v>20.725389</v>
      </c>
      <c r="Y129" s="290"/>
      <c r="Z129" s="216"/>
    </row>
    <row r="130" spans="3:26" ht="12" customHeight="1" x14ac:dyDescent="0.25">
      <c r="C130" s="213"/>
      <c r="D130" s="214">
        <v>266</v>
      </c>
      <c r="E130" s="385" t="s">
        <v>4</v>
      </c>
      <c r="F130" s="173">
        <v>0</v>
      </c>
      <c r="G130" s="173">
        <v>0</v>
      </c>
      <c r="H130" s="173">
        <v>0</v>
      </c>
      <c r="I130" s="173">
        <v>0</v>
      </c>
      <c r="J130" s="173">
        <v>0</v>
      </c>
      <c r="K130" s="173">
        <v>0</v>
      </c>
      <c r="L130" s="173">
        <v>4.8872179999999998</v>
      </c>
      <c r="M130" s="173">
        <v>18.796992000000003</v>
      </c>
      <c r="N130" s="215">
        <v>35.714286000000001</v>
      </c>
      <c r="O130" s="173">
        <v>19.172931999999999</v>
      </c>
      <c r="P130" s="173">
        <v>3.0075190000000003</v>
      </c>
      <c r="Q130" s="173">
        <v>2.2556389999999999</v>
      </c>
      <c r="R130" s="173">
        <v>1.879699</v>
      </c>
      <c r="S130" s="173">
        <v>0</v>
      </c>
      <c r="T130" s="173">
        <v>0</v>
      </c>
      <c r="U130" s="173">
        <v>0</v>
      </c>
      <c r="V130" s="173">
        <v>0</v>
      </c>
      <c r="W130" s="173">
        <v>0</v>
      </c>
      <c r="X130" s="174">
        <v>14.285713999999999</v>
      </c>
      <c r="Y130" s="290"/>
      <c r="Z130" s="216"/>
    </row>
    <row r="131" spans="3:26" ht="12" customHeight="1" x14ac:dyDescent="0.25">
      <c r="C131" s="213"/>
      <c r="D131" s="214">
        <v>290</v>
      </c>
      <c r="E131" s="385" t="s">
        <v>14</v>
      </c>
      <c r="F131" s="175">
        <v>0</v>
      </c>
      <c r="G131" s="175">
        <v>0</v>
      </c>
      <c r="H131" s="175">
        <v>0</v>
      </c>
      <c r="I131" s="175">
        <v>0</v>
      </c>
      <c r="J131" s="175">
        <v>0</v>
      </c>
      <c r="K131" s="175">
        <v>0</v>
      </c>
      <c r="L131" s="175">
        <v>0</v>
      </c>
      <c r="M131" s="175">
        <v>3.4482759999999999</v>
      </c>
      <c r="N131" s="175">
        <v>23.103448</v>
      </c>
      <c r="O131" s="215">
        <v>39.655172</v>
      </c>
      <c r="P131" s="175">
        <v>5.862069</v>
      </c>
      <c r="Q131" s="175">
        <v>4.137931</v>
      </c>
      <c r="R131" s="175">
        <v>3.7931029999999999</v>
      </c>
      <c r="S131" s="175">
        <v>0.34482800000000002</v>
      </c>
      <c r="T131" s="175">
        <v>0</v>
      </c>
      <c r="U131" s="175">
        <v>0</v>
      </c>
      <c r="V131" s="175">
        <v>1.0344829999999998</v>
      </c>
      <c r="W131" s="175">
        <v>0</v>
      </c>
      <c r="X131" s="176">
        <v>18.62069</v>
      </c>
      <c r="Y131" s="290"/>
      <c r="Z131" s="216"/>
    </row>
    <row r="132" spans="3:26" ht="12" customHeight="1" x14ac:dyDescent="0.25">
      <c r="C132" s="213"/>
      <c r="D132" s="214">
        <v>188</v>
      </c>
      <c r="E132" s="385" t="s">
        <v>15</v>
      </c>
      <c r="F132" s="173">
        <v>0</v>
      </c>
      <c r="G132" s="173">
        <v>0</v>
      </c>
      <c r="H132" s="173">
        <v>0</v>
      </c>
      <c r="I132" s="173">
        <v>0</v>
      </c>
      <c r="J132" s="173">
        <v>0</v>
      </c>
      <c r="K132" s="173">
        <v>0</v>
      </c>
      <c r="L132" s="173">
        <v>0</v>
      </c>
      <c r="M132" s="173">
        <v>0.53191500000000003</v>
      </c>
      <c r="N132" s="173">
        <v>6.3829789999999997</v>
      </c>
      <c r="O132" s="173">
        <v>20.744681</v>
      </c>
      <c r="P132" s="215">
        <v>14.893617000000001</v>
      </c>
      <c r="Q132" s="173">
        <v>4.7872339999999998</v>
      </c>
      <c r="R132" s="173">
        <v>7.9787230000000005</v>
      </c>
      <c r="S132" s="173">
        <v>2.6595740000000001</v>
      </c>
      <c r="T132" s="173">
        <v>1.5957450000000002</v>
      </c>
      <c r="U132" s="173">
        <v>0</v>
      </c>
      <c r="V132" s="173">
        <v>0</v>
      </c>
      <c r="W132" s="173">
        <v>0</v>
      </c>
      <c r="X132" s="174">
        <v>40.425531999999997</v>
      </c>
      <c r="Y132" s="290"/>
      <c r="Z132" s="216"/>
    </row>
    <row r="133" spans="3:26" ht="12" customHeight="1" x14ac:dyDescent="0.25">
      <c r="C133" s="213"/>
      <c r="D133" s="214">
        <v>168</v>
      </c>
      <c r="E133" s="385" t="s">
        <v>5</v>
      </c>
      <c r="F133" s="175">
        <v>0</v>
      </c>
      <c r="G133" s="175">
        <v>0</v>
      </c>
      <c r="H133" s="175">
        <v>0</v>
      </c>
      <c r="I133" s="175">
        <v>0</v>
      </c>
      <c r="J133" s="175">
        <v>0</v>
      </c>
      <c r="K133" s="175">
        <v>0</v>
      </c>
      <c r="L133" s="175">
        <v>0</v>
      </c>
      <c r="M133" s="175">
        <v>0</v>
      </c>
      <c r="N133" s="175">
        <v>0</v>
      </c>
      <c r="O133" s="175">
        <v>11.904762</v>
      </c>
      <c r="P133" s="175">
        <v>18.452381000000003</v>
      </c>
      <c r="Q133" s="215">
        <v>14.880952000000001</v>
      </c>
      <c r="R133" s="175">
        <v>9.523810000000001</v>
      </c>
      <c r="S133" s="175">
        <v>0</v>
      </c>
      <c r="T133" s="175">
        <v>1.1904760000000001</v>
      </c>
      <c r="U133" s="175">
        <v>0</v>
      </c>
      <c r="V133" s="175">
        <v>0</v>
      </c>
      <c r="W133" s="175">
        <v>2.3809520000000002</v>
      </c>
      <c r="X133" s="176">
        <v>41.666667000000004</v>
      </c>
      <c r="Y133" s="290"/>
      <c r="Z133" s="216"/>
    </row>
    <row r="134" spans="3:26" ht="12" customHeight="1" x14ac:dyDescent="0.25">
      <c r="C134" s="213"/>
      <c r="D134" s="214">
        <v>140</v>
      </c>
      <c r="E134" s="385" t="s">
        <v>16</v>
      </c>
      <c r="F134" s="173">
        <v>0</v>
      </c>
      <c r="G134" s="173">
        <v>0</v>
      </c>
      <c r="H134" s="173">
        <v>0</v>
      </c>
      <c r="I134" s="173">
        <v>0</v>
      </c>
      <c r="J134" s="173">
        <v>0</v>
      </c>
      <c r="K134" s="173">
        <v>0</v>
      </c>
      <c r="L134" s="173">
        <v>0</v>
      </c>
      <c r="M134" s="173">
        <v>0.71428599999999998</v>
      </c>
      <c r="N134" s="173">
        <v>0.71428599999999998</v>
      </c>
      <c r="O134" s="173">
        <v>5.7142859999999995</v>
      </c>
      <c r="P134" s="173">
        <v>11.428571</v>
      </c>
      <c r="Q134" s="173">
        <v>14.285713999999999</v>
      </c>
      <c r="R134" s="215">
        <v>17.857143000000001</v>
      </c>
      <c r="S134" s="173">
        <v>7.8571429999999998</v>
      </c>
      <c r="T134" s="173">
        <v>0.71428599999999998</v>
      </c>
      <c r="U134" s="173">
        <v>0.71428599999999998</v>
      </c>
      <c r="V134" s="173">
        <v>0</v>
      </c>
      <c r="W134" s="173">
        <v>1.428571</v>
      </c>
      <c r="X134" s="174">
        <v>38.571429000000002</v>
      </c>
      <c r="Y134" s="290"/>
      <c r="Z134" s="216"/>
    </row>
    <row r="135" spans="3:26" ht="12" customHeight="1" x14ac:dyDescent="0.25">
      <c r="C135" s="213"/>
      <c r="D135" s="214">
        <v>108</v>
      </c>
      <c r="E135" s="385" t="s">
        <v>17</v>
      </c>
      <c r="F135" s="175">
        <v>0</v>
      </c>
      <c r="G135" s="175">
        <v>0</v>
      </c>
      <c r="H135" s="175">
        <v>0</v>
      </c>
      <c r="I135" s="175">
        <v>0</v>
      </c>
      <c r="J135" s="175">
        <v>0</v>
      </c>
      <c r="K135" s="175">
        <v>0</v>
      </c>
      <c r="L135" s="175">
        <v>0</v>
      </c>
      <c r="M135" s="175">
        <v>0.92592600000000003</v>
      </c>
      <c r="N135" s="175">
        <v>0</v>
      </c>
      <c r="O135" s="175">
        <v>0</v>
      </c>
      <c r="P135" s="175">
        <v>3.7037040000000001</v>
      </c>
      <c r="Q135" s="175">
        <v>7.407407000000001</v>
      </c>
      <c r="R135" s="175">
        <v>11.111110999999999</v>
      </c>
      <c r="S135" s="215">
        <v>7.407407000000001</v>
      </c>
      <c r="T135" s="175">
        <v>3.7037040000000001</v>
      </c>
      <c r="U135" s="175">
        <v>2.7777779999999996</v>
      </c>
      <c r="V135" s="175">
        <v>0.92592600000000003</v>
      </c>
      <c r="W135" s="175">
        <v>0</v>
      </c>
      <c r="X135" s="176">
        <v>62.037036999999998</v>
      </c>
      <c r="Y135" s="290"/>
      <c r="Z135" s="216"/>
    </row>
    <row r="136" spans="3:26" ht="12" customHeight="1" x14ac:dyDescent="0.25">
      <c r="C136" s="213"/>
      <c r="D136" s="214">
        <v>60</v>
      </c>
      <c r="E136" s="385" t="s">
        <v>6</v>
      </c>
      <c r="F136" s="173">
        <v>0</v>
      </c>
      <c r="G136" s="173">
        <v>0</v>
      </c>
      <c r="H136" s="173">
        <v>0</v>
      </c>
      <c r="I136" s="173">
        <v>0</v>
      </c>
      <c r="J136" s="173">
        <v>0</v>
      </c>
      <c r="K136" s="173">
        <v>0</v>
      </c>
      <c r="L136" s="173">
        <v>0</v>
      </c>
      <c r="M136" s="173">
        <v>0</v>
      </c>
      <c r="N136" s="173">
        <v>0</v>
      </c>
      <c r="O136" s="173">
        <v>1.6666670000000001</v>
      </c>
      <c r="P136" s="173">
        <v>0</v>
      </c>
      <c r="Q136" s="173">
        <v>3.3333330000000001</v>
      </c>
      <c r="R136" s="173">
        <v>13.333333</v>
      </c>
      <c r="S136" s="173">
        <v>0</v>
      </c>
      <c r="T136" s="215">
        <v>6.6666669999999995</v>
      </c>
      <c r="U136" s="173">
        <v>15</v>
      </c>
      <c r="V136" s="173">
        <v>5</v>
      </c>
      <c r="W136" s="173">
        <v>33.333332999999996</v>
      </c>
      <c r="X136" s="174">
        <v>21.666667</v>
      </c>
      <c r="Y136" s="290"/>
      <c r="Z136" s="216"/>
    </row>
    <row r="137" spans="3:26" ht="12" customHeight="1" x14ac:dyDescent="0.25">
      <c r="C137" s="213"/>
      <c r="D137" s="214">
        <v>25</v>
      </c>
      <c r="E137" s="385" t="s">
        <v>18</v>
      </c>
      <c r="F137" s="175">
        <v>0</v>
      </c>
      <c r="G137" s="175">
        <v>0</v>
      </c>
      <c r="H137" s="175">
        <v>0</v>
      </c>
      <c r="I137" s="175">
        <v>0</v>
      </c>
      <c r="J137" s="175">
        <v>0</v>
      </c>
      <c r="K137" s="175">
        <v>0</v>
      </c>
      <c r="L137" s="175">
        <v>0</v>
      </c>
      <c r="M137" s="175">
        <v>0</v>
      </c>
      <c r="N137" s="175">
        <v>0</v>
      </c>
      <c r="O137" s="175">
        <v>0</v>
      </c>
      <c r="P137" s="175">
        <v>0</v>
      </c>
      <c r="Q137" s="175">
        <v>0</v>
      </c>
      <c r="R137" s="175">
        <v>0</v>
      </c>
      <c r="S137" s="175">
        <v>0</v>
      </c>
      <c r="T137" s="175">
        <v>36</v>
      </c>
      <c r="U137" s="215">
        <v>4</v>
      </c>
      <c r="V137" s="175">
        <v>16</v>
      </c>
      <c r="W137" s="175">
        <v>16</v>
      </c>
      <c r="X137" s="176">
        <v>28.000000000000004</v>
      </c>
      <c r="Y137" s="290"/>
      <c r="Z137" s="216"/>
    </row>
    <row r="138" spans="3:26" ht="12" customHeight="1" x14ac:dyDescent="0.25">
      <c r="C138" s="220"/>
      <c r="D138" s="221">
        <v>59</v>
      </c>
      <c r="E138" s="386" t="s">
        <v>44</v>
      </c>
      <c r="F138" s="180">
        <v>0</v>
      </c>
      <c r="G138" s="180">
        <v>0</v>
      </c>
      <c r="H138" s="180">
        <v>0</v>
      </c>
      <c r="I138" s="180">
        <v>0</v>
      </c>
      <c r="J138" s="180">
        <v>0</v>
      </c>
      <c r="K138" s="180">
        <v>0</v>
      </c>
      <c r="L138" s="180">
        <v>0</v>
      </c>
      <c r="M138" s="180">
        <v>0</v>
      </c>
      <c r="N138" s="180">
        <v>1.6949149999999999</v>
      </c>
      <c r="O138" s="180">
        <v>3.389831</v>
      </c>
      <c r="P138" s="180">
        <v>5.084746</v>
      </c>
      <c r="Q138" s="180">
        <v>3.389831</v>
      </c>
      <c r="R138" s="180">
        <v>6.779660999999999</v>
      </c>
      <c r="S138" s="180">
        <v>8.4745760000000008</v>
      </c>
      <c r="T138" s="180">
        <v>6.779660999999999</v>
      </c>
      <c r="U138" s="180">
        <v>1.6949149999999999</v>
      </c>
      <c r="V138" s="222">
        <v>13.559321999999998</v>
      </c>
      <c r="W138" s="180">
        <v>13.559321999999998</v>
      </c>
      <c r="X138" s="181">
        <v>35.593219999999995</v>
      </c>
      <c r="Y138" s="290"/>
      <c r="Z138" s="216"/>
    </row>
    <row r="139" spans="3:26" ht="12" customHeight="1" x14ac:dyDescent="0.25">
      <c r="C139" s="246"/>
      <c r="D139" s="246"/>
      <c r="E139" s="265"/>
      <c r="F139" s="266"/>
      <c r="G139" s="266"/>
      <c r="H139" s="266"/>
      <c r="I139" s="266"/>
      <c r="J139" s="266"/>
      <c r="K139" s="266"/>
      <c r="L139" s="266"/>
      <c r="M139" s="266"/>
      <c r="N139" s="266"/>
      <c r="O139" s="252"/>
      <c r="P139" s="252"/>
      <c r="Q139" s="252"/>
      <c r="R139" s="252"/>
      <c r="S139" s="252"/>
      <c r="T139" s="252"/>
      <c r="U139" s="252"/>
      <c r="V139" s="252"/>
      <c r="W139" s="252"/>
      <c r="X139" s="252"/>
      <c r="Y139" s="369"/>
      <c r="Z139" s="216"/>
    </row>
    <row r="140" spans="3:26" ht="12" customHeight="1" x14ac:dyDescent="0.25">
      <c r="C140" s="269" t="s">
        <v>41</v>
      </c>
      <c r="D140" s="269"/>
      <c r="E140" s="265"/>
      <c r="F140" s="246"/>
      <c r="G140" s="246"/>
      <c r="H140" s="246"/>
      <c r="I140" s="246"/>
      <c r="J140" s="246"/>
      <c r="K140" s="246"/>
      <c r="L140" s="246"/>
      <c r="M140" s="246"/>
      <c r="N140" s="246"/>
      <c r="O140" s="246"/>
      <c r="P140" s="252"/>
      <c r="Q140" s="252"/>
      <c r="R140" s="252"/>
      <c r="S140" s="252"/>
      <c r="T140" s="252"/>
      <c r="U140" s="252"/>
      <c r="V140" s="252"/>
      <c r="W140" s="252"/>
      <c r="X140" s="252"/>
      <c r="Y140" s="369"/>
      <c r="Z140" s="216"/>
    </row>
    <row r="141" spans="3:26" ht="12" customHeight="1" x14ac:dyDescent="0.25">
      <c r="C141" s="208"/>
      <c r="D141" s="209" t="s">
        <v>86</v>
      </c>
      <c r="E141" s="168" t="s">
        <v>19</v>
      </c>
      <c r="F141" s="169" t="s">
        <v>3</v>
      </c>
      <c r="G141" s="169" t="s">
        <v>9</v>
      </c>
      <c r="H141" s="169" t="s">
        <v>2</v>
      </c>
      <c r="I141" s="169" t="s">
        <v>10</v>
      </c>
      <c r="J141" s="169" t="s">
        <v>11</v>
      </c>
      <c r="K141" s="169" t="s">
        <v>1</v>
      </c>
      <c r="L141" s="169" t="s">
        <v>12</v>
      </c>
      <c r="M141" s="169" t="s">
        <v>13</v>
      </c>
      <c r="N141" s="169" t="s">
        <v>4</v>
      </c>
      <c r="O141" s="169" t="s">
        <v>14</v>
      </c>
      <c r="P141" s="169" t="s">
        <v>15</v>
      </c>
      <c r="Q141" s="169" t="s">
        <v>5</v>
      </c>
      <c r="R141" s="169" t="s">
        <v>16</v>
      </c>
      <c r="S141" s="169" t="s">
        <v>17</v>
      </c>
      <c r="T141" s="169" t="s">
        <v>6</v>
      </c>
      <c r="U141" s="169" t="s">
        <v>18</v>
      </c>
      <c r="V141" s="169" t="s">
        <v>44</v>
      </c>
      <c r="W141" s="169" t="s">
        <v>45</v>
      </c>
      <c r="X141" s="170" t="s">
        <v>34</v>
      </c>
      <c r="Y141" s="369"/>
      <c r="Z141" s="216"/>
    </row>
    <row r="142" spans="3:26" ht="12" customHeight="1" x14ac:dyDescent="0.25">
      <c r="C142" s="213"/>
      <c r="D142" s="214">
        <v>469</v>
      </c>
      <c r="E142" s="385" t="s">
        <v>3</v>
      </c>
      <c r="F142" s="215">
        <v>27.292111000000002</v>
      </c>
      <c r="G142" s="173">
        <v>6.1833689999999999</v>
      </c>
      <c r="H142" s="173">
        <v>20.682302999999997</v>
      </c>
      <c r="I142" s="173">
        <v>1.492537</v>
      </c>
      <c r="J142" s="173">
        <v>2.5586350000000002</v>
      </c>
      <c r="K142" s="173">
        <v>1.066098</v>
      </c>
      <c r="L142" s="173">
        <v>2.771855</v>
      </c>
      <c r="M142" s="173">
        <v>1.9189769999999999</v>
      </c>
      <c r="N142" s="173">
        <v>0.21321999999999999</v>
      </c>
      <c r="O142" s="173">
        <v>0</v>
      </c>
      <c r="P142" s="173">
        <v>0</v>
      </c>
      <c r="Q142" s="173">
        <v>0</v>
      </c>
      <c r="R142" s="173">
        <v>0</v>
      </c>
      <c r="S142" s="173">
        <v>0</v>
      </c>
      <c r="T142" s="173">
        <v>0</v>
      </c>
      <c r="U142" s="173">
        <v>0</v>
      </c>
      <c r="V142" s="173">
        <v>0</v>
      </c>
      <c r="W142" s="173">
        <v>0</v>
      </c>
      <c r="X142" s="174">
        <v>35.820896000000005</v>
      </c>
      <c r="Y142" s="290"/>
      <c r="Z142" s="216"/>
    </row>
    <row r="143" spans="3:26" ht="12" customHeight="1" x14ac:dyDescent="0.25">
      <c r="C143" s="213"/>
      <c r="D143" s="214">
        <v>129</v>
      </c>
      <c r="E143" s="385" t="s">
        <v>9</v>
      </c>
      <c r="F143" s="175">
        <v>3.1007750000000001</v>
      </c>
      <c r="G143" s="215">
        <v>6.2015500000000001</v>
      </c>
      <c r="H143" s="175">
        <v>28.682171</v>
      </c>
      <c r="I143" s="175">
        <v>13.953488</v>
      </c>
      <c r="J143" s="175">
        <v>4.6511629999999995</v>
      </c>
      <c r="K143" s="175">
        <v>9.302325999999999</v>
      </c>
      <c r="L143" s="175">
        <v>11.627907</v>
      </c>
      <c r="M143" s="175">
        <v>4.6511629999999995</v>
      </c>
      <c r="N143" s="175">
        <v>0.77519399999999994</v>
      </c>
      <c r="O143" s="175">
        <v>0</v>
      </c>
      <c r="P143" s="175">
        <v>0</v>
      </c>
      <c r="Q143" s="175">
        <v>0</v>
      </c>
      <c r="R143" s="175">
        <v>0</v>
      </c>
      <c r="S143" s="175">
        <v>0</v>
      </c>
      <c r="T143" s="175">
        <v>0</v>
      </c>
      <c r="U143" s="175">
        <v>0</v>
      </c>
      <c r="V143" s="175">
        <v>0</v>
      </c>
      <c r="W143" s="175">
        <v>0</v>
      </c>
      <c r="X143" s="176">
        <v>17.054264</v>
      </c>
      <c r="Y143" s="290"/>
      <c r="Z143" s="216"/>
    </row>
    <row r="144" spans="3:26" ht="12" customHeight="1" x14ac:dyDescent="0.25">
      <c r="C144" s="213"/>
      <c r="D144" s="214">
        <v>247</v>
      </c>
      <c r="E144" s="385" t="s">
        <v>2</v>
      </c>
      <c r="F144" s="173">
        <v>2.4291499999999999</v>
      </c>
      <c r="G144" s="173">
        <v>7.6923080000000006</v>
      </c>
      <c r="H144" s="215">
        <v>8.5020240000000005</v>
      </c>
      <c r="I144" s="173">
        <v>11.740891000000001</v>
      </c>
      <c r="J144" s="173">
        <v>4.4534410000000006</v>
      </c>
      <c r="K144" s="173">
        <v>2.0242909999999998</v>
      </c>
      <c r="L144" s="173">
        <v>4.4534410000000006</v>
      </c>
      <c r="M144" s="173">
        <v>3.6437249999999999</v>
      </c>
      <c r="N144" s="173">
        <v>8.9068830000000005</v>
      </c>
      <c r="O144" s="173">
        <v>7.6923080000000006</v>
      </c>
      <c r="P144" s="173">
        <v>2.0242909999999998</v>
      </c>
      <c r="Q144" s="173">
        <v>0</v>
      </c>
      <c r="R144" s="173">
        <v>0</v>
      </c>
      <c r="S144" s="173">
        <v>0</v>
      </c>
      <c r="T144" s="173">
        <v>0</v>
      </c>
      <c r="U144" s="173">
        <v>0</v>
      </c>
      <c r="V144" s="173">
        <v>0</v>
      </c>
      <c r="W144" s="173">
        <v>0</v>
      </c>
      <c r="X144" s="174">
        <v>36.437246999999999</v>
      </c>
      <c r="Y144" s="290"/>
      <c r="Z144" s="216"/>
    </row>
    <row r="145" spans="3:26" ht="12" customHeight="1" x14ac:dyDescent="0.25">
      <c r="C145" s="213"/>
      <c r="D145" s="214">
        <v>340</v>
      </c>
      <c r="E145" s="385" t="s">
        <v>10</v>
      </c>
      <c r="F145" s="175">
        <v>0</v>
      </c>
      <c r="G145" s="175">
        <v>2.3529409999999999</v>
      </c>
      <c r="H145" s="175">
        <v>2.3529409999999999</v>
      </c>
      <c r="I145" s="215">
        <v>14.411765000000001</v>
      </c>
      <c r="J145" s="175">
        <v>3.5294119999999998</v>
      </c>
      <c r="K145" s="175">
        <v>1.176471</v>
      </c>
      <c r="L145" s="175">
        <v>3.8235289999999997</v>
      </c>
      <c r="M145" s="175">
        <v>6.1764710000000003</v>
      </c>
      <c r="N145" s="175">
        <v>5.8823530000000002</v>
      </c>
      <c r="O145" s="175">
        <v>5.5882350000000001</v>
      </c>
      <c r="P145" s="175">
        <v>0</v>
      </c>
      <c r="Q145" s="175">
        <v>0.29411799999999999</v>
      </c>
      <c r="R145" s="175">
        <v>0</v>
      </c>
      <c r="S145" s="175">
        <v>0</v>
      </c>
      <c r="T145" s="175">
        <v>0</v>
      </c>
      <c r="U145" s="175">
        <v>0</v>
      </c>
      <c r="V145" s="175">
        <v>0</v>
      </c>
      <c r="W145" s="175">
        <v>0</v>
      </c>
      <c r="X145" s="176">
        <v>54.411765000000003</v>
      </c>
      <c r="Y145" s="290"/>
      <c r="Z145" s="216"/>
    </row>
    <row r="146" spans="3:26" ht="12" customHeight="1" x14ac:dyDescent="0.25">
      <c r="C146" s="213"/>
      <c r="D146" s="214">
        <v>173</v>
      </c>
      <c r="E146" s="385" t="s">
        <v>11</v>
      </c>
      <c r="F146" s="173">
        <v>0</v>
      </c>
      <c r="G146" s="173">
        <v>0</v>
      </c>
      <c r="H146" s="173">
        <v>4.0462430000000005</v>
      </c>
      <c r="I146" s="173">
        <v>9.2485549999999996</v>
      </c>
      <c r="J146" s="215">
        <v>5.202312</v>
      </c>
      <c r="K146" s="173">
        <v>4.0462430000000005</v>
      </c>
      <c r="L146" s="173">
        <v>4.6242770000000002</v>
      </c>
      <c r="M146" s="173">
        <v>2.3121389999999997</v>
      </c>
      <c r="N146" s="173">
        <v>13.294798</v>
      </c>
      <c r="O146" s="173">
        <v>7.5144509999999993</v>
      </c>
      <c r="P146" s="173">
        <v>0</v>
      </c>
      <c r="Q146" s="173">
        <v>2.8901729999999999</v>
      </c>
      <c r="R146" s="173">
        <v>0</v>
      </c>
      <c r="S146" s="173">
        <v>0</v>
      </c>
      <c r="T146" s="173">
        <v>0</v>
      </c>
      <c r="U146" s="173">
        <v>0</v>
      </c>
      <c r="V146" s="173">
        <v>0</v>
      </c>
      <c r="W146" s="173">
        <v>0</v>
      </c>
      <c r="X146" s="174">
        <v>46.820809000000004</v>
      </c>
      <c r="Y146" s="290"/>
      <c r="Z146" s="216"/>
    </row>
    <row r="147" spans="3:26" ht="12" customHeight="1" x14ac:dyDescent="0.25">
      <c r="C147" s="213"/>
      <c r="D147" s="214">
        <v>108</v>
      </c>
      <c r="E147" s="385" t="s">
        <v>1</v>
      </c>
      <c r="F147" s="175">
        <v>0</v>
      </c>
      <c r="G147" s="175">
        <v>0</v>
      </c>
      <c r="H147" s="175">
        <v>0</v>
      </c>
      <c r="I147" s="175">
        <v>5.5555559999999993</v>
      </c>
      <c r="J147" s="175">
        <v>4.6296299999999997</v>
      </c>
      <c r="K147" s="215">
        <v>3.7037040000000001</v>
      </c>
      <c r="L147" s="175">
        <v>0</v>
      </c>
      <c r="M147" s="175">
        <v>1.8518520000000001</v>
      </c>
      <c r="N147" s="175">
        <v>11.111110999999999</v>
      </c>
      <c r="O147" s="175">
        <v>5.5555559999999993</v>
      </c>
      <c r="P147" s="175">
        <v>1.8518520000000001</v>
      </c>
      <c r="Q147" s="175">
        <v>4.6296299999999997</v>
      </c>
      <c r="R147" s="175">
        <v>0</v>
      </c>
      <c r="S147" s="175">
        <v>0.92592600000000003</v>
      </c>
      <c r="T147" s="175">
        <v>0</v>
      </c>
      <c r="U147" s="175">
        <v>0</v>
      </c>
      <c r="V147" s="175">
        <v>0</v>
      </c>
      <c r="W147" s="175">
        <v>0</v>
      </c>
      <c r="X147" s="176">
        <v>60.185184999999997</v>
      </c>
      <c r="Y147" s="290"/>
      <c r="Z147" s="216"/>
    </row>
    <row r="148" spans="3:26" ht="12" customHeight="1" x14ac:dyDescent="0.25">
      <c r="C148" s="213"/>
      <c r="D148" s="214">
        <v>98</v>
      </c>
      <c r="E148" s="385" t="s">
        <v>12</v>
      </c>
      <c r="F148" s="173">
        <v>0</v>
      </c>
      <c r="G148" s="173">
        <v>0</v>
      </c>
      <c r="H148" s="173">
        <v>0</v>
      </c>
      <c r="I148" s="173">
        <v>6.1224489999999996</v>
      </c>
      <c r="J148" s="173">
        <v>0</v>
      </c>
      <c r="K148" s="173">
        <v>0</v>
      </c>
      <c r="L148" s="215">
        <v>20.408163000000002</v>
      </c>
      <c r="M148" s="173">
        <v>2.040816</v>
      </c>
      <c r="N148" s="173">
        <v>15.306122</v>
      </c>
      <c r="O148" s="173">
        <v>7.1428569999999993</v>
      </c>
      <c r="P148" s="173">
        <v>1.020408</v>
      </c>
      <c r="Q148" s="173">
        <v>3.0612239999999997</v>
      </c>
      <c r="R148" s="173">
        <v>0</v>
      </c>
      <c r="S148" s="173">
        <v>0</v>
      </c>
      <c r="T148" s="173">
        <v>0</v>
      </c>
      <c r="U148" s="173">
        <v>0</v>
      </c>
      <c r="V148" s="173">
        <v>0</v>
      </c>
      <c r="W148" s="173">
        <v>0</v>
      </c>
      <c r="X148" s="174">
        <v>44.897959</v>
      </c>
      <c r="Y148" s="290"/>
      <c r="Z148" s="216"/>
    </row>
    <row r="149" spans="3:26" ht="12" customHeight="1" x14ac:dyDescent="0.25">
      <c r="C149" s="213"/>
      <c r="D149" s="214">
        <v>59</v>
      </c>
      <c r="E149" s="385" t="s">
        <v>13</v>
      </c>
      <c r="F149" s="175">
        <v>0</v>
      </c>
      <c r="G149" s="175">
        <v>0</v>
      </c>
      <c r="H149" s="175">
        <v>0</v>
      </c>
      <c r="I149" s="175">
        <v>0</v>
      </c>
      <c r="J149" s="175">
        <v>0</v>
      </c>
      <c r="K149" s="175">
        <v>1.6949149999999999</v>
      </c>
      <c r="L149" s="175">
        <v>38.983051000000003</v>
      </c>
      <c r="M149" s="215">
        <v>8.4745760000000008</v>
      </c>
      <c r="N149" s="175">
        <v>1.6949149999999999</v>
      </c>
      <c r="O149" s="175">
        <v>11.864407</v>
      </c>
      <c r="P149" s="175">
        <v>0</v>
      </c>
      <c r="Q149" s="175">
        <v>0</v>
      </c>
      <c r="R149" s="175">
        <v>0</v>
      </c>
      <c r="S149" s="175">
        <v>0</v>
      </c>
      <c r="T149" s="175">
        <v>0</v>
      </c>
      <c r="U149" s="175">
        <v>0</v>
      </c>
      <c r="V149" s="175">
        <v>0</v>
      </c>
      <c r="W149" s="175">
        <v>0</v>
      </c>
      <c r="X149" s="176">
        <v>37.288136000000002</v>
      </c>
      <c r="Y149" s="290"/>
      <c r="Z149" s="216"/>
    </row>
    <row r="150" spans="3:26" ht="12" customHeight="1" x14ac:dyDescent="0.25">
      <c r="C150" s="213"/>
      <c r="D150" s="214">
        <v>87</v>
      </c>
      <c r="E150" s="385" t="s">
        <v>4</v>
      </c>
      <c r="F150" s="173">
        <v>0</v>
      </c>
      <c r="G150" s="173">
        <v>0</v>
      </c>
      <c r="H150" s="173">
        <v>0</v>
      </c>
      <c r="I150" s="173">
        <v>0</v>
      </c>
      <c r="J150" s="173">
        <v>0</v>
      </c>
      <c r="K150" s="173">
        <v>1.1494249999999999</v>
      </c>
      <c r="L150" s="173">
        <v>16.091954000000001</v>
      </c>
      <c r="M150" s="173">
        <v>17.241379000000002</v>
      </c>
      <c r="N150" s="215">
        <v>24.137931000000002</v>
      </c>
      <c r="O150" s="173">
        <v>11.494253</v>
      </c>
      <c r="P150" s="173">
        <v>2.298851</v>
      </c>
      <c r="Q150" s="173">
        <v>1.1494249999999999</v>
      </c>
      <c r="R150" s="173">
        <v>2.298851</v>
      </c>
      <c r="S150" s="173">
        <v>2.298851</v>
      </c>
      <c r="T150" s="173">
        <v>0</v>
      </c>
      <c r="U150" s="173">
        <v>0</v>
      </c>
      <c r="V150" s="173">
        <v>0</v>
      </c>
      <c r="W150" s="173">
        <v>0</v>
      </c>
      <c r="X150" s="174">
        <v>21.839079999999999</v>
      </c>
      <c r="Y150" s="290"/>
      <c r="Z150" s="216"/>
    </row>
    <row r="151" spans="3:26" ht="12" customHeight="1" x14ac:dyDescent="0.25">
      <c r="C151" s="213"/>
      <c r="D151" s="214">
        <v>103</v>
      </c>
      <c r="E151" s="385" t="s">
        <v>14</v>
      </c>
      <c r="F151" s="175">
        <v>0</v>
      </c>
      <c r="G151" s="175">
        <v>0</v>
      </c>
      <c r="H151" s="175">
        <v>0</v>
      </c>
      <c r="I151" s="175">
        <v>0</v>
      </c>
      <c r="J151" s="175">
        <v>0</v>
      </c>
      <c r="K151" s="175">
        <v>0</v>
      </c>
      <c r="L151" s="175">
        <v>0</v>
      </c>
      <c r="M151" s="175">
        <v>4.8543690000000002</v>
      </c>
      <c r="N151" s="175">
        <v>15.533980999999999</v>
      </c>
      <c r="O151" s="215">
        <v>38.834951000000004</v>
      </c>
      <c r="P151" s="175">
        <v>10.679611999999999</v>
      </c>
      <c r="Q151" s="175">
        <v>0.97087400000000001</v>
      </c>
      <c r="R151" s="175">
        <v>2.9126210000000001</v>
      </c>
      <c r="S151" s="175">
        <v>0</v>
      </c>
      <c r="T151" s="175">
        <v>0.97087400000000001</v>
      </c>
      <c r="U151" s="175">
        <v>0</v>
      </c>
      <c r="V151" s="175">
        <v>0</v>
      </c>
      <c r="W151" s="175">
        <v>0</v>
      </c>
      <c r="X151" s="176">
        <v>25.242717999999996</v>
      </c>
      <c r="Y151" s="290"/>
      <c r="Z151" s="216"/>
    </row>
    <row r="152" spans="3:26" ht="12" customHeight="1" x14ac:dyDescent="0.25">
      <c r="C152" s="213"/>
      <c r="D152" s="214">
        <v>89</v>
      </c>
      <c r="E152" s="385" t="s">
        <v>15</v>
      </c>
      <c r="F152" s="173">
        <v>0</v>
      </c>
      <c r="G152" s="173">
        <v>0</v>
      </c>
      <c r="H152" s="173">
        <v>0</v>
      </c>
      <c r="I152" s="173">
        <v>0</v>
      </c>
      <c r="J152" s="173">
        <v>0</v>
      </c>
      <c r="K152" s="173">
        <v>0</v>
      </c>
      <c r="L152" s="173">
        <v>0</v>
      </c>
      <c r="M152" s="173">
        <v>1.123596</v>
      </c>
      <c r="N152" s="173">
        <v>12.359551</v>
      </c>
      <c r="O152" s="173">
        <v>15.730337</v>
      </c>
      <c r="P152" s="215">
        <v>6.7415729999999989</v>
      </c>
      <c r="Q152" s="173">
        <v>1.123596</v>
      </c>
      <c r="R152" s="173">
        <v>5.6179779999999999</v>
      </c>
      <c r="S152" s="173">
        <v>0</v>
      </c>
      <c r="T152" s="173">
        <v>1.123596</v>
      </c>
      <c r="U152" s="173">
        <v>0</v>
      </c>
      <c r="V152" s="173">
        <v>0</v>
      </c>
      <c r="W152" s="173">
        <v>0</v>
      </c>
      <c r="X152" s="174">
        <v>56.179774999999999</v>
      </c>
      <c r="Y152" s="290"/>
      <c r="Z152" s="216"/>
    </row>
    <row r="153" spans="3:26" ht="12" customHeight="1" x14ac:dyDescent="0.25">
      <c r="C153" s="213"/>
      <c r="D153" s="214">
        <v>74</v>
      </c>
      <c r="E153" s="385" t="s">
        <v>5</v>
      </c>
      <c r="F153" s="175">
        <v>0</v>
      </c>
      <c r="G153" s="175">
        <v>0</v>
      </c>
      <c r="H153" s="175">
        <v>0</v>
      </c>
      <c r="I153" s="175">
        <v>0</v>
      </c>
      <c r="J153" s="175">
        <v>0</v>
      </c>
      <c r="K153" s="175">
        <v>0</v>
      </c>
      <c r="L153" s="175">
        <v>0</v>
      </c>
      <c r="M153" s="175">
        <v>0</v>
      </c>
      <c r="N153" s="175">
        <v>4.0540539999999998</v>
      </c>
      <c r="O153" s="175">
        <v>18.918919000000002</v>
      </c>
      <c r="P153" s="175">
        <v>9.4594590000000007</v>
      </c>
      <c r="Q153" s="215">
        <v>2.7027030000000001</v>
      </c>
      <c r="R153" s="175">
        <v>0</v>
      </c>
      <c r="S153" s="175">
        <v>0</v>
      </c>
      <c r="T153" s="175">
        <v>0</v>
      </c>
      <c r="U153" s="175">
        <v>0</v>
      </c>
      <c r="V153" s="175">
        <v>0</v>
      </c>
      <c r="W153" s="175">
        <v>5.405405</v>
      </c>
      <c r="X153" s="176">
        <v>59.459459000000003</v>
      </c>
      <c r="Y153" s="290"/>
      <c r="Z153" s="216"/>
    </row>
    <row r="154" spans="3:26" ht="12" customHeight="1" x14ac:dyDescent="0.25">
      <c r="C154" s="213"/>
      <c r="D154" s="214">
        <v>86</v>
      </c>
      <c r="E154" s="385" t="s">
        <v>16</v>
      </c>
      <c r="F154" s="173">
        <v>0</v>
      </c>
      <c r="G154" s="173">
        <v>0</v>
      </c>
      <c r="H154" s="173">
        <v>0</v>
      </c>
      <c r="I154" s="173">
        <v>0</v>
      </c>
      <c r="J154" s="173">
        <v>0</v>
      </c>
      <c r="K154" s="173">
        <v>0</v>
      </c>
      <c r="L154" s="173">
        <v>0</v>
      </c>
      <c r="M154" s="173">
        <v>0</v>
      </c>
      <c r="N154" s="173">
        <v>2.3255809999999997</v>
      </c>
      <c r="O154" s="173">
        <v>4.6511629999999995</v>
      </c>
      <c r="P154" s="173">
        <v>5.8139530000000006</v>
      </c>
      <c r="Q154" s="173">
        <v>8.1395350000000004</v>
      </c>
      <c r="R154" s="215">
        <v>10.465116</v>
      </c>
      <c r="S154" s="173">
        <v>3.488372</v>
      </c>
      <c r="T154" s="173">
        <v>3.488372</v>
      </c>
      <c r="U154" s="173">
        <v>1.1627909999999999</v>
      </c>
      <c r="V154" s="173">
        <v>0</v>
      </c>
      <c r="W154" s="173">
        <v>3.488372</v>
      </c>
      <c r="X154" s="174">
        <v>56.976744000000004</v>
      </c>
      <c r="Y154" s="290"/>
      <c r="Z154" s="216"/>
    </row>
    <row r="155" spans="3:26" ht="12" customHeight="1" x14ac:dyDescent="0.25">
      <c r="C155" s="213"/>
      <c r="D155" s="214">
        <v>70</v>
      </c>
      <c r="E155" s="385" t="s">
        <v>17</v>
      </c>
      <c r="F155" s="175">
        <v>0</v>
      </c>
      <c r="G155" s="175">
        <v>0</v>
      </c>
      <c r="H155" s="175">
        <v>0</v>
      </c>
      <c r="I155" s="175">
        <v>0</v>
      </c>
      <c r="J155" s="175">
        <v>0</v>
      </c>
      <c r="K155" s="175">
        <v>0</v>
      </c>
      <c r="L155" s="175">
        <v>0</v>
      </c>
      <c r="M155" s="175">
        <v>0</v>
      </c>
      <c r="N155" s="175">
        <v>1.428571</v>
      </c>
      <c r="O155" s="175">
        <v>4.2857140000000005</v>
      </c>
      <c r="P155" s="175">
        <v>7.1428569999999993</v>
      </c>
      <c r="Q155" s="175">
        <v>8.5714290000000002</v>
      </c>
      <c r="R155" s="175">
        <v>2.8571429999999998</v>
      </c>
      <c r="S155" s="215">
        <v>1.428571</v>
      </c>
      <c r="T155" s="175">
        <v>0</v>
      </c>
      <c r="U155" s="175">
        <v>4.2857140000000005</v>
      </c>
      <c r="V155" s="175">
        <v>1.428571</v>
      </c>
      <c r="W155" s="175">
        <v>1.428571</v>
      </c>
      <c r="X155" s="176">
        <v>67.142857000000006</v>
      </c>
      <c r="Y155" s="290"/>
      <c r="Z155" s="216"/>
    </row>
    <row r="156" spans="3:26" ht="12" customHeight="1" x14ac:dyDescent="0.25">
      <c r="C156" s="213"/>
      <c r="D156" s="214">
        <v>36</v>
      </c>
      <c r="E156" s="385" t="s">
        <v>6</v>
      </c>
      <c r="F156" s="173">
        <v>0</v>
      </c>
      <c r="G156" s="173">
        <v>0</v>
      </c>
      <c r="H156" s="173">
        <v>0</v>
      </c>
      <c r="I156" s="173">
        <v>0</v>
      </c>
      <c r="J156" s="173">
        <v>0</v>
      </c>
      <c r="K156" s="173">
        <v>0</v>
      </c>
      <c r="L156" s="173">
        <v>0</v>
      </c>
      <c r="M156" s="173">
        <v>0</v>
      </c>
      <c r="N156" s="173">
        <v>2.7777779999999996</v>
      </c>
      <c r="O156" s="173">
        <v>11.111110999999999</v>
      </c>
      <c r="P156" s="173">
        <v>2.7777779999999996</v>
      </c>
      <c r="Q156" s="173">
        <v>0</v>
      </c>
      <c r="R156" s="173">
        <v>5.5555559999999993</v>
      </c>
      <c r="S156" s="173">
        <v>0</v>
      </c>
      <c r="T156" s="215">
        <v>13.888888999999999</v>
      </c>
      <c r="U156" s="173">
        <v>5.5555559999999993</v>
      </c>
      <c r="V156" s="173">
        <v>5.5555559999999993</v>
      </c>
      <c r="W156" s="173">
        <v>13.888888999999999</v>
      </c>
      <c r="X156" s="174">
        <v>38.888888999999999</v>
      </c>
      <c r="Y156" s="290"/>
      <c r="Z156" s="216"/>
    </row>
    <row r="157" spans="3:26" ht="12" customHeight="1" x14ac:dyDescent="0.25">
      <c r="C157" s="213"/>
      <c r="D157" s="214">
        <v>14</v>
      </c>
      <c r="E157" s="385" t="s">
        <v>18</v>
      </c>
      <c r="F157" s="175">
        <v>0</v>
      </c>
      <c r="G157" s="175">
        <v>0</v>
      </c>
      <c r="H157" s="175">
        <v>0</v>
      </c>
      <c r="I157" s="175">
        <v>0</v>
      </c>
      <c r="J157" s="175">
        <v>0</v>
      </c>
      <c r="K157" s="175">
        <v>0</v>
      </c>
      <c r="L157" s="175">
        <v>0</v>
      </c>
      <c r="M157" s="175">
        <v>0</v>
      </c>
      <c r="N157" s="175">
        <v>0</v>
      </c>
      <c r="O157" s="175">
        <v>0</v>
      </c>
      <c r="P157" s="175">
        <v>0</v>
      </c>
      <c r="Q157" s="175">
        <v>0</v>
      </c>
      <c r="R157" s="175">
        <v>0</v>
      </c>
      <c r="S157" s="175">
        <v>0</v>
      </c>
      <c r="T157" s="175">
        <v>7.1428569999999993</v>
      </c>
      <c r="U157" s="215">
        <v>14.285713999999999</v>
      </c>
      <c r="V157" s="175">
        <v>14.285713999999999</v>
      </c>
      <c r="W157" s="175">
        <v>35.714286000000001</v>
      </c>
      <c r="X157" s="176">
        <v>28.571428999999998</v>
      </c>
      <c r="Y157" s="290"/>
      <c r="Z157" s="216"/>
    </row>
    <row r="158" spans="3:26" ht="12" customHeight="1" x14ac:dyDescent="0.25">
      <c r="C158" s="220"/>
      <c r="D158" s="221">
        <v>42</v>
      </c>
      <c r="E158" s="386" t="s">
        <v>44</v>
      </c>
      <c r="F158" s="180">
        <v>0</v>
      </c>
      <c r="G158" s="180">
        <v>0</v>
      </c>
      <c r="H158" s="180">
        <v>0</v>
      </c>
      <c r="I158" s="180">
        <v>0</v>
      </c>
      <c r="J158" s="180">
        <v>0</v>
      </c>
      <c r="K158" s="180">
        <v>0</v>
      </c>
      <c r="L158" s="180">
        <v>0</v>
      </c>
      <c r="M158" s="180">
        <v>2.3809520000000002</v>
      </c>
      <c r="N158" s="180">
        <v>11.904762</v>
      </c>
      <c r="O158" s="180">
        <v>7.1428569999999993</v>
      </c>
      <c r="P158" s="180">
        <v>4.7619050000000005</v>
      </c>
      <c r="Q158" s="180">
        <v>14.285713999999999</v>
      </c>
      <c r="R158" s="180">
        <v>0</v>
      </c>
      <c r="S158" s="180">
        <v>0</v>
      </c>
      <c r="T158" s="180">
        <v>0</v>
      </c>
      <c r="U158" s="180">
        <v>0</v>
      </c>
      <c r="V158" s="222">
        <v>0</v>
      </c>
      <c r="W158" s="180">
        <v>14.285713999999999</v>
      </c>
      <c r="X158" s="181">
        <v>45.238095000000001</v>
      </c>
      <c r="Y158" s="290"/>
      <c r="Z158" s="216"/>
    </row>
    <row r="159" spans="3:26" ht="12" customHeight="1" x14ac:dyDescent="0.25">
      <c r="C159" s="246"/>
      <c r="D159" s="246"/>
      <c r="E159" s="265"/>
      <c r="F159" s="266"/>
      <c r="G159" s="266"/>
      <c r="H159" s="266"/>
      <c r="I159" s="266"/>
      <c r="J159" s="266"/>
      <c r="K159" s="266"/>
      <c r="L159" s="266"/>
      <c r="M159" s="266"/>
      <c r="N159" s="266"/>
      <c r="O159" s="252"/>
      <c r="P159" s="252"/>
      <c r="Q159" s="252"/>
      <c r="R159" s="252"/>
      <c r="S159" s="252"/>
      <c r="T159" s="252"/>
      <c r="U159" s="252"/>
      <c r="V159" s="252"/>
      <c r="W159" s="252"/>
      <c r="X159" s="252"/>
      <c r="Y159" s="300"/>
      <c r="Z159" s="216"/>
    </row>
    <row r="160" spans="3:26" ht="12" customHeight="1" x14ac:dyDescent="0.25">
      <c r="C160" s="246"/>
      <c r="D160" s="246"/>
      <c r="E160" s="265"/>
      <c r="F160" s="266"/>
      <c r="G160" s="266"/>
      <c r="H160" s="266"/>
      <c r="I160" s="266"/>
      <c r="J160" s="266"/>
      <c r="K160" s="266"/>
      <c r="L160" s="266"/>
      <c r="M160" s="266"/>
      <c r="N160" s="266"/>
      <c r="O160" s="252"/>
      <c r="P160" s="252"/>
      <c r="Q160" s="252"/>
      <c r="R160" s="252">
        <v>0</v>
      </c>
      <c r="S160" s="252"/>
      <c r="T160" s="252"/>
      <c r="U160" s="252"/>
      <c r="V160" s="252"/>
      <c r="W160" s="252"/>
      <c r="X160" s="252"/>
      <c r="Y160" s="300"/>
      <c r="Z160" s="216"/>
    </row>
    <row r="161" spans="3:26" ht="16.5" customHeight="1" x14ac:dyDescent="0.25">
      <c r="C161" s="259" t="s">
        <v>313</v>
      </c>
      <c r="D161" s="259"/>
      <c r="E161" s="265"/>
      <c r="F161" s="246"/>
      <c r="G161" s="246"/>
      <c r="H161" s="246"/>
      <c r="I161" s="246"/>
      <c r="J161" s="246"/>
      <c r="K161" s="246"/>
      <c r="L161" s="246"/>
      <c r="M161" s="246"/>
      <c r="N161" s="246"/>
      <c r="O161" s="246"/>
      <c r="P161" s="252"/>
      <c r="Q161" s="252"/>
      <c r="R161" s="252"/>
      <c r="S161" s="252"/>
      <c r="T161" s="252"/>
      <c r="U161" s="252"/>
      <c r="V161" s="252"/>
      <c r="W161" s="252"/>
      <c r="X161" s="252"/>
      <c r="Y161" s="300"/>
      <c r="Z161" s="216"/>
    </row>
    <row r="162" spans="3:26" ht="12" customHeight="1" x14ac:dyDescent="0.25">
      <c r="C162" s="208"/>
      <c r="D162" s="209" t="s">
        <v>86</v>
      </c>
      <c r="E162" s="168" t="s">
        <v>19</v>
      </c>
      <c r="F162" s="169" t="s">
        <v>3</v>
      </c>
      <c r="G162" s="169" t="s">
        <v>9</v>
      </c>
      <c r="H162" s="169" t="s">
        <v>2</v>
      </c>
      <c r="I162" s="169" t="s">
        <v>10</v>
      </c>
      <c r="J162" s="169" t="s">
        <v>11</v>
      </c>
      <c r="K162" s="169" t="s">
        <v>1</v>
      </c>
      <c r="L162" s="169" t="s">
        <v>12</v>
      </c>
      <c r="M162" s="169" t="s">
        <v>13</v>
      </c>
      <c r="N162" s="169" t="s">
        <v>4</v>
      </c>
      <c r="O162" s="169" t="s">
        <v>14</v>
      </c>
      <c r="P162" s="169" t="s">
        <v>15</v>
      </c>
      <c r="Q162" s="169" t="s">
        <v>5</v>
      </c>
      <c r="R162" s="169" t="s">
        <v>16</v>
      </c>
      <c r="S162" s="169" t="s">
        <v>17</v>
      </c>
      <c r="T162" s="169" t="s">
        <v>6</v>
      </c>
      <c r="U162" s="169" t="s">
        <v>18</v>
      </c>
      <c r="V162" s="169" t="s">
        <v>44</v>
      </c>
      <c r="W162" s="169" t="s">
        <v>45</v>
      </c>
      <c r="X162" s="170" t="s">
        <v>34</v>
      </c>
      <c r="Y162" s="300"/>
      <c r="Z162" s="216"/>
    </row>
    <row r="163" spans="3:26" ht="12" customHeight="1" x14ac:dyDescent="0.25">
      <c r="C163" s="213"/>
      <c r="D163" s="214">
        <v>23</v>
      </c>
      <c r="E163" s="385" t="s">
        <v>3</v>
      </c>
      <c r="F163" s="215">
        <v>91.304348000000005</v>
      </c>
      <c r="G163" s="173">
        <v>0</v>
      </c>
      <c r="H163" s="173">
        <v>0</v>
      </c>
      <c r="I163" s="173">
        <v>0</v>
      </c>
      <c r="J163" s="173">
        <v>0</v>
      </c>
      <c r="K163" s="173">
        <v>0</v>
      </c>
      <c r="L163" s="173">
        <v>0</v>
      </c>
      <c r="M163" s="173">
        <v>0</v>
      </c>
      <c r="N163" s="173">
        <v>0</v>
      </c>
      <c r="O163" s="173">
        <v>0</v>
      </c>
      <c r="P163" s="173">
        <v>0</v>
      </c>
      <c r="Q163" s="173">
        <v>0</v>
      </c>
      <c r="R163" s="173">
        <v>0</v>
      </c>
      <c r="S163" s="173">
        <v>0</v>
      </c>
      <c r="T163" s="173">
        <v>0</v>
      </c>
      <c r="U163" s="173">
        <v>0</v>
      </c>
      <c r="V163" s="173">
        <v>0</v>
      </c>
      <c r="W163" s="173">
        <v>0</v>
      </c>
      <c r="X163" s="174">
        <v>8.695651999999999</v>
      </c>
      <c r="Y163" s="290"/>
      <c r="Z163" s="216"/>
    </row>
    <row r="164" spans="3:26" ht="12" customHeight="1" x14ac:dyDescent="0.25">
      <c r="C164" s="213"/>
      <c r="D164" s="214">
        <v>4</v>
      </c>
      <c r="E164" s="385" t="s">
        <v>9</v>
      </c>
      <c r="F164" s="175">
        <v>0</v>
      </c>
      <c r="G164" s="215">
        <v>100</v>
      </c>
      <c r="H164" s="175">
        <v>0</v>
      </c>
      <c r="I164" s="175">
        <v>0</v>
      </c>
      <c r="J164" s="175">
        <v>0</v>
      </c>
      <c r="K164" s="175">
        <v>0</v>
      </c>
      <c r="L164" s="175">
        <v>0</v>
      </c>
      <c r="M164" s="175">
        <v>0</v>
      </c>
      <c r="N164" s="175">
        <v>0</v>
      </c>
      <c r="O164" s="175">
        <v>0</v>
      </c>
      <c r="P164" s="175">
        <v>0</v>
      </c>
      <c r="Q164" s="175">
        <v>0</v>
      </c>
      <c r="R164" s="175">
        <v>0</v>
      </c>
      <c r="S164" s="175">
        <v>0</v>
      </c>
      <c r="T164" s="175">
        <v>0</v>
      </c>
      <c r="U164" s="175">
        <v>0</v>
      </c>
      <c r="V164" s="175">
        <v>0</v>
      </c>
      <c r="W164" s="175">
        <v>0</v>
      </c>
      <c r="X164" s="176">
        <v>0</v>
      </c>
      <c r="Y164" s="290"/>
      <c r="Z164" s="216"/>
    </row>
    <row r="165" spans="3:26" ht="12" customHeight="1" x14ac:dyDescent="0.25">
      <c r="C165" s="213"/>
      <c r="D165" s="214">
        <v>32</v>
      </c>
      <c r="E165" s="385" t="s">
        <v>2</v>
      </c>
      <c r="F165" s="173">
        <v>0</v>
      </c>
      <c r="G165" s="173">
        <v>6.25</v>
      </c>
      <c r="H165" s="215">
        <v>90.625</v>
      </c>
      <c r="I165" s="173">
        <v>3.125</v>
      </c>
      <c r="J165" s="173">
        <v>0</v>
      </c>
      <c r="K165" s="173">
        <v>0</v>
      </c>
      <c r="L165" s="173">
        <v>0</v>
      </c>
      <c r="M165" s="173">
        <v>0</v>
      </c>
      <c r="N165" s="173">
        <v>0</v>
      </c>
      <c r="O165" s="173">
        <v>0</v>
      </c>
      <c r="P165" s="173">
        <v>0</v>
      </c>
      <c r="Q165" s="173">
        <v>0</v>
      </c>
      <c r="R165" s="173">
        <v>0</v>
      </c>
      <c r="S165" s="173">
        <v>0</v>
      </c>
      <c r="T165" s="173">
        <v>0</v>
      </c>
      <c r="U165" s="173">
        <v>0</v>
      </c>
      <c r="V165" s="173">
        <v>0</v>
      </c>
      <c r="W165" s="173">
        <v>0</v>
      </c>
      <c r="X165" s="174">
        <v>0</v>
      </c>
      <c r="Y165" s="290"/>
      <c r="Z165" s="216"/>
    </row>
    <row r="166" spans="3:26" ht="12" customHeight="1" x14ac:dyDescent="0.25">
      <c r="C166" s="213"/>
      <c r="D166" s="214">
        <v>32</v>
      </c>
      <c r="E166" s="385" t="s">
        <v>10</v>
      </c>
      <c r="F166" s="175">
        <v>0</v>
      </c>
      <c r="G166" s="175">
        <v>0</v>
      </c>
      <c r="H166" s="175">
        <v>0</v>
      </c>
      <c r="I166" s="215">
        <v>100</v>
      </c>
      <c r="J166" s="175">
        <v>0</v>
      </c>
      <c r="K166" s="175">
        <v>0</v>
      </c>
      <c r="L166" s="175">
        <v>0</v>
      </c>
      <c r="M166" s="175">
        <v>0</v>
      </c>
      <c r="N166" s="175">
        <v>0</v>
      </c>
      <c r="O166" s="175">
        <v>0</v>
      </c>
      <c r="P166" s="175">
        <v>0</v>
      </c>
      <c r="Q166" s="175">
        <v>0</v>
      </c>
      <c r="R166" s="175">
        <v>0</v>
      </c>
      <c r="S166" s="175">
        <v>0</v>
      </c>
      <c r="T166" s="175">
        <v>0</v>
      </c>
      <c r="U166" s="175">
        <v>0</v>
      </c>
      <c r="V166" s="175">
        <v>0</v>
      </c>
      <c r="W166" s="175">
        <v>0</v>
      </c>
      <c r="X166" s="176">
        <v>0</v>
      </c>
      <c r="Y166" s="290"/>
      <c r="Z166" s="216"/>
    </row>
    <row r="167" spans="3:26" ht="12" customHeight="1" x14ac:dyDescent="0.25">
      <c r="C167" s="213"/>
      <c r="D167" s="214">
        <v>32</v>
      </c>
      <c r="E167" s="385" t="s">
        <v>11</v>
      </c>
      <c r="F167" s="173">
        <v>0</v>
      </c>
      <c r="G167" s="173">
        <v>0</v>
      </c>
      <c r="H167" s="173">
        <v>0</v>
      </c>
      <c r="I167" s="173">
        <v>6.25</v>
      </c>
      <c r="J167" s="215">
        <v>93.75</v>
      </c>
      <c r="K167" s="173">
        <v>0</v>
      </c>
      <c r="L167" s="173">
        <v>0</v>
      </c>
      <c r="M167" s="173">
        <v>0</v>
      </c>
      <c r="N167" s="173">
        <v>0</v>
      </c>
      <c r="O167" s="173">
        <v>0</v>
      </c>
      <c r="P167" s="173">
        <v>0</v>
      </c>
      <c r="Q167" s="173">
        <v>0</v>
      </c>
      <c r="R167" s="173">
        <v>0</v>
      </c>
      <c r="S167" s="173">
        <v>0</v>
      </c>
      <c r="T167" s="173">
        <v>0</v>
      </c>
      <c r="U167" s="173">
        <v>0</v>
      </c>
      <c r="V167" s="173">
        <v>0</v>
      </c>
      <c r="W167" s="173">
        <v>0</v>
      </c>
      <c r="X167" s="174">
        <v>0</v>
      </c>
      <c r="Y167" s="290"/>
      <c r="Z167" s="216"/>
    </row>
    <row r="168" spans="3:26" ht="12" customHeight="1" x14ac:dyDescent="0.25">
      <c r="C168" s="213"/>
      <c r="D168" s="214">
        <v>33</v>
      </c>
      <c r="E168" s="385" t="s">
        <v>1</v>
      </c>
      <c r="F168" s="175">
        <v>0</v>
      </c>
      <c r="G168" s="175">
        <v>0</v>
      </c>
      <c r="H168" s="175">
        <v>0</v>
      </c>
      <c r="I168" s="175">
        <v>3.030303</v>
      </c>
      <c r="J168" s="175">
        <v>3.030303</v>
      </c>
      <c r="K168" s="215">
        <v>87.878788</v>
      </c>
      <c r="L168" s="175">
        <v>0</v>
      </c>
      <c r="M168" s="175">
        <v>0</v>
      </c>
      <c r="N168" s="175">
        <v>0</v>
      </c>
      <c r="O168" s="175">
        <v>0</v>
      </c>
      <c r="P168" s="175">
        <v>0</v>
      </c>
      <c r="Q168" s="175">
        <v>0</v>
      </c>
      <c r="R168" s="175">
        <v>0</v>
      </c>
      <c r="S168" s="175">
        <v>0</v>
      </c>
      <c r="T168" s="175">
        <v>0</v>
      </c>
      <c r="U168" s="175">
        <v>0</v>
      </c>
      <c r="V168" s="175">
        <v>0</v>
      </c>
      <c r="W168" s="175">
        <v>0</v>
      </c>
      <c r="X168" s="176">
        <v>6.0606059999999999</v>
      </c>
      <c r="Y168" s="290"/>
      <c r="Z168" s="216"/>
    </row>
    <row r="169" spans="3:26" ht="12" customHeight="1" x14ac:dyDescent="0.25">
      <c r="C169" s="213"/>
      <c r="D169" s="214">
        <v>43</v>
      </c>
      <c r="E169" s="385" t="s">
        <v>12</v>
      </c>
      <c r="F169" s="173">
        <v>0</v>
      </c>
      <c r="G169" s="173">
        <v>0</v>
      </c>
      <c r="H169" s="173">
        <v>0</v>
      </c>
      <c r="I169" s="173">
        <v>0</v>
      </c>
      <c r="J169" s="173">
        <v>0</v>
      </c>
      <c r="K169" s="173">
        <v>2.3255809999999997</v>
      </c>
      <c r="L169" s="215">
        <v>79.069766999999999</v>
      </c>
      <c r="M169" s="173">
        <v>6.9767440000000001</v>
      </c>
      <c r="N169" s="173">
        <v>0</v>
      </c>
      <c r="O169" s="173">
        <v>0</v>
      </c>
      <c r="P169" s="173">
        <v>0</v>
      </c>
      <c r="Q169" s="173">
        <v>0</v>
      </c>
      <c r="R169" s="173">
        <v>0</v>
      </c>
      <c r="S169" s="173">
        <v>0</v>
      </c>
      <c r="T169" s="173">
        <v>0</v>
      </c>
      <c r="U169" s="173">
        <v>0</v>
      </c>
      <c r="V169" s="173">
        <v>0</v>
      </c>
      <c r="W169" s="173">
        <v>0</v>
      </c>
      <c r="X169" s="174">
        <v>11.627907</v>
      </c>
      <c r="Y169" s="290"/>
      <c r="Z169" s="216"/>
    </row>
    <row r="170" spans="3:26" ht="12" customHeight="1" x14ac:dyDescent="0.25">
      <c r="C170" s="213"/>
      <c r="D170" s="214">
        <v>34</v>
      </c>
      <c r="E170" s="385" t="s">
        <v>13</v>
      </c>
      <c r="F170" s="175">
        <v>0</v>
      </c>
      <c r="G170" s="175">
        <v>0</v>
      </c>
      <c r="H170" s="175">
        <v>0</v>
      </c>
      <c r="I170" s="175">
        <v>0</v>
      </c>
      <c r="J170" s="175">
        <v>0</v>
      </c>
      <c r="K170" s="175">
        <v>0</v>
      </c>
      <c r="L170" s="175">
        <v>5.8823530000000002</v>
      </c>
      <c r="M170" s="215">
        <v>88.235293999999996</v>
      </c>
      <c r="N170" s="175">
        <v>5.8823530000000002</v>
      </c>
      <c r="O170" s="175">
        <v>0</v>
      </c>
      <c r="P170" s="175">
        <v>0</v>
      </c>
      <c r="Q170" s="175">
        <v>0</v>
      </c>
      <c r="R170" s="175">
        <v>0</v>
      </c>
      <c r="S170" s="175">
        <v>0</v>
      </c>
      <c r="T170" s="175">
        <v>0</v>
      </c>
      <c r="U170" s="175">
        <v>0</v>
      </c>
      <c r="V170" s="175">
        <v>0</v>
      </c>
      <c r="W170" s="175">
        <v>0</v>
      </c>
      <c r="X170" s="176">
        <v>0</v>
      </c>
      <c r="Y170" s="290"/>
      <c r="Z170" s="216"/>
    </row>
    <row r="171" spans="3:26" ht="12" customHeight="1" x14ac:dyDescent="0.25">
      <c r="C171" s="213"/>
      <c r="D171" s="214">
        <v>79</v>
      </c>
      <c r="E171" s="385" t="s">
        <v>4</v>
      </c>
      <c r="F171" s="173">
        <v>0</v>
      </c>
      <c r="G171" s="173">
        <v>0</v>
      </c>
      <c r="H171" s="173">
        <v>0</v>
      </c>
      <c r="I171" s="173">
        <v>0</v>
      </c>
      <c r="J171" s="173">
        <v>0</v>
      </c>
      <c r="K171" s="173">
        <v>0</v>
      </c>
      <c r="L171" s="173">
        <v>0</v>
      </c>
      <c r="M171" s="173">
        <v>3.7974679999999998</v>
      </c>
      <c r="N171" s="215">
        <v>75.949366999999995</v>
      </c>
      <c r="O171" s="173">
        <v>0</v>
      </c>
      <c r="P171" s="173">
        <v>0</v>
      </c>
      <c r="Q171" s="173">
        <v>0</v>
      </c>
      <c r="R171" s="173">
        <v>0</v>
      </c>
      <c r="S171" s="173">
        <v>0</v>
      </c>
      <c r="T171" s="173">
        <v>0</v>
      </c>
      <c r="U171" s="173">
        <v>0</v>
      </c>
      <c r="V171" s="173">
        <v>0</v>
      </c>
      <c r="W171" s="173">
        <v>0</v>
      </c>
      <c r="X171" s="174">
        <v>20.253164999999999</v>
      </c>
      <c r="Y171" s="290"/>
      <c r="Z171" s="216"/>
    </row>
    <row r="172" spans="3:26" ht="12" customHeight="1" x14ac:dyDescent="0.25">
      <c r="C172" s="213"/>
      <c r="D172" s="214">
        <v>54</v>
      </c>
      <c r="E172" s="385" t="s">
        <v>14</v>
      </c>
      <c r="F172" s="175">
        <v>0</v>
      </c>
      <c r="G172" s="175">
        <v>0</v>
      </c>
      <c r="H172" s="175">
        <v>0</v>
      </c>
      <c r="I172" s="175">
        <v>0</v>
      </c>
      <c r="J172" s="175">
        <v>0</v>
      </c>
      <c r="K172" s="175">
        <v>0</v>
      </c>
      <c r="L172" s="175">
        <v>0</v>
      </c>
      <c r="M172" s="175">
        <v>0</v>
      </c>
      <c r="N172" s="175">
        <v>0</v>
      </c>
      <c r="O172" s="215">
        <v>81.481481000000002</v>
      </c>
      <c r="P172" s="175">
        <v>1.8518520000000001</v>
      </c>
      <c r="Q172" s="175">
        <v>1.8518520000000001</v>
      </c>
      <c r="R172" s="175">
        <v>0</v>
      </c>
      <c r="S172" s="175">
        <v>0</v>
      </c>
      <c r="T172" s="175">
        <v>0</v>
      </c>
      <c r="U172" s="175">
        <v>0</v>
      </c>
      <c r="V172" s="175">
        <v>0</v>
      </c>
      <c r="W172" s="175">
        <v>0</v>
      </c>
      <c r="X172" s="176">
        <v>14.814815000000001</v>
      </c>
      <c r="Y172" s="290"/>
      <c r="Z172" s="216"/>
    </row>
    <row r="173" spans="3:26" ht="12" customHeight="1" x14ac:dyDescent="0.25">
      <c r="C173" s="213"/>
      <c r="D173" s="214">
        <v>28</v>
      </c>
      <c r="E173" s="385" t="s">
        <v>15</v>
      </c>
      <c r="F173" s="173">
        <v>0</v>
      </c>
      <c r="G173" s="173">
        <v>0</v>
      </c>
      <c r="H173" s="173">
        <v>0</v>
      </c>
      <c r="I173" s="173">
        <v>0</v>
      </c>
      <c r="J173" s="173">
        <v>0</v>
      </c>
      <c r="K173" s="173">
        <v>0</v>
      </c>
      <c r="L173" s="173">
        <v>0</v>
      </c>
      <c r="M173" s="173">
        <v>0</v>
      </c>
      <c r="N173" s="173">
        <v>0</v>
      </c>
      <c r="O173" s="173">
        <v>3.5714290000000002</v>
      </c>
      <c r="P173" s="215">
        <v>64.285713999999999</v>
      </c>
      <c r="Q173" s="173">
        <v>3.5714290000000002</v>
      </c>
      <c r="R173" s="173">
        <v>0</v>
      </c>
      <c r="S173" s="173">
        <v>0</v>
      </c>
      <c r="T173" s="173">
        <v>0</v>
      </c>
      <c r="U173" s="173">
        <v>0</v>
      </c>
      <c r="V173" s="173">
        <v>0</v>
      </c>
      <c r="W173" s="173">
        <v>0</v>
      </c>
      <c r="X173" s="174">
        <v>28.571428999999998</v>
      </c>
      <c r="Y173" s="290"/>
      <c r="Z173" s="216"/>
    </row>
    <row r="174" spans="3:26" ht="12" customHeight="1" x14ac:dyDescent="0.25">
      <c r="C174" s="213"/>
      <c r="D174" s="214">
        <v>18</v>
      </c>
      <c r="E174" s="385" t="s">
        <v>5</v>
      </c>
      <c r="F174" s="175">
        <v>0</v>
      </c>
      <c r="G174" s="175">
        <v>0</v>
      </c>
      <c r="H174" s="175">
        <v>0</v>
      </c>
      <c r="I174" s="175">
        <v>0</v>
      </c>
      <c r="J174" s="175">
        <v>0</v>
      </c>
      <c r="K174" s="175">
        <v>0</v>
      </c>
      <c r="L174" s="175">
        <v>0</v>
      </c>
      <c r="M174" s="175">
        <v>0</v>
      </c>
      <c r="N174" s="175">
        <v>0</v>
      </c>
      <c r="O174" s="175">
        <v>0</v>
      </c>
      <c r="P174" s="175">
        <v>0</v>
      </c>
      <c r="Q174" s="215">
        <v>55.555555999999996</v>
      </c>
      <c r="R174" s="175">
        <v>0</v>
      </c>
      <c r="S174" s="175">
        <v>0</v>
      </c>
      <c r="T174" s="175">
        <v>0</v>
      </c>
      <c r="U174" s="175">
        <v>0</v>
      </c>
      <c r="V174" s="175">
        <v>0</v>
      </c>
      <c r="W174" s="175">
        <v>0</v>
      </c>
      <c r="X174" s="176">
        <v>44.444443999999997</v>
      </c>
      <c r="Y174" s="290"/>
      <c r="Z174" s="216"/>
    </row>
    <row r="175" spans="3:26" ht="12" customHeight="1" x14ac:dyDescent="0.25">
      <c r="C175" s="213"/>
      <c r="D175" s="214">
        <v>24</v>
      </c>
      <c r="E175" s="385" t="s">
        <v>16</v>
      </c>
      <c r="F175" s="173">
        <v>0</v>
      </c>
      <c r="G175" s="173">
        <v>0</v>
      </c>
      <c r="H175" s="173">
        <v>0</v>
      </c>
      <c r="I175" s="173">
        <v>0</v>
      </c>
      <c r="J175" s="173">
        <v>0</v>
      </c>
      <c r="K175" s="173">
        <v>0</v>
      </c>
      <c r="L175" s="173">
        <v>0</v>
      </c>
      <c r="M175" s="173">
        <v>0</v>
      </c>
      <c r="N175" s="173">
        <v>0</v>
      </c>
      <c r="O175" s="173">
        <v>0</v>
      </c>
      <c r="P175" s="173">
        <v>0</v>
      </c>
      <c r="Q175" s="173">
        <v>0</v>
      </c>
      <c r="R175" s="215">
        <v>45.833332999999996</v>
      </c>
      <c r="S175" s="173">
        <v>0</v>
      </c>
      <c r="T175" s="173">
        <v>37.5</v>
      </c>
      <c r="U175" s="173">
        <v>0</v>
      </c>
      <c r="V175" s="173">
        <v>0</v>
      </c>
      <c r="W175" s="173">
        <v>0</v>
      </c>
      <c r="X175" s="174">
        <v>16.666667</v>
      </c>
      <c r="Y175" s="290"/>
      <c r="Z175" s="216"/>
    </row>
    <row r="176" spans="3:26" ht="12" customHeight="1" x14ac:dyDescent="0.25">
      <c r="C176" s="213"/>
      <c r="D176" s="214">
        <v>4</v>
      </c>
      <c r="E176" s="385" t="s">
        <v>17</v>
      </c>
      <c r="F176" s="175">
        <v>0</v>
      </c>
      <c r="G176" s="175">
        <v>0</v>
      </c>
      <c r="H176" s="175">
        <v>0</v>
      </c>
      <c r="I176" s="175">
        <v>0</v>
      </c>
      <c r="J176" s="175">
        <v>0</v>
      </c>
      <c r="K176" s="175">
        <v>0</v>
      </c>
      <c r="L176" s="175">
        <v>0</v>
      </c>
      <c r="M176" s="175">
        <v>0</v>
      </c>
      <c r="N176" s="175">
        <v>0</v>
      </c>
      <c r="O176" s="175">
        <v>0</v>
      </c>
      <c r="P176" s="175">
        <v>0</v>
      </c>
      <c r="Q176" s="175">
        <v>0</v>
      </c>
      <c r="R176" s="175">
        <v>0</v>
      </c>
      <c r="S176" s="215">
        <v>75</v>
      </c>
      <c r="T176" s="175">
        <v>25</v>
      </c>
      <c r="U176" s="175">
        <v>0</v>
      </c>
      <c r="V176" s="175">
        <v>0</v>
      </c>
      <c r="W176" s="175">
        <v>0</v>
      </c>
      <c r="X176" s="176">
        <v>0</v>
      </c>
      <c r="Y176" s="290"/>
      <c r="Z176" s="216"/>
    </row>
    <row r="177" spans="3:26" ht="12" customHeight="1" x14ac:dyDescent="0.25">
      <c r="C177" s="213"/>
      <c r="D177" s="214">
        <v>13</v>
      </c>
      <c r="E177" s="385" t="s">
        <v>6</v>
      </c>
      <c r="F177" s="173">
        <v>0</v>
      </c>
      <c r="G177" s="173">
        <v>0</v>
      </c>
      <c r="H177" s="173">
        <v>0</v>
      </c>
      <c r="I177" s="173">
        <v>0</v>
      </c>
      <c r="J177" s="173">
        <v>0</v>
      </c>
      <c r="K177" s="173">
        <v>0</v>
      </c>
      <c r="L177" s="173">
        <v>0</v>
      </c>
      <c r="M177" s="173">
        <v>0</v>
      </c>
      <c r="N177" s="173">
        <v>0</v>
      </c>
      <c r="O177" s="173">
        <v>0</v>
      </c>
      <c r="P177" s="173">
        <v>0</v>
      </c>
      <c r="Q177" s="173">
        <v>0</v>
      </c>
      <c r="R177" s="173">
        <v>0</v>
      </c>
      <c r="S177" s="173">
        <v>0</v>
      </c>
      <c r="T177" s="215">
        <v>0</v>
      </c>
      <c r="U177" s="173">
        <v>15.384614999999998</v>
      </c>
      <c r="V177" s="173">
        <v>69.230769000000009</v>
      </c>
      <c r="W177" s="173">
        <v>0</v>
      </c>
      <c r="X177" s="174">
        <v>15.384614999999998</v>
      </c>
      <c r="Y177" s="290"/>
      <c r="Z177" s="216"/>
    </row>
    <row r="178" spans="3:26" ht="12" customHeight="1" x14ac:dyDescent="0.25">
      <c r="C178" s="213"/>
      <c r="D178" s="214">
        <v>3</v>
      </c>
      <c r="E178" s="385" t="s">
        <v>18</v>
      </c>
      <c r="F178" s="175">
        <v>0</v>
      </c>
      <c r="G178" s="175">
        <v>0</v>
      </c>
      <c r="H178" s="175">
        <v>0</v>
      </c>
      <c r="I178" s="175">
        <v>0</v>
      </c>
      <c r="J178" s="175">
        <v>0</v>
      </c>
      <c r="K178" s="175">
        <v>0</v>
      </c>
      <c r="L178" s="175">
        <v>0</v>
      </c>
      <c r="M178" s="175">
        <v>0</v>
      </c>
      <c r="N178" s="175">
        <v>0</v>
      </c>
      <c r="O178" s="175">
        <v>0</v>
      </c>
      <c r="P178" s="175">
        <v>0</v>
      </c>
      <c r="Q178" s="175">
        <v>0</v>
      </c>
      <c r="R178" s="175">
        <v>0</v>
      </c>
      <c r="S178" s="175">
        <v>0</v>
      </c>
      <c r="T178" s="175">
        <v>0</v>
      </c>
      <c r="U178" s="215">
        <v>66.666667000000004</v>
      </c>
      <c r="V178" s="175">
        <v>33.333332999999996</v>
      </c>
      <c r="W178" s="175">
        <v>0</v>
      </c>
      <c r="X178" s="176">
        <v>0</v>
      </c>
      <c r="Y178" s="290"/>
      <c r="Z178" s="216"/>
    </row>
    <row r="179" spans="3:26" ht="12" customHeight="1" x14ac:dyDescent="0.25">
      <c r="C179" s="220"/>
      <c r="D179" s="221">
        <v>8</v>
      </c>
      <c r="E179" s="386" t="s">
        <v>44</v>
      </c>
      <c r="F179" s="180">
        <v>0</v>
      </c>
      <c r="G179" s="180">
        <v>0</v>
      </c>
      <c r="H179" s="180">
        <v>0</v>
      </c>
      <c r="I179" s="180">
        <v>0</v>
      </c>
      <c r="J179" s="180">
        <v>0</v>
      </c>
      <c r="K179" s="180">
        <v>0</v>
      </c>
      <c r="L179" s="180">
        <v>0</v>
      </c>
      <c r="M179" s="180">
        <v>0</v>
      </c>
      <c r="N179" s="180">
        <v>0</v>
      </c>
      <c r="O179" s="180">
        <v>0</v>
      </c>
      <c r="P179" s="180">
        <v>0</v>
      </c>
      <c r="Q179" s="180">
        <v>0</v>
      </c>
      <c r="R179" s="180">
        <v>0</v>
      </c>
      <c r="S179" s="180">
        <v>0</v>
      </c>
      <c r="T179" s="180">
        <v>0</v>
      </c>
      <c r="U179" s="180">
        <v>0</v>
      </c>
      <c r="V179" s="222">
        <v>100</v>
      </c>
      <c r="W179" s="180">
        <v>0</v>
      </c>
      <c r="X179" s="181">
        <v>0</v>
      </c>
      <c r="Y179" s="290"/>
      <c r="Z179" s="216"/>
    </row>
    <row r="180" spans="3:26" ht="12" customHeight="1" x14ac:dyDescent="0.25">
      <c r="C180" s="246"/>
      <c r="D180" s="246"/>
      <c r="E180" s="265"/>
      <c r="F180" s="266"/>
      <c r="G180" s="266"/>
      <c r="H180" s="266"/>
      <c r="I180" s="266"/>
      <c r="J180" s="266"/>
      <c r="K180" s="266"/>
      <c r="L180" s="266"/>
      <c r="M180" s="266"/>
      <c r="N180" s="266"/>
      <c r="O180" s="252"/>
      <c r="P180" s="252"/>
      <c r="Q180" s="252"/>
      <c r="R180" s="252"/>
      <c r="S180" s="252"/>
      <c r="T180" s="252"/>
      <c r="U180" s="252"/>
      <c r="V180" s="252"/>
      <c r="W180" s="252"/>
      <c r="X180" s="252"/>
      <c r="Y180" s="369"/>
      <c r="Z180" s="216"/>
    </row>
    <row r="181" spans="3:26" ht="12" customHeight="1" x14ac:dyDescent="0.25">
      <c r="C181" s="246"/>
      <c r="D181" s="246"/>
      <c r="E181" s="265"/>
      <c r="F181" s="266"/>
      <c r="G181" s="266"/>
      <c r="H181" s="266"/>
      <c r="I181" s="266"/>
      <c r="J181" s="266"/>
      <c r="K181" s="266"/>
      <c r="L181" s="266"/>
      <c r="M181" s="266"/>
      <c r="N181" s="266"/>
      <c r="O181" s="252"/>
      <c r="P181" s="252"/>
      <c r="Q181" s="252"/>
      <c r="R181" s="252"/>
      <c r="S181" s="252"/>
      <c r="T181" s="252"/>
      <c r="U181" s="252"/>
      <c r="V181" s="252"/>
      <c r="W181" s="252"/>
      <c r="X181" s="252"/>
      <c r="Y181" s="369"/>
      <c r="Z181" s="216"/>
    </row>
    <row r="182" spans="3:26" ht="16.5" customHeight="1" x14ac:dyDescent="0.25">
      <c r="C182" s="259" t="s">
        <v>315</v>
      </c>
      <c r="D182" s="259"/>
      <c r="E182" s="265"/>
      <c r="F182" s="246"/>
      <c r="G182" s="246"/>
      <c r="H182" s="246"/>
      <c r="I182" s="246"/>
      <c r="J182" s="246"/>
      <c r="K182" s="246"/>
      <c r="L182" s="246"/>
      <c r="M182" s="246"/>
      <c r="N182" s="246"/>
      <c r="O182" s="246"/>
      <c r="P182" s="252"/>
      <c r="Q182" s="252"/>
      <c r="R182" s="252"/>
      <c r="S182" s="252"/>
      <c r="T182" s="252"/>
      <c r="U182" s="252"/>
      <c r="V182" s="252"/>
      <c r="W182" s="252"/>
      <c r="X182" s="252"/>
      <c r="Y182" s="369"/>
      <c r="Z182" s="216"/>
    </row>
    <row r="183" spans="3:26" ht="12" customHeight="1" x14ac:dyDescent="0.25">
      <c r="C183" s="208"/>
      <c r="D183" s="209" t="s">
        <v>86</v>
      </c>
      <c r="E183" s="168" t="s">
        <v>19</v>
      </c>
      <c r="F183" s="169" t="s">
        <v>3</v>
      </c>
      <c r="G183" s="169" t="s">
        <v>9</v>
      </c>
      <c r="H183" s="169" t="s">
        <v>2</v>
      </c>
      <c r="I183" s="169" t="s">
        <v>10</v>
      </c>
      <c r="J183" s="169" t="s">
        <v>11</v>
      </c>
      <c r="K183" s="169" t="s">
        <v>1</v>
      </c>
      <c r="L183" s="169" t="s">
        <v>12</v>
      </c>
      <c r="M183" s="169" t="s">
        <v>13</v>
      </c>
      <c r="N183" s="169" t="s">
        <v>4</v>
      </c>
      <c r="O183" s="169" t="s">
        <v>14</v>
      </c>
      <c r="P183" s="169" t="s">
        <v>15</v>
      </c>
      <c r="Q183" s="169" t="s">
        <v>5</v>
      </c>
      <c r="R183" s="169" t="s">
        <v>16</v>
      </c>
      <c r="S183" s="169" t="s">
        <v>17</v>
      </c>
      <c r="T183" s="169" t="s">
        <v>6</v>
      </c>
      <c r="U183" s="169" t="s">
        <v>18</v>
      </c>
      <c r="V183" s="169" t="s">
        <v>44</v>
      </c>
      <c r="W183" s="169" t="s">
        <v>45</v>
      </c>
      <c r="X183" s="170" t="s">
        <v>34</v>
      </c>
      <c r="Y183" s="369"/>
      <c r="Z183" s="216"/>
    </row>
    <row r="184" spans="3:26" ht="12" customHeight="1" x14ac:dyDescent="0.25">
      <c r="C184" s="213"/>
      <c r="D184" s="214">
        <v>19</v>
      </c>
      <c r="E184" s="385" t="s">
        <v>3</v>
      </c>
      <c r="F184" s="215">
        <v>84.210526000000002</v>
      </c>
      <c r="G184" s="173">
        <v>5.2631579999999998</v>
      </c>
      <c r="H184" s="173">
        <v>0</v>
      </c>
      <c r="I184" s="173">
        <v>0</v>
      </c>
      <c r="J184" s="173">
        <v>0</v>
      </c>
      <c r="K184" s="173">
        <v>0</v>
      </c>
      <c r="L184" s="173">
        <v>0</v>
      </c>
      <c r="M184" s="173">
        <v>0</v>
      </c>
      <c r="N184" s="173">
        <v>0</v>
      </c>
      <c r="O184" s="173">
        <v>0</v>
      </c>
      <c r="P184" s="173">
        <v>0</v>
      </c>
      <c r="Q184" s="173">
        <v>0</v>
      </c>
      <c r="R184" s="173">
        <v>0</v>
      </c>
      <c r="S184" s="173">
        <v>0</v>
      </c>
      <c r="T184" s="173">
        <v>0</v>
      </c>
      <c r="U184" s="173">
        <v>0</v>
      </c>
      <c r="V184" s="173">
        <v>0</v>
      </c>
      <c r="W184" s="173">
        <v>0</v>
      </c>
      <c r="X184" s="174">
        <v>10.526316</v>
      </c>
      <c r="Y184" s="290"/>
      <c r="Z184" s="216"/>
    </row>
    <row r="185" spans="3:26" ht="12" customHeight="1" x14ac:dyDescent="0.25">
      <c r="C185" s="213"/>
      <c r="D185" s="214">
        <v>0</v>
      </c>
      <c r="E185" s="385" t="s">
        <v>9</v>
      </c>
      <c r="F185" s="175">
        <v>0</v>
      </c>
      <c r="G185" s="215">
        <v>0</v>
      </c>
      <c r="H185" s="175">
        <v>0</v>
      </c>
      <c r="I185" s="175">
        <v>0</v>
      </c>
      <c r="J185" s="175">
        <v>0</v>
      </c>
      <c r="K185" s="175">
        <v>0</v>
      </c>
      <c r="L185" s="175">
        <v>0</v>
      </c>
      <c r="M185" s="175">
        <v>0</v>
      </c>
      <c r="N185" s="175">
        <v>0</v>
      </c>
      <c r="O185" s="175">
        <v>0</v>
      </c>
      <c r="P185" s="175">
        <v>0</v>
      </c>
      <c r="Q185" s="175">
        <v>0</v>
      </c>
      <c r="R185" s="175">
        <v>0</v>
      </c>
      <c r="S185" s="175">
        <v>0</v>
      </c>
      <c r="T185" s="175">
        <v>0</v>
      </c>
      <c r="U185" s="175">
        <v>0</v>
      </c>
      <c r="V185" s="175">
        <v>0</v>
      </c>
      <c r="W185" s="175">
        <v>0</v>
      </c>
      <c r="X185" s="176">
        <v>0</v>
      </c>
      <c r="Y185" s="290"/>
      <c r="Z185" s="216"/>
    </row>
    <row r="186" spans="3:26" ht="12" customHeight="1" x14ac:dyDescent="0.25">
      <c r="C186" s="213"/>
      <c r="D186" s="214">
        <v>38</v>
      </c>
      <c r="E186" s="385" t="s">
        <v>2</v>
      </c>
      <c r="F186" s="173">
        <v>2.6315789999999999</v>
      </c>
      <c r="G186" s="173">
        <v>13.157895</v>
      </c>
      <c r="H186" s="215">
        <v>65.789473999999998</v>
      </c>
      <c r="I186" s="173">
        <v>13.157895</v>
      </c>
      <c r="J186" s="173">
        <v>0</v>
      </c>
      <c r="K186" s="173">
        <v>0</v>
      </c>
      <c r="L186" s="173">
        <v>0</v>
      </c>
      <c r="M186" s="173">
        <v>0</v>
      </c>
      <c r="N186" s="173">
        <v>0</v>
      </c>
      <c r="O186" s="173">
        <v>0</v>
      </c>
      <c r="P186" s="173">
        <v>0</v>
      </c>
      <c r="Q186" s="173">
        <v>0</v>
      </c>
      <c r="R186" s="173">
        <v>0</v>
      </c>
      <c r="S186" s="173">
        <v>0</v>
      </c>
      <c r="T186" s="173">
        <v>0</v>
      </c>
      <c r="U186" s="173">
        <v>0</v>
      </c>
      <c r="V186" s="173">
        <v>0</v>
      </c>
      <c r="W186" s="173">
        <v>0</v>
      </c>
      <c r="X186" s="174">
        <v>5.2631579999999998</v>
      </c>
      <c r="Y186" s="290"/>
      <c r="Z186" s="216"/>
    </row>
    <row r="187" spans="3:26" ht="12" customHeight="1" x14ac:dyDescent="0.25">
      <c r="C187" s="213"/>
      <c r="D187" s="214">
        <v>21</v>
      </c>
      <c r="E187" s="385" t="s">
        <v>10</v>
      </c>
      <c r="F187" s="175">
        <v>0</v>
      </c>
      <c r="G187" s="175">
        <v>0</v>
      </c>
      <c r="H187" s="175">
        <v>4.7619050000000005</v>
      </c>
      <c r="I187" s="215">
        <v>76.19047599999999</v>
      </c>
      <c r="J187" s="175">
        <v>14.285713999999999</v>
      </c>
      <c r="K187" s="175">
        <v>0</v>
      </c>
      <c r="L187" s="175">
        <v>0</v>
      </c>
      <c r="M187" s="175">
        <v>0</v>
      </c>
      <c r="N187" s="175">
        <v>0</v>
      </c>
      <c r="O187" s="175">
        <v>0</v>
      </c>
      <c r="P187" s="175">
        <v>0</v>
      </c>
      <c r="Q187" s="175">
        <v>0</v>
      </c>
      <c r="R187" s="175">
        <v>0</v>
      </c>
      <c r="S187" s="175">
        <v>0</v>
      </c>
      <c r="T187" s="175">
        <v>0</v>
      </c>
      <c r="U187" s="175">
        <v>0</v>
      </c>
      <c r="V187" s="175">
        <v>0</v>
      </c>
      <c r="W187" s="175">
        <v>0</v>
      </c>
      <c r="X187" s="176">
        <v>4.7619050000000005</v>
      </c>
      <c r="Y187" s="290"/>
      <c r="Z187" s="216"/>
    </row>
    <row r="188" spans="3:26" ht="12" customHeight="1" x14ac:dyDescent="0.25">
      <c r="C188" s="213"/>
      <c r="D188" s="214">
        <v>22</v>
      </c>
      <c r="E188" s="385" t="s">
        <v>11</v>
      </c>
      <c r="F188" s="173">
        <v>0</v>
      </c>
      <c r="G188" s="173">
        <v>0</v>
      </c>
      <c r="H188" s="173">
        <v>0</v>
      </c>
      <c r="I188" s="173">
        <v>18.181818</v>
      </c>
      <c r="J188" s="215">
        <v>77.272727000000003</v>
      </c>
      <c r="K188" s="173">
        <v>4.5454550000000005</v>
      </c>
      <c r="L188" s="173">
        <v>0</v>
      </c>
      <c r="M188" s="173">
        <v>0</v>
      </c>
      <c r="N188" s="173">
        <v>0</v>
      </c>
      <c r="O188" s="173">
        <v>0</v>
      </c>
      <c r="P188" s="173">
        <v>0</v>
      </c>
      <c r="Q188" s="173">
        <v>0</v>
      </c>
      <c r="R188" s="173">
        <v>0</v>
      </c>
      <c r="S188" s="173">
        <v>0</v>
      </c>
      <c r="T188" s="173">
        <v>0</v>
      </c>
      <c r="U188" s="173">
        <v>0</v>
      </c>
      <c r="V188" s="173">
        <v>0</v>
      </c>
      <c r="W188" s="173">
        <v>0</v>
      </c>
      <c r="X188" s="174">
        <v>0</v>
      </c>
      <c r="Y188" s="290"/>
      <c r="Z188" s="216"/>
    </row>
    <row r="189" spans="3:26" ht="12" customHeight="1" x14ac:dyDescent="0.25">
      <c r="C189" s="213"/>
      <c r="D189" s="214">
        <v>24</v>
      </c>
      <c r="E189" s="385" t="s">
        <v>1</v>
      </c>
      <c r="F189" s="175">
        <v>0</v>
      </c>
      <c r="G189" s="175">
        <v>0</v>
      </c>
      <c r="H189" s="175">
        <v>0</v>
      </c>
      <c r="I189" s="175">
        <v>4.1666670000000003</v>
      </c>
      <c r="J189" s="175">
        <v>12.5</v>
      </c>
      <c r="K189" s="215">
        <v>62.5</v>
      </c>
      <c r="L189" s="175">
        <v>8.3333329999999997</v>
      </c>
      <c r="M189" s="175">
        <v>4.1666670000000003</v>
      </c>
      <c r="N189" s="175">
        <v>0</v>
      </c>
      <c r="O189" s="175">
        <v>0</v>
      </c>
      <c r="P189" s="175">
        <v>0</v>
      </c>
      <c r="Q189" s="175">
        <v>0</v>
      </c>
      <c r="R189" s="175">
        <v>0</v>
      </c>
      <c r="S189" s="175">
        <v>0</v>
      </c>
      <c r="T189" s="175">
        <v>0</v>
      </c>
      <c r="U189" s="175">
        <v>0</v>
      </c>
      <c r="V189" s="175">
        <v>0</v>
      </c>
      <c r="W189" s="175">
        <v>0</v>
      </c>
      <c r="X189" s="176">
        <v>8.3333329999999997</v>
      </c>
      <c r="Y189" s="290"/>
      <c r="Z189" s="216"/>
    </row>
    <row r="190" spans="3:26" ht="12" customHeight="1" x14ac:dyDescent="0.25">
      <c r="C190" s="213"/>
      <c r="D190" s="214">
        <v>42</v>
      </c>
      <c r="E190" s="385" t="s">
        <v>12</v>
      </c>
      <c r="F190" s="173">
        <v>0</v>
      </c>
      <c r="G190" s="173">
        <v>0</v>
      </c>
      <c r="H190" s="173">
        <v>0</v>
      </c>
      <c r="I190" s="173">
        <v>0</v>
      </c>
      <c r="J190" s="173">
        <v>2.3809520000000002</v>
      </c>
      <c r="K190" s="173">
        <v>11.904762</v>
      </c>
      <c r="L190" s="215">
        <v>57.142856999999999</v>
      </c>
      <c r="M190" s="173">
        <v>9.523810000000001</v>
      </c>
      <c r="N190" s="173">
        <v>0</v>
      </c>
      <c r="O190" s="173">
        <v>0</v>
      </c>
      <c r="P190" s="173">
        <v>0</v>
      </c>
      <c r="Q190" s="173">
        <v>0</v>
      </c>
      <c r="R190" s="173">
        <v>0</v>
      </c>
      <c r="S190" s="173">
        <v>0</v>
      </c>
      <c r="T190" s="173">
        <v>0</v>
      </c>
      <c r="U190" s="173">
        <v>0</v>
      </c>
      <c r="V190" s="173">
        <v>0</v>
      </c>
      <c r="W190" s="173">
        <v>0</v>
      </c>
      <c r="X190" s="174">
        <v>19.047618999999997</v>
      </c>
      <c r="Y190" s="290"/>
      <c r="Z190" s="216"/>
    </row>
    <row r="191" spans="3:26" ht="12" customHeight="1" x14ac:dyDescent="0.25">
      <c r="C191" s="213"/>
      <c r="D191" s="214">
        <v>30</v>
      </c>
      <c r="E191" s="385" t="s">
        <v>13</v>
      </c>
      <c r="F191" s="175">
        <v>0</v>
      </c>
      <c r="G191" s="175">
        <v>0</v>
      </c>
      <c r="H191" s="175">
        <v>0</v>
      </c>
      <c r="I191" s="175">
        <v>0</v>
      </c>
      <c r="J191" s="175">
        <v>0</v>
      </c>
      <c r="K191" s="175">
        <v>0</v>
      </c>
      <c r="L191" s="175">
        <v>10</v>
      </c>
      <c r="M191" s="215">
        <v>60</v>
      </c>
      <c r="N191" s="175">
        <v>23.333333</v>
      </c>
      <c r="O191" s="175">
        <v>0</v>
      </c>
      <c r="P191" s="175">
        <v>0</v>
      </c>
      <c r="Q191" s="175">
        <v>0</v>
      </c>
      <c r="R191" s="175">
        <v>0</v>
      </c>
      <c r="S191" s="175">
        <v>0</v>
      </c>
      <c r="T191" s="175">
        <v>0</v>
      </c>
      <c r="U191" s="175">
        <v>0</v>
      </c>
      <c r="V191" s="175">
        <v>0</v>
      </c>
      <c r="W191" s="175">
        <v>0</v>
      </c>
      <c r="X191" s="176">
        <v>6.6666669999999995</v>
      </c>
      <c r="Y191" s="290"/>
      <c r="Z191" s="216"/>
    </row>
    <row r="192" spans="3:26" ht="12" customHeight="1" x14ac:dyDescent="0.25">
      <c r="C192" s="213"/>
      <c r="D192" s="214">
        <v>70</v>
      </c>
      <c r="E192" s="385" t="s">
        <v>4</v>
      </c>
      <c r="F192" s="173">
        <v>0</v>
      </c>
      <c r="G192" s="173">
        <v>0</v>
      </c>
      <c r="H192" s="173">
        <v>0</v>
      </c>
      <c r="I192" s="173">
        <v>0</v>
      </c>
      <c r="J192" s="173">
        <v>0</v>
      </c>
      <c r="K192" s="173">
        <v>0</v>
      </c>
      <c r="L192" s="173">
        <v>0</v>
      </c>
      <c r="M192" s="173">
        <v>7.1428569999999993</v>
      </c>
      <c r="N192" s="215">
        <v>45.714286000000001</v>
      </c>
      <c r="O192" s="173">
        <v>4.2857140000000005</v>
      </c>
      <c r="P192" s="173">
        <v>4.2857140000000005</v>
      </c>
      <c r="Q192" s="173">
        <v>4.2857140000000005</v>
      </c>
      <c r="R192" s="173">
        <v>0</v>
      </c>
      <c r="S192" s="173">
        <v>0</v>
      </c>
      <c r="T192" s="173">
        <v>0</v>
      </c>
      <c r="U192" s="173">
        <v>0</v>
      </c>
      <c r="V192" s="173">
        <v>0</v>
      </c>
      <c r="W192" s="173">
        <v>0</v>
      </c>
      <c r="X192" s="174">
        <v>34.285713999999999</v>
      </c>
      <c r="Y192" s="290"/>
      <c r="Z192" s="216"/>
    </row>
    <row r="193" spans="3:26" ht="12" customHeight="1" x14ac:dyDescent="0.25">
      <c r="C193" s="213"/>
      <c r="D193" s="214">
        <v>43</v>
      </c>
      <c r="E193" s="385" t="s">
        <v>14</v>
      </c>
      <c r="F193" s="175">
        <v>0</v>
      </c>
      <c r="G193" s="175">
        <v>0</v>
      </c>
      <c r="H193" s="175">
        <v>0</v>
      </c>
      <c r="I193" s="175">
        <v>0</v>
      </c>
      <c r="J193" s="175">
        <v>0</v>
      </c>
      <c r="K193" s="175">
        <v>0</v>
      </c>
      <c r="L193" s="175">
        <v>0</v>
      </c>
      <c r="M193" s="175">
        <v>0</v>
      </c>
      <c r="N193" s="175">
        <v>20.930233000000001</v>
      </c>
      <c r="O193" s="215">
        <v>48.837209000000001</v>
      </c>
      <c r="P193" s="175">
        <v>4.6511629999999995</v>
      </c>
      <c r="Q193" s="175">
        <v>0</v>
      </c>
      <c r="R193" s="175">
        <v>0</v>
      </c>
      <c r="S193" s="175">
        <v>0</v>
      </c>
      <c r="T193" s="175">
        <v>0</v>
      </c>
      <c r="U193" s="175">
        <v>0</v>
      </c>
      <c r="V193" s="175">
        <v>0</v>
      </c>
      <c r="W193" s="175">
        <v>0</v>
      </c>
      <c r="X193" s="176">
        <v>25.581395000000001</v>
      </c>
      <c r="Y193" s="290"/>
      <c r="Z193" s="216"/>
    </row>
    <row r="194" spans="3:26" ht="12" customHeight="1" x14ac:dyDescent="0.25">
      <c r="C194" s="213"/>
      <c r="D194" s="214">
        <v>26</v>
      </c>
      <c r="E194" s="385" t="s">
        <v>15</v>
      </c>
      <c r="F194" s="173">
        <v>0</v>
      </c>
      <c r="G194" s="173">
        <v>0</v>
      </c>
      <c r="H194" s="173">
        <v>0</v>
      </c>
      <c r="I194" s="173">
        <v>0</v>
      </c>
      <c r="J194" s="173">
        <v>0</v>
      </c>
      <c r="K194" s="173">
        <v>0</v>
      </c>
      <c r="L194" s="173">
        <v>0</v>
      </c>
      <c r="M194" s="173">
        <v>0</v>
      </c>
      <c r="N194" s="173">
        <v>0</v>
      </c>
      <c r="O194" s="173">
        <v>19.230768999999999</v>
      </c>
      <c r="P194" s="215">
        <v>26.923076999999999</v>
      </c>
      <c r="Q194" s="173">
        <v>15.384614999999998</v>
      </c>
      <c r="R194" s="173">
        <v>0</v>
      </c>
      <c r="S194" s="173">
        <v>0</v>
      </c>
      <c r="T194" s="173">
        <v>0</v>
      </c>
      <c r="U194" s="173">
        <v>0</v>
      </c>
      <c r="V194" s="173">
        <v>0</v>
      </c>
      <c r="W194" s="173">
        <v>0</v>
      </c>
      <c r="X194" s="174">
        <v>38.461537999999997</v>
      </c>
      <c r="Y194" s="290"/>
      <c r="Z194" s="216"/>
    </row>
    <row r="195" spans="3:26" ht="12" customHeight="1" x14ac:dyDescent="0.25">
      <c r="C195" s="213"/>
      <c r="D195" s="214">
        <v>17</v>
      </c>
      <c r="E195" s="385" t="s">
        <v>5</v>
      </c>
      <c r="F195" s="175">
        <v>0</v>
      </c>
      <c r="G195" s="175">
        <v>0</v>
      </c>
      <c r="H195" s="175">
        <v>0</v>
      </c>
      <c r="I195" s="175">
        <v>0</v>
      </c>
      <c r="J195" s="175">
        <v>0</v>
      </c>
      <c r="K195" s="175">
        <v>0</v>
      </c>
      <c r="L195" s="175">
        <v>0</v>
      </c>
      <c r="M195" s="175">
        <v>0</v>
      </c>
      <c r="N195" s="175">
        <v>0</v>
      </c>
      <c r="O195" s="175">
        <v>11.764706</v>
      </c>
      <c r="P195" s="175">
        <v>5.8823530000000002</v>
      </c>
      <c r="Q195" s="215">
        <v>23.529412000000001</v>
      </c>
      <c r="R195" s="175">
        <v>11.764706</v>
      </c>
      <c r="S195" s="175">
        <v>0</v>
      </c>
      <c r="T195" s="175">
        <v>0</v>
      </c>
      <c r="U195" s="175">
        <v>0</v>
      </c>
      <c r="V195" s="175">
        <v>0</v>
      </c>
      <c r="W195" s="175">
        <v>0</v>
      </c>
      <c r="X195" s="176">
        <v>47.058824000000001</v>
      </c>
      <c r="Y195" s="290"/>
      <c r="Z195" s="216"/>
    </row>
    <row r="196" spans="3:26" ht="12" customHeight="1" x14ac:dyDescent="0.25">
      <c r="C196" s="213"/>
      <c r="D196" s="214">
        <v>24</v>
      </c>
      <c r="E196" s="385" t="s">
        <v>16</v>
      </c>
      <c r="F196" s="173">
        <v>0</v>
      </c>
      <c r="G196" s="173">
        <v>0</v>
      </c>
      <c r="H196" s="173">
        <v>0</v>
      </c>
      <c r="I196" s="173">
        <v>0</v>
      </c>
      <c r="J196" s="173">
        <v>0</v>
      </c>
      <c r="K196" s="173">
        <v>0</v>
      </c>
      <c r="L196" s="173">
        <v>0</v>
      </c>
      <c r="M196" s="173">
        <v>0</v>
      </c>
      <c r="N196" s="173">
        <v>0</v>
      </c>
      <c r="O196" s="173">
        <v>0</v>
      </c>
      <c r="P196" s="173">
        <v>0</v>
      </c>
      <c r="Q196" s="173">
        <v>0</v>
      </c>
      <c r="R196" s="215">
        <v>33.333332999999996</v>
      </c>
      <c r="S196" s="173">
        <v>8.3333329999999997</v>
      </c>
      <c r="T196" s="173">
        <v>20.833333</v>
      </c>
      <c r="U196" s="173">
        <v>0</v>
      </c>
      <c r="V196" s="173">
        <v>0</v>
      </c>
      <c r="W196" s="173">
        <v>0</v>
      </c>
      <c r="X196" s="174">
        <v>37.5</v>
      </c>
      <c r="Y196" s="290"/>
      <c r="Z196" s="216"/>
    </row>
    <row r="197" spans="3:26" ht="12" customHeight="1" x14ac:dyDescent="0.25">
      <c r="C197" s="213"/>
      <c r="D197" s="214">
        <v>4</v>
      </c>
      <c r="E197" s="385" t="s">
        <v>17</v>
      </c>
      <c r="F197" s="175">
        <v>0</v>
      </c>
      <c r="G197" s="175">
        <v>0</v>
      </c>
      <c r="H197" s="175">
        <v>0</v>
      </c>
      <c r="I197" s="175">
        <v>0</v>
      </c>
      <c r="J197" s="175">
        <v>0</v>
      </c>
      <c r="K197" s="175">
        <v>0</v>
      </c>
      <c r="L197" s="175">
        <v>0</v>
      </c>
      <c r="M197" s="175">
        <v>0</v>
      </c>
      <c r="N197" s="175">
        <v>0</v>
      </c>
      <c r="O197" s="175">
        <v>0</v>
      </c>
      <c r="P197" s="175">
        <v>0</v>
      </c>
      <c r="Q197" s="175">
        <v>0</v>
      </c>
      <c r="R197" s="175">
        <v>0</v>
      </c>
      <c r="S197" s="215">
        <v>0</v>
      </c>
      <c r="T197" s="175">
        <v>25</v>
      </c>
      <c r="U197" s="175">
        <v>25</v>
      </c>
      <c r="V197" s="175">
        <v>0</v>
      </c>
      <c r="W197" s="175">
        <v>0</v>
      </c>
      <c r="X197" s="176">
        <v>50</v>
      </c>
      <c r="Y197" s="290"/>
      <c r="Z197" s="216"/>
    </row>
    <row r="198" spans="3:26" ht="12" customHeight="1" x14ac:dyDescent="0.25">
      <c r="C198" s="213"/>
      <c r="D198" s="214">
        <v>8</v>
      </c>
      <c r="E198" s="385" t="s">
        <v>6</v>
      </c>
      <c r="F198" s="173">
        <v>0</v>
      </c>
      <c r="G198" s="173">
        <v>0</v>
      </c>
      <c r="H198" s="173">
        <v>0</v>
      </c>
      <c r="I198" s="173">
        <v>0</v>
      </c>
      <c r="J198" s="173">
        <v>0</v>
      </c>
      <c r="K198" s="173">
        <v>0</v>
      </c>
      <c r="L198" s="173">
        <v>0</v>
      </c>
      <c r="M198" s="173">
        <v>0</v>
      </c>
      <c r="N198" s="173">
        <v>0</v>
      </c>
      <c r="O198" s="173">
        <v>0</v>
      </c>
      <c r="P198" s="173">
        <v>0</v>
      </c>
      <c r="Q198" s="173">
        <v>0</v>
      </c>
      <c r="R198" s="173">
        <v>0</v>
      </c>
      <c r="S198" s="173">
        <v>0</v>
      </c>
      <c r="T198" s="215">
        <v>0</v>
      </c>
      <c r="U198" s="173">
        <v>12.5</v>
      </c>
      <c r="V198" s="173">
        <v>62.5</v>
      </c>
      <c r="W198" s="173">
        <v>0</v>
      </c>
      <c r="X198" s="174">
        <v>25</v>
      </c>
      <c r="Y198" s="290"/>
      <c r="Z198" s="216"/>
    </row>
    <row r="199" spans="3:26" ht="12" customHeight="1" x14ac:dyDescent="0.25">
      <c r="C199" s="213"/>
      <c r="D199" s="214">
        <v>0</v>
      </c>
      <c r="E199" s="385" t="s">
        <v>18</v>
      </c>
      <c r="F199" s="175">
        <v>0</v>
      </c>
      <c r="G199" s="175">
        <v>0</v>
      </c>
      <c r="H199" s="175">
        <v>0</v>
      </c>
      <c r="I199" s="175">
        <v>0</v>
      </c>
      <c r="J199" s="175">
        <v>0</v>
      </c>
      <c r="K199" s="175">
        <v>0</v>
      </c>
      <c r="L199" s="175">
        <v>0</v>
      </c>
      <c r="M199" s="175">
        <v>0</v>
      </c>
      <c r="N199" s="175">
        <v>0</v>
      </c>
      <c r="O199" s="175">
        <v>0</v>
      </c>
      <c r="P199" s="175">
        <v>0</v>
      </c>
      <c r="Q199" s="175">
        <v>0</v>
      </c>
      <c r="R199" s="175">
        <v>0</v>
      </c>
      <c r="S199" s="175">
        <v>0</v>
      </c>
      <c r="T199" s="175">
        <v>0</v>
      </c>
      <c r="U199" s="215">
        <v>0</v>
      </c>
      <c r="V199" s="175">
        <v>0</v>
      </c>
      <c r="W199" s="175">
        <v>0</v>
      </c>
      <c r="X199" s="176">
        <v>0</v>
      </c>
      <c r="Y199" s="290"/>
      <c r="Z199" s="216"/>
    </row>
    <row r="200" spans="3:26" ht="12" customHeight="1" x14ac:dyDescent="0.25">
      <c r="C200" s="220"/>
      <c r="D200" s="221">
        <v>10</v>
      </c>
      <c r="E200" s="386" t="s">
        <v>44</v>
      </c>
      <c r="F200" s="180">
        <v>0</v>
      </c>
      <c r="G200" s="180">
        <v>0</v>
      </c>
      <c r="H200" s="180">
        <v>0</v>
      </c>
      <c r="I200" s="180">
        <v>0</v>
      </c>
      <c r="J200" s="180">
        <v>0</v>
      </c>
      <c r="K200" s="180">
        <v>0</v>
      </c>
      <c r="L200" s="180">
        <v>0</v>
      </c>
      <c r="M200" s="180">
        <v>0</v>
      </c>
      <c r="N200" s="180">
        <v>0</v>
      </c>
      <c r="O200" s="180">
        <v>0</v>
      </c>
      <c r="P200" s="180">
        <v>0</v>
      </c>
      <c r="Q200" s="180">
        <v>0</v>
      </c>
      <c r="R200" s="180">
        <v>0</v>
      </c>
      <c r="S200" s="180">
        <v>0</v>
      </c>
      <c r="T200" s="180">
        <v>0</v>
      </c>
      <c r="U200" s="180">
        <v>20</v>
      </c>
      <c r="V200" s="222">
        <v>0</v>
      </c>
      <c r="W200" s="180">
        <v>80</v>
      </c>
      <c r="X200" s="181">
        <v>0</v>
      </c>
      <c r="Y200" s="290"/>
      <c r="Z200" s="216"/>
    </row>
    <row r="201" spans="3:26" ht="12" customHeight="1" x14ac:dyDescent="0.25">
      <c r="C201" s="246"/>
      <c r="D201" s="246"/>
      <c r="E201" s="265"/>
      <c r="F201" s="266"/>
      <c r="G201" s="266"/>
      <c r="H201" s="266"/>
      <c r="I201" s="266"/>
      <c r="J201" s="266"/>
      <c r="K201" s="266"/>
      <c r="L201" s="266"/>
      <c r="M201" s="266"/>
      <c r="N201" s="266"/>
      <c r="O201" s="252"/>
      <c r="P201" s="252"/>
      <c r="Q201" s="252"/>
      <c r="R201" s="252"/>
      <c r="S201" s="252"/>
      <c r="T201" s="252"/>
      <c r="U201" s="252"/>
      <c r="V201" s="252"/>
      <c r="W201" s="252"/>
      <c r="X201" s="252"/>
      <c r="Y201" s="370"/>
      <c r="Z201" s="216"/>
    </row>
    <row r="202" spans="3:26" ht="12" customHeight="1" x14ac:dyDescent="0.25">
      <c r="C202" s="246"/>
      <c r="D202" s="246"/>
      <c r="E202" s="265"/>
      <c r="F202" s="266"/>
      <c r="G202" s="266"/>
      <c r="H202" s="266"/>
      <c r="I202" s="266"/>
      <c r="J202" s="266"/>
      <c r="K202" s="266"/>
      <c r="L202" s="266"/>
      <c r="M202" s="266"/>
      <c r="N202" s="266"/>
      <c r="O202" s="252"/>
      <c r="P202" s="252"/>
      <c r="Q202" s="252"/>
      <c r="R202" s="252"/>
      <c r="S202" s="252"/>
      <c r="T202" s="252"/>
      <c r="U202" s="252"/>
      <c r="V202" s="252"/>
      <c r="W202" s="252"/>
      <c r="X202" s="252"/>
      <c r="Y202" s="370"/>
      <c r="Z202" s="216"/>
    </row>
    <row r="203" spans="3:26" ht="16.5" x14ac:dyDescent="0.25">
      <c r="C203" s="259" t="s">
        <v>316</v>
      </c>
      <c r="D203" s="259"/>
      <c r="E203" s="265"/>
      <c r="F203" s="246"/>
      <c r="G203" s="246"/>
      <c r="H203" s="246"/>
      <c r="I203" s="246"/>
      <c r="J203" s="246"/>
      <c r="K203" s="246"/>
      <c r="L203" s="246"/>
      <c r="M203" s="246"/>
      <c r="N203" s="246"/>
      <c r="O203" s="246"/>
      <c r="P203" s="252"/>
      <c r="Q203" s="252"/>
      <c r="R203" s="252"/>
      <c r="S203" s="252"/>
      <c r="T203" s="252"/>
      <c r="U203" s="252"/>
      <c r="V203" s="252"/>
      <c r="W203" s="252"/>
      <c r="X203" s="252"/>
      <c r="Y203" s="370"/>
      <c r="Z203" s="216"/>
    </row>
    <row r="204" spans="3:26" ht="12" customHeight="1" x14ac:dyDescent="0.25">
      <c r="C204" s="208"/>
      <c r="D204" s="209" t="s">
        <v>86</v>
      </c>
      <c r="E204" s="168" t="s">
        <v>19</v>
      </c>
      <c r="F204" s="169" t="s">
        <v>3</v>
      </c>
      <c r="G204" s="169" t="s">
        <v>9</v>
      </c>
      <c r="H204" s="169" t="s">
        <v>2</v>
      </c>
      <c r="I204" s="169" t="s">
        <v>10</v>
      </c>
      <c r="J204" s="169" t="s">
        <v>11</v>
      </c>
      <c r="K204" s="169" t="s">
        <v>1</v>
      </c>
      <c r="L204" s="169" t="s">
        <v>12</v>
      </c>
      <c r="M204" s="169" t="s">
        <v>13</v>
      </c>
      <c r="N204" s="169" t="s">
        <v>4</v>
      </c>
      <c r="O204" s="169" t="s">
        <v>14</v>
      </c>
      <c r="P204" s="169" t="s">
        <v>15</v>
      </c>
      <c r="Q204" s="169" t="s">
        <v>5</v>
      </c>
      <c r="R204" s="169" t="s">
        <v>16</v>
      </c>
      <c r="S204" s="169" t="s">
        <v>17</v>
      </c>
      <c r="T204" s="169" t="s">
        <v>6</v>
      </c>
      <c r="U204" s="169" t="s">
        <v>18</v>
      </c>
      <c r="V204" s="169" t="s">
        <v>44</v>
      </c>
      <c r="W204" s="169" t="s">
        <v>45</v>
      </c>
      <c r="X204" s="170" t="s">
        <v>34</v>
      </c>
      <c r="Y204" s="370"/>
      <c r="Z204" s="216"/>
    </row>
    <row r="205" spans="3:26" ht="12" customHeight="1" x14ac:dyDescent="0.25">
      <c r="C205" s="213"/>
      <c r="D205" s="214">
        <v>18</v>
      </c>
      <c r="E205" s="385" t="s">
        <v>3</v>
      </c>
      <c r="F205" s="215">
        <v>83.333332999999996</v>
      </c>
      <c r="G205" s="173">
        <v>5.5555559999999993</v>
      </c>
      <c r="H205" s="173">
        <v>0</v>
      </c>
      <c r="I205" s="173">
        <v>0</v>
      </c>
      <c r="J205" s="173">
        <v>0</v>
      </c>
      <c r="K205" s="173">
        <v>0</v>
      </c>
      <c r="L205" s="173">
        <v>0</v>
      </c>
      <c r="M205" s="173">
        <v>0</v>
      </c>
      <c r="N205" s="173">
        <v>0</v>
      </c>
      <c r="O205" s="173">
        <v>0</v>
      </c>
      <c r="P205" s="173">
        <v>0</v>
      </c>
      <c r="Q205" s="173">
        <v>0</v>
      </c>
      <c r="R205" s="173">
        <v>0</v>
      </c>
      <c r="S205" s="173">
        <v>0</v>
      </c>
      <c r="T205" s="173">
        <v>0</v>
      </c>
      <c r="U205" s="173">
        <v>0</v>
      </c>
      <c r="V205" s="173">
        <v>0</v>
      </c>
      <c r="W205" s="173">
        <v>0</v>
      </c>
      <c r="X205" s="174">
        <v>11.111110999999999</v>
      </c>
      <c r="Y205" s="290"/>
      <c r="Z205" s="216"/>
    </row>
    <row r="206" spans="3:26" ht="12" customHeight="1" x14ac:dyDescent="0.25">
      <c r="C206" s="213"/>
      <c r="D206" s="214">
        <v>1</v>
      </c>
      <c r="E206" s="385" t="s">
        <v>9</v>
      </c>
      <c r="F206" s="175">
        <v>0</v>
      </c>
      <c r="G206" s="215">
        <v>0</v>
      </c>
      <c r="H206" s="175">
        <v>0</v>
      </c>
      <c r="I206" s="175">
        <v>100</v>
      </c>
      <c r="J206" s="175">
        <v>0</v>
      </c>
      <c r="K206" s="175">
        <v>0</v>
      </c>
      <c r="L206" s="175">
        <v>0</v>
      </c>
      <c r="M206" s="175">
        <v>0</v>
      </c>
      <c r="N206" s="175">
        <v>0</v>
      </c>
      <c r="O206" s="175">
        <v>0</v>
      </c>
      <c r="P206" s="175">
        <v>0</v>
      </c>
      <c r="Q206" s="175">
        <v>0</v>
      </c>
      <c r="R206" s="175">
        <v>0</v>
      </c>
      <c r="S206" s="175">
        <v>0</v>
      </c>
      <c r="T206" s="175">
        <v>0</v>
      </c>
      <c r="U206" s="175">
        <v>0</v>
      </c>
      <c r="V206" s="175">
        <v>0</v>
      </c>
      <c r="W206" s="175">
        <v>0</v>
      </c>
      <c r="X206" s="176">
        <v>0</v>
      </c>
      <c r="Y206" s="290"/>
      <c r="Z206" s="216"/>
    </row>
    <row r="207" spans="3:26" ht="12" customHeight="1" x14ac:dyDescent="0.25">
      <c r="C207" s="213"/>
      <c r="D207" s="214">
        <v>33</v>
      </c>
      <c r="E207" s="385" t="s">
        <v>2</v>
      </c>
      <c r="F207" s="173">
        <v>3.030303</v>
      </c>
      <c r="G207" s="173">
        <v>15.151514999999998</v>
      </c>
      <c r="H207" s="215">
        <v>51.515152</v>
      </c>
      <c r="I207" s="173">
        <v>18.181818</v>
      </c>
      <c r="J207" s="173">
        <v>0</v>
      </c>
      <c r="K207" s="173">
        <v>0</v>
      </c>
      <c r="L207" s="173">
        <v>0</v>
      </c>
      <c r="M207" s="173">
        <v>0</v>
      </c>
      <c r="N207" s="173">
        <v>0</v>
      </c>
      <c r="O207" s="173">
        <v>0</v>
      </c>
      <c r="P207" s="173">
        <v>0</v>
      </c>
      <c r="Q207" s="173">
        <v>0</v>
      </c>
      <c r="R207" s="173">
        <v>0</v>
      </c>
      <c r="S207" s="173">
        <v>0</v>
      </c>
      <c r="T207" s="173">
        <v>0</v>
      </c>
      <c r="U207" s="173">
        <v>0</v>
      </c>
      <c r="V207" s="173">
        <v>0</v>
      </c>
      <c r="W207" s="173">
        <v>0</v>
      </c>
      <c r="X207" s="174">
        <v>12.121212</v>
      </c>
      <c r="Y207" s="290"/>
      <c r="Z207" s="216"/>
    </row>
    <row r="208" spans="3:26" ht="12" customHeight="1" x14ac:dyDescent="0.25">
      <c r="C208" s="213"/>
      <c r="D208" s="214">
        <v>19</v>
      </c>
      <c r="E208" s="385" t="s">
        <v>10</v>
      </c>
      <c r="F208" s="175">
        <v>0</v>
      </c>
      <c r="G208" s="175">
        <v>0</v>
      </c>
      <c r="H208" s="175">
        <v>15.789474</v>
      </c>
      <c r="I208" s="215">
        <v>57.894736999999999</v>
      </c>
      <c r="J208" s="175">
        <v>15.789474</v>
      </c>
      <c r="K208" s="175">
        <v>0</v>
      </c>
      <c r="L208" s="175">
        <v>0</v>
      </c>
      <c r="M208" s="175">
        <v>0</v>
      </c>
      <c r="N208" s="175">
        <v>0</v>
      </c>
      <c r="O208" s="175">
        <v>0</v>
      </c>
      <c r="P208" s="175">
        <v>0</v>
      </c>
      <c r="Q208" s="175">
        <v>0</v>
      </c>
      <c r="R208" s="175">
        <v>0</v>
      </c>
      <c r="S208" s="175">
        <v>0</v>
      </c>
      <c r="T208" s="175">
        <v>0</v>
      </c>
      <c r="U208" s="175">
        <v>0</v>
      </c>
      <c r="V208" s="175">
        <v>0</v>
      </c>
      <c r="W208" s="175">
        <v>0</v>
      </c>
      <c r="X208" s="176">
        <v>10.526316</v>
      </c>
      <c r="Y208" s="290"/>
      <c r="Z208" s="216"/>
    </row>
    <row r="209" spans="3:26" ht="12" customHeight="1" x14ac:dyDescent="0.25">
      <c r="C209" s="213"/>
      <c r="D209" s="214">
        <v>13</v>
      </c>
      <c r="E209" s="385" t="s">
        <v>11</v>
      </c>
      <c r="F209" s="173">
        <v>0</v>
      </c>
      <c r="G209" s="173">
        <v>0</v>
      </c>
      <c r="H209" s="173">
        <v>0</v>
      </c>
      <c r="I209" s="173">
        <v>7.6923080000000006</v>
      </c>
      <c r="J209" s="215">
        <v>69.230769000000009</v>
      </c>
      <c r="K209" s="173">
        <v>15.384614999999998</v>
      </c>
      <c r="L209" s="173">
        <v>0</v>
      </c>
      <c r="M209" s="173">
        <v>0</v>
      </c>
      <c r="N209" s="173">
        <v>0</v>
      </c>
      <c r="O209" s="173">
        <v>0</v>
      </c>
      <c r="P209" s="173">
        <v>0</v>
      </c>
      <c r="Q209" s="173">
        <v>0</v>
      </c>
      <c r="R209" s="173">
        <v>0</v>
      </c>
      <c r="S209" s="173">
        <v>0</v>
      </c>
      <c r="T209" s="173">
        <v>0</v>
      </c>
      <c r="U209" s="173">
        <v>0</v>
      </c>
      <c r="V209" s="173">
        <v>0</v>
      </c>
      <c r="W209" s="173">
        <v>0</v>
      </c>
      <c r="X209" s="174">
        <v>7.6923080000000006</v>
      </c>
      <c r="Y209" s="290"/>
      <c r="Z209" s="216"/>
    </row>
    <row r="210" spans="3:26" ht="12" customHeight="1" x14ac:dyDescent="0.25">
      <c r="C210" s="213"/>
      <c r="D210" s="214">
        <v>18</v>
      </c>
      <c r="E210" s="385" t="s">
        <v>1</v>
      </c>
      <c r="F210" s="175">
        <v>0</v>
      </c>
      <c r="G210" s="175">
        <v>0</v>
      </c>
      <c r="H210" s="175">
        <v>0</v>
      </c>
      <c r="I210" s="175">
        <v>16.666667</v>
      </c>
      <c r="J210" s="175">
        <v>22.222221999999999</v>
      </c>
      <c r="K210" s="215">
        <v>33.333332999999996</v>
      </c>
      <c r="L210" s="175">
        <v>5.5555559999999993</v>
      </c>
      <c r="M210" s="175">
        <v>11.111110999999999</v>
      </c>
      <c r="N210" s="175">
        <v>0</v>
      </c>
      <c r="O210" s="175">
        <v>0</v>
      </c>
      <c r="P210" s="175">
        <v>0</v>
      </c>
      <c r="Q210" s="175">
        <v>0</v>
      </c>
      <c r="R210" s="175">
        <v>0</v>
      </c>
      <c r="S210" s="175">
        <v>0</v>
      </c>
      <c r="T210" s="175">
        <v>0</v>
      </c>
      <c r="U210" s="175">
        <v>0</v>
      </c>
      <c r="V210" s="175">
        <v>0</v>
      </c>
      <c r="W210" s="175">
        <v>0</v>
      </c>
      <c r="X210" s="176">
        <v>11.111110999999999</v>
      </c>
      <c r="Y210" s="290"/>
      <c r="Z210" s="216"/>
    </row>
    <row r="211" spans="3:26" ht="12" customHeight="1" x14ac:dyDescent="0.25">
      <c r="C211" s="213"/>
      <c r="D211" s="214">
        <v>24</v>
      </c>
      <c r="E211" s="385" t="s">
        <v>12</v>
      </c>
      <c r="F211" s="173">
        <v>0</v>
      </c>
      <c r="G211" s="173">
        <v>0</v>
      </c>
      <c r="H211" s="173">
        <v>0</v>
      </c>
      <c r="I211" s="173">
        <v>0</v>
      </c>
      <c r="J211" s="173">
        <v>0</v>
      </c>
      <c r="K211" s="173">
        <v>4.1666670000000003</v>
      </c>
      <c r="L211" s="215">
        <v>62.5</v>
      </c>
      <c r="M211" s="173">
        <v>12.5</v>
      </c>
      <c r="N211" s="173">
        <v>0</v>
      </c>
      <c r="O211" s="173">
        <v>0</v>
      </c>
      <c r="P211" s="173">
        <v>0</v>
      </c>
      <c r="Q211" s="173">
        <v>0</v>
      </c>
      <c r="R211" s="173">
        <v>0</v>
      </c>
      <c r="S211" s="173">
        <v>0</v>
      </c>
      <c r="T211" s="173">
        <v>0</v>
      </c>
      <c r="U211" s="173">
        <v>0</v>
      </c>
      <c r="V211" s="173">
        <v>0</v>
      </c>
      <c r="W211" s="173">
        <v>0</v>
      </c>
      <c r="X211" s="174">
        <v>20.833333</v>
      </c>
      <c r="Y211" s="290"/>
      <c r="Z211" s="216"/>
    </row>
    <row r="212" spans="3:26" ht="12" customHeight="1" x14ac:dyDescent="0.25">
      <c r="C212" s="213"/>
      <c r="D212" s="214">
        <v>31</v>
      </c>
      <c r="E212" s="385" t="s">
        <v>13</v>
      </c>
      <c r="F212" s="175">
        <v>0</v>
      </c>
      <c r="G212" s="175">
        <v>0</v>
      </c>
      <c r="H212" s="175">
        <v>0</v>
      </c>
      <c r="I212" s="175">
        <v>0</v>
      </c>
      <c r="J212" s="175">
        <v>3.225806</v>
      </c>
      <c r="K212" s="175">
        <v>6.451613</v>
      </c>
      <c r="L212" s="175">
        <v>29.032257999999999</v>
      </c>
      <c r="M212" s="215">
        <v>32.258065000000002</v>
      </c>
      <c r="N212" s="175">
        <v>16.129031999999999</v>
      </c>
      <c r="O212" s="175">
        <v>0</v>
      </c>
      <c r="P212" s="175">
        <v>0</v>
      </c>
      <c r="Q212" s="175">
        <v>0</v>
      </c>
      <c r="R212" s="175">
        <v>0</v>
      </c>
      <c r="S212" s="175">
        <v>0</v>
      </c>
      <c r="T212" s="175">
        <v>0</v>
      </c>
      <c r="U212" s="175">
        <v>0</v>
      </c>
      <c r="V212" s="175">
        <v>0</v>
      </c>
      <c r="W212" s="175">
        <v>0</v>
      </c>
      <c r="X212" s="176">
        <v>12.903226</v>
      </c>
      <c r="Y212" s="290"/>
      <c r="Z212" s="216"/>
    </row>
    <row r="213" spans="3:26" ht="12" customHeight="1" x14ac:dyDescent="0.25">
      <c r="C213" s="213"/>
      <c r="D213" s="214">
        <v>43</v>
      </c>
      <c r="E213" s="385" t="s">
        <v>4</v>
      </c>
      <c r="F213" s="173">
        <v>0</v>
      </c>
      <c r="G213" s="173">
        <v>0</v>
      </c>
      <c r="H213" s="173">
        <v>0</v>
      </c>
      <c r="I213" s="173">
        <v>0</v>
      </c>
      <c r="J213" s="173">
        <v>0</v>
      </c>
      <c r="K213" s="173">
        <v>0</v>
      </c>
      <c r="L213" s="173">
        <v>0</v>
      </c>
      <c r="M213" s="173">
        <v>11.627907</v>
      </c>
      <c r="N213" s="215">
        <v>62.790697999999999</v>
      </c>
      <c r="O213" s="173">
        <v>9.302325999999999</v>
      </c>
      <c r="P213" s="173">
        <v>4.6511629999999995</v>
      </c>
      <c r="Q213" s="173">
        <v>0</v>
      </c>
      <c r="R213" s="173">
        <v>0</v>
      </c>
      <c r="S213" s="173">
        <v>0</v>
      </c>
      <c r="T213" s="173">
        <v>0</v>
      </c>
      <c r="U213" s="173">
        <v>0</v>
      </c>
      <c r="V213" s="173">
        <v>0</v>
      </c>
      <c r="W213" s="173">
        <v>0</v>
      </c>
      <c r="X213" s="174">
        <v>11.627907</v>
      </c>
      <c r="Y213" s="290"/>
      <c r="Z213" s="216"/>
    </row>
    <row r="214" spans="3:26" ht="12" customHeight="1" x14ac:dyDescent="0.25">
      <c r="C214" s="213"/>
      <c r="D214" s="214">
        <v>38</v>
      </c>
      <c r="E214" s="385" t="s">
        <v>14</v>
      </c>
      <c r="F214" s="175">
        <v>0</v>
      </c>
      <c r="G214" s="175">
        <v>0</v>
      </c>
      <c r="H214" s="175">
        <v>0</v>
      </c>
      <c r="I214" s="175">
        <v>0</v>
      </c>
      <c r="J214" s="175">
        <v>0</v>
      </c>
      <c r="K214" s="175">
        <v>0</v>
      </c>
      <c r="L214" s="175">
        <v>0</v>
      </c>
      <c r="M214" s="175">
        <v>2.6315789999999999</v>
      </c>
      <c r="N214" s="175">
        <v>13.157895</v>
      </c>
      <c r="O214" s="215">
        <v>36.842105000000004</v>
      </c>
      <c r="P214" s="175">
        <v>0</v>
      </c>
      <c r="Q214" s="175">
        <v>0</v>
      </c>
      <c r="R214" s="175">
        <v>0</v>
      </c>
      <c r="S214" s="175">
        <v>0</v>
      </c>
      <c r="T214" s="175">
        <v>0</v>
      </c>
      <c r="U214" s="175">
        <v>0</v>
      </c>
      <c r="V214" s="175">
        <v>0</v>
      </c>
      <c r="W214" s="175">
        <v>0</v>
      </c>
      <c r="X214" s="176">
        <v>47.368420999999998</v>
      </c>
      <c r="Y214" s="290"/>
      <c r="Z214" s="216"/>
    </row>
    <row r="215" spans="3:26" ht="12" customHeight="1" x14ac:dyDescent="0.25">
      <c r="C215" s="213"/>
      <c r="D215" s="214">
        <v>30</v>
      </c>
      <c r="E215" s="385" t="s">
        <v>15</v>
      </c>
      <c r="F215" s="173">
        <v>0</v>
      </c>
      <c r="G215" s="173">
        <v>0</v>
      </c>
      <c r="H215" s="173">
        <v>0</v>
      </c>
      <c r="I215" s="173">
        <v>0</v>
      </c>
      <c r="J215" s="173">
        <v>0</v>
      </c>
      <c r="K215" s="173">
        <v>0</v>
      </c>
      <c r="L215" s="173">
        <v>0</v>
      </c>
      <c r="M215" s="173">
        <v>0</v>
      </c>
      <c r="N215" s="173">
        <v>0</v>
      </c>
      <c r="O215" s="173">
        <v>10</v>
      </c>
      <c r="P215" s="215">
        <v>10</v>
      </c>
      <c r="Q215" s="173">
        <v>10</v>
      </c>
      <c r="R215" s="173">
        <v>3.3333330000000001</v>
      </c>
      <c r="S215" s="173">
        <v>6.6666669999999995</v>
      </c>
      <c r="T215" s="173">
        <v>10</v>
      </c>
      <c r="U215" s="173">
        <v>0</v>
      </c>
      <c r="V215" s="173">
        <v>0</v>
      </c>
      <c r="W215" s="173">
        <v>0</v>
      </c>
      <c r="X215" s="174">
        <v>50</v>
      </c>
      <c r="Y215" s="290"/>
      <c r="Z215" s="216"/>
    </row>
    <row r="216" spans="3:26" ht="12" customHeight="1" x14ac:dyDescent="0.25">
      <c r="C216" s="213"/>
      <c r="D216" s="214">
        <v>20</v>
      </c>
      <c r="E216" s="385" t="s">
        <v>5</v>
      </c>
      <c r="F216" s="175">
        <v>0</v>
      </c>
      <c r="G216" s="175">
        <v>0</v>
      </c>
      <c r="H216" s="175">
        <v>0</v>
      </c>
      <c r="I216" s="175">
        <v>0</v>
      </c>
      <c r="J216" s="175">
        <v>0</v>
      </c>
      <c r="K216" s="175">
        <v>0</v>
      </c>
      <c r="L216" s="175">
        <v>0</v>
      </c>
      <c r="M216" s="175">
        <v>0</v>
      </c>
      <c r="N216" s="175">
        <v>0</v>
      </c>
      <c r="O216" s="175">
        <v>10</v>
      </c>
      <c r="P216" s="175">
        <v>0</v>
      </c>
      <c r="Q216" s="215">
        <v>0</v>
      </c>
      <c r="R216" s="175">
        <v>25</v>
      </c>
      <c r="S216" s="175">
        <v>0</v>
      </c>
      <c r="T216" s="175">
        <v>10</v>
      </c>
      <c r="U216" s="175">
        <v>0</v>
      </c>
      <c r="V216" s="175">
        <v>0</v>
      </c>
      <c r="W216" s="175">
        <v>0</v>
      </c>
      <c r="X216" s="176">
        <v>55.000000000000007</v>
      </c>
      <c r="Y216" s="290"/>
      <c r="Z216" s="216"/>
    </row>
    <row r="217" spans="3:26" ht="12" customHeight="1" x14ac:dyDescent="0.25">
      <c r="C217" s="213"/>
      <c r="D217" s="214">
        <v>9</v>
      </c>
      <c r="E217" s="385" t="s">
        <v>16</v>
      </c>
      <c r="F217" s="173">
        <v>0</v>
      </c>
      <c r="G217" s="173">
        <v>0</v>
      </c>
      <c r="H217" s="173">
        <v>0</v>
      </c>
      <c r="I217" s="173">
        <v>0</v>
      </c>
      <c r="J217" s="173">
        <v>0</v>
      </c>
      <c r="K217" s="173">
        <v>0</v>
      </c>
      <c r="L217" s="173">
        <v>0</v>
      </c>
      <c r="M217" s="173">
        <v>0</v>
      </c>
      <c r="N217" s="173">
        <v>0</v>
      </c>
      <c r="O217" s="173">
        <v>0</v>
      </c>
      <c r="P217" s="173">
        <v>0</v>
      </c>
      <c r="Q217" s="173">
        <v>0</v>
      </c>
      <c r="R217" s="215">
        <v>11.111110999999999</v>
      </c>
      <c r="S217" s="173">
        <v>0</v>
      </c>
      <c r="T217" s="173">
        <v>0</v>
      </c>
      <c r="U217" s="173">
        <v>0</v>
      </c>
      <c r="V217" s="173">
        <v>0</v>
      </c>
      <c r="W217" s="173">
        <v>0</v>
      </c>
      <c r="X217" s="174">
        <v>88.888889000000006</v>
      </c>
      <c r="Y217" s="290"/>
      <c r="Z217" s="216"/>
    </row>
    <row r="218" spans="3:26" ht="12" customHeight="1" x14ac:dyDescent="0.25">
      <c r="C218" s="213"/>
      <c r="D218" s="214">
        <v>10</v>
      </c>
      <c r="E218" s="385" t="s">
        <v>17</v>
      </c>
      <c r="F218" s="175">
        <v>0</v>
      </c>
      <c r="G218" s="175">
        <v>0</v>
      </c>
      <c r="H218" s="175">
        <v>0</v>
      </c>
      <c r="I218" s="175">
        <v>0</v>
      </c>
      <c r="J218" s="175">
        <v>0</v>
      </c>
      <c r="K218" s="175">
        <v>0</v>
      </c>
      <c r="L218" s="175">
        <v>0</v>
      </c>
      <c r="M218" s="175">
        <v>0</v>
      </c>
      <c r="N218" s="175">
        <v>0</v>
      </c>
      <c r="O218" s="175">
        <v>0</v>
      </c>
      <c r="P218" s="175">
        <v>0</v>
      </c>
      <c r="Q218" s="175">
        <v>0</v>
      </c>
      <c r="R218" s="175">
        <v>10</v>
      </c>
      <c r="S218" s="215">
        <v>0</v>
      </c>
      <c r="T218" s="175">
        <v>0</v>
      </c>
      <c r="U218" s="175">
        <v>10</v>
      </c>
      <c r="V218" s="175">
        <v>0</v>
      </c>
      <c r="W218" s="175">
        <v>0</v>
      </c>
      <c r="X218" s="176">
        <v>80</v>
      </c>
      <c r="Y218" s="290"/>
      <c r="Z218" s="216"/>
    </row>
    <row r="219" spans="3:26" ht="12" customHeight="1" x14ac:dyDescent="0.25">
      <c r="C219" s="213"/>
      <c r="D219" s="214">
        <v>12</v>
      </c>
      <c r="E219" s="385" t="s">
        <v>6</v>
      </c>
      <c r="F219" s="173">
        <v>0</v>
      </c>
      <c r="G219" s="173">
        <v>0</v>
      </c>
      <c r="H219" s="173">
        <v>0</v>
      </c>
      <c r="I219" s="173">
        <v>0</v>
      </c>
      <c r="J219" s="173">
        <v>0</v>
      </c>
      <c r="K219" s="173">
        <v>0</v>
      </c>
      <c r="L219" s="173">
        <v>0</v>
      </c>
      <c r="M219" s="173">
        <v>0</v>
      </c>
      <c r="N219" s="173">
        <v>0</v>
      </c>
      <c r="O219" s="173">
        <v>0</v>
      </c>
      <c r="P219" s="173">
        <v>0</v>
      </c>
      <c r="Q219" s="173">
        <v>0</v>
      </c>
      <c r="R219" s="173">
        <v>0</v>
      </c>
      <c r="S219" s="173">
        <v>0</v>
      </c>
      <c r="T219" s="215">
        <v>0</v>
      </c>
      <c r="U219" s="173">
        <v>25</v>
      </c>
      <c r="V219" s="173">
        <v>0</v>
      </c>
      <c r="W219" s="173">
        <v>66.666667000000004</v>
      </c>
      <c r="X219" s="174">
        <v>8.3333329999999997</v>
      </c>
      <c r="Y219" s="290"/>
      <c r="Z219" s="216"/>
    </row>
    <row r="220" spans="3:26" ht="12" customHeight="1" x14ac:dyDescent="0.25">
      <c r="C220" s="213"/>
      <c r="D220" s="214">
        <v>2</v>
      </c>
      <c r="E220" s="385" t="s">
        <v>18</v>
      </c>
      <c r="F220" s="175">
        <v>0</v>
      </c>
      <c r="G220" s="175">
        <v>0</v>
      </c>
      <c r="H220" s="175">
        <v>0</v>
      </c>
      <c r="I220" s="175">
        <v>0</v>
      </c>
      <c r="J220" s="175">
        <v>0</v>
      </c>
      <c r="K220" s="175">
        <v>0</v>
      </c>
      <c r="L220" s="175">
        <v>0</v>
      </c>
      <c r="M220" s="175">
        <v>0</v>
      </c>
      <c r="N220" s="175">
        <v>0</v>
      </c>
      <c r="O220" s="175">
        <v>0</v>
      </c>
      <c r="P220" s="175">
        <v>0</v>
      </c>
      <c r="Q220" s="175">
        <v>0</v>
      </c>
      <c r="R220" s="175">
        <v>0</v>
      </c>
      <c r="S220" s="175">
        <v>0</v>
      </c>
      <c r="T220" s="175">
        <v>0</v>
      </c>
      <c r="U220" s="215">
        <v>0</v>
      </c>
      <c r="V220" s="175">
        <v>100</v>
      </c>
      <c r="W220" s="175">
        <v>0</v>
      </c>
      <c r="X220" s="176">
        <v>0</v>
      </c>
      <c r="Y220" s="290"/>
      <c r="Z220" s="216"/>
    </row>
    <row r="221" spans="3:26" ht="12" customHeight="1" x14ac:dyDescent="0.25">
      <c r="C221" s="220"/>
      <c r="D221" s="221">
        <v>2</v>
      </c>
      <c r="E221" s="386" t="s">
        <v>44</v>
      </c>
      <c r="F221" s="180">
        <v>0</v>
      </c>
      <c r="G221" s="180">
        <v>0</v>
      </c>
      <c r="H221" s="180">
        <v>0</v>
      </c>
      <c r="I221" s="180">
        <v>0</v>
      </c>
      <c r="J221" s="180">
        <v>0</v>
      </c>
      <c r="K221" s="180">
        <v>0</v>
      </c>
      <c r="L221" s="180">
        <v>0</v>
      </c>
      <c r="M221" s="180">
        <v>0</v>
      </c>
      <c r="N221" s="180">
        <v>0</v>
      </c>
      <c r="O221" s="180">
        <v>0</v>
      </c>
      <c r="P221" s="180">
        <v>0</v>
      </c>
      <c r="Q221" s="180">
        <v>0</v>
      </c>
      <c r="R221" s="180">
        <v>50</v>
      </c>
      <c r="S221" s="180">
        <v>0</v>
      </c>
      <c r="T221" s="180">
        <v>0</v>
      </c>
      <c r="U221" s="180">
        <v>0</v>
      </c>
      <c r="V221" s="222">
        <v>50</v>
      </c>
      <c r="W221" s="180">
        <v>0</v>
      </c>
      <c r="X221" s="181">
        <v>0</v>
      </c>
      <c r="Y221" s="290"/>
      <c r="Z221" s="216"/>
    </row>
    <row r="222" spans="3:26" ht="12" customHeight="1" x14ac:dyDescent="0.25">
      <c r="C222" s="246"/>
      <c r="D222" s="246"/>
      <c r="E222" s="265"/>
      <c r="F222" s="266"/>
      <c r="G222" s="266"/>
      <c r="H222" s="266"/>
      <c r="I222" s="266"/>
      <c r="J222" s="266"/>
      <c r="K222" s="266"/>
      <c r="L222" s="266"/>
      <c r="M222" s="266"/>
      <c r="N222" s="266"/>
      <c r="O222" s="252"/>
      <c r="P222" s="252"/>
      <c r="Q222" s="252"/>
      <c r="R222" s="252"/>
      <c r="S222" s="252"/>
      <c r="T222" s="252"/>
      <c r="U222" s="252"/>
      <c r="V222" s="252"/>
      <c r="W222" s="252"/>
      <c r="X222" s="252"/>
      <c r="Y222" s="369"/>
      <c r="Z222" s="216"/>
    </row>
    <row r="223" spans="3:26" ht="12" customHeight="1" x14ac:dyDescent="0.25">
      <c r="C223" s="246"/>
      <c r="D223" s="246"/>
      <c r="E223" s="265"/>
      <c r="F223" s="266"/>
      <c r="G223" s="266"/>
      <c r="H223" s="266"/>
      <c r="I223" s="266"/>
      <c r="J223" s="266"/>
      <c r="K223" s="266"/>
      <c r="L223" s="266"/>
      <c r="M223" s="266"/>
      <c r="N223" s="266"/>
      <c r="O223" s="252"/>
      <c r="P223" s="252"/>
      <c r="Q223" s="252"/>
      <c r="R223" s="252"/>
      <c r="S223" s="252"/>
      <c r="T223" s="252"/>
      <c r="U223" s="252"/>
      <c r="V223" s="252"/>
      <c r="W223" s="252"/>
      <c r="X223" s="252"/>
      <c r="Y223" s="369"/>
      <c r="Z223" s="216"/>
    </row>
    <row r="224" spans="3:26" ht="16.5" customHeight="1" x14ac:dyDescent="0.25">
      <c r="C224" s="259" t="s">
        <v>317</v>
      </c>
      <c r="D224" s="259"/>
      <c r="E224" s="265"/>
      <c r="F224" s="246"/>
      <c r="G224" s="246"/>
      <c r="H224" s="246"/>
      <c r="I224" s="246"/>
      <c r="J224" s="246"/>
      <c r="K224" s="246"/>
      <c r="L224" s="246"/>
      <c r="M224" s="246"/>
      <c r="N224" s="246"/>
      <c r="O224" s="246"/>
      <c r="P224" s="252"/>
      <c r="Q224" s="252"/>
      <c r="R224" s="252"/>
      <c r="S224" s="252"/>
      <c r="T224" s="252"/>
      <c r="U224" s="252"/>
      <c r="V224" s="252"/>
      <c r="W224" s="252"/>
      <c r="X224" s="252"/>
      <c r="Y224" s="369"/>
      <c r="Z224" s="216"/>
    </row>
    <row r="225" spans="3:26" ht="12" customHeight="1" x14ac:dyDescent="0.25">
      <c r="C225" s="208"/>
      <c r="D225" s="209" t="s">
        <v>86</v>
      </c>
      <c r="E225" s="168" t="s">
        <v>19</v>
      </c>
      <c r="F225" s="169" t="s">
        <v>3</v>
      </c>
      <c r="G225" s="169" t="s">
        <v>9</v>
      </c>
      <c r="H225" s="169" t="s">
        <v>2</v>
      </c>
      <c r="I225" s="169" t="s">
        <v>10</v>
      </c>
      <c r="J225" s="169" t="s">
        <v>11</v>
      </c>
      <c r="K225" s="169" t="s">
        <v>1</v>
      </c>
      <c r="L225" s="169" t="s">
        <v>12</v>
      </c>
      <c r="M225" s="169" t="s">
        <v>13</v>
      </c>
      <c r="N225" s="169" t="s">
        <v>4</v>
      </c>
      <c r="O225" s="169" t="s">
        <v>14</v>
      </c>
      <c r="P225" s="169" t="s">
        <v>15</v>
      </c>
      <c r="Q225" s="169" t="s">
        <v>5</v>
      </c>
      <c r="R225" s="169" t="s">
        <v>16</v>
      </c>
      <c r="S225" s="169" t="s">
        <v>17</v>
      </c>
      <c r="T225" s="169" t="s">
        <v>6</v>
      </c>
      <c r="U225" s="169" t="s">
        <v>18</v>
      </c>
      <c r="V225" s="169" t="s">
        <v>44</v>
      </c>
      <c r="W225" s="169" t="s">
        <v>45</v>
      </c>
      <c r="X225" s="170" t="s">
        <v>34</v>
      </c>
      <c r="Y225" s="369"/>
      <c r="Z225" s="216"/>
    </row>
    <row r="226" spans="3:26" ht="12" customHeight="1" x14ac:dyDescent="0.25">
      <c r="C226" s="213"/>
      <c r="D226" s="214">
        <v>27</v>
      </c>
      <c r="E226" s="385" t="s">
        <v>3</v>
      </c>
      <c r="F226" s="215">
        <v>33.333332999999996</v>
      </c>
      <c r="G226" s="173">
        <v>3.7037040000000001</v>
      </c>
      <c r="H226" s="173">
        <v>33.333332999999996</v>
      </c>
      <c r="I226" s="173">
        <v>7.407407000000001</v>
      </c>
      <c r="J226" s="173">
        <v>0</v>
      </c>
      <c r="K226" s="173">
        <v>0</v>
      </c>
      <c r="L226" s="173">
        <v>0</v>
      </c>
      <c r="M226" s="173">
        <v>0</v>
      </c>
      <c r="N226" s="173">
        <v>0</v>
      </c>
      <c r="O226" s="173">
        <v>0</v>
      </c>
      <c r="P226" s="173">
        <v>0</v>
      </c>
      <c r="Q226" s="173">
        <v>0</v>
      </c>
      <c r="R226" s="173">
        <v>0</v>
      </c>
      <c r="S226" s="173">
        <v>0</v>
      </c>
      <c r="T226" s="173">
        <v>0</v>
      </c>
      <c r="U226" s="173">
        <v>0</v>
      </c>
      <c r="V226" s="173">
        <v>0</v>
      </c>
      <c r="W226" s="173">
        <v>0</v>
      </c>
      <c r="X226" s="174">
        <v>22.222221999999999</v>
      </c>
      <c r="Y226" s="290"/>
      <c r="Z226" s="216"/>
    </row>
    <row r="227" spans="3:26" ht="12" customHeight="1" x14ac:dyDescent="0.25">
      <c r="C227" s="213"/>
      <c r="D227" s="214">
        <v>6</v>
      </c>
      <c r="E227" s="385" t="s">
        <v>9</v>
      </c>
      <c r="F227" s="175">
        <v>0</v>
      </c>
      <c r="G227" s="215">
        <v>16.666667</v>
      </c>
      <c r="H227" s="175">
        <v>16.666667</v>
      </c>
      <c r="I227" s="175">
        <v>33.333332999999996</v>
      </c>
      <c r="J227" s="175">
        <v>33.333332999999996</v>
      </c>
      <c r="K227" s="175">
        <v>0</v>
      </c>
      <c r="L227" s="175">
        <v>0</v>
      </c>
      <c r="M227" s="175">
        <v>0</v>
      </c>
      <c r="N227" s="175">
        <v>0</v>
      </c>
      <c r="O227" s="175">
        <v>0</v>
      </c>
      <c r="P227" s="175">
        <v>0</v>
      </c>
      <c r="Q227" s="175">
        <v>0</v>
      </c>
      <c r="R227" s="175">
        <v>0</v>
      </c>
      <c r="S227" s="175">
        <v>0</v>
      </c>
      <c r="T227" s="175">
        <v>0</v>
      </c>
      <c r="U227" s="175">
        <v>0</v>
      </c>
      <c r="V227" s="175">
        <v>0</v>
      </c>
      <c r="W227" s="175">
        <v>0</v>
      </c>
      <c r="X227" s="176">
        <v>0</v>
      </c>
      <c r="Y227" s="290"/>
      <c r="Z227" s="216"/>
    </row>
    <row r="228" spans="3:26" ht="12" customHeight="1" x14ac:dyDescent="0.25">
      <c r="C228" s="213"/>
      <c r="D228" s="214">
        <v>18</v>
      </c>
      <c r="E228" s="385" t="s">
        <v>2</v>
      </c>
      <c r="F228" s="173">
        <v>0</v>
      </c>
      <c r="G228" s="173">
        <v>22.222221999999999</v>
      </c>
      <c r="H228" s="215">
        <v>22.222221999999999</v>
      </c>
      <c r="I228" s="173">
        <v>22.222221999999999</v>
      </c>
      <c r="J228" s="173">
        <v>5.5555559999999993</v>
      </c>
      <c r="K228" s="173">
        <v>0</v>
      </c>
      <c r="L228" s="173">
        <v>0</v>
      </c>
      <c r="M228" s="173">
        <v>0</v>
      </c>
      <c r="N228" s="173">
        <v>0</v>
      </c>
      <c r="O228" s="173">
        <v>0</v>
      </c>
      <c r="P228" s="173">
        <v>0</v>
      </c>
      <c r="Q228" s="173">
        <v>0</v>
      </c>
      <c r="R228" s="173">
        <v>0</v>
      </c>
      <c r="S228" s="173">
        <v>0</v>
      </c>
      <c r="T228" s="173">
        <v>0</v>
      </c>
      <c r="U228" s="173">
        <v>0</v>
      </c>
      <c r="V228" s="173">
        <v>0</v>
      </c>
      <c r="W228" s="173">
        <v>0</v>
      </c>
      <c r="X228" s="174">
        <v>27.777777999999998</v>
      </c>
      <c r="Y228" s="290"/>
      <c r="Z228" s="216"/>
    </row>
    <row r="229" spans="3:26" ht="12" customHeight="1" x14ac:dyDescent="0.25">
      <c r="C229" s="213"/>
      <c r="D229" s="214">
        <v>17</v>
      </c>
      <c r="E229" s="385" t="s">
        <v>10</v>
      </c>
      <c r="F229" s="175">
        <v>0</v>
      </c>
      <c r="G229" s="175">
        <v>0</v>
      </c>
      <c r="H229" s="175">
        <v>11.764706</v>
      </c>
      <c r="I229" s="215">
        <v>29.411765000000003</v>
      </c>
      <c r="J229" s="175">
        <v>5.8823530000000002</v>
      </c>
      <c r="K229" s="175">
        <v>0</v>
      </c>
      <c r="L229" s="175">
        <v>23.529412000000001</v>
      </c>
      <c r="M229" s="175">
        <v>0</v>
      </c>
      <c r="N229" s="175">
        <v>0</v>
      </c>
      <c r="O229" s="175">
        <v>0</v>
      </c>
      <c r="P229" s="175">
        <v>0</v>
      </c>
      <c r="Q229" s="175">
        <v>0</v>
      </c>
      <c r="R229" s="175">
        <v>0</v>
      </c>
      <c r="S229" s="175">
        <v>0</v>
      </c>
      <c r="T229" s="175">
        <v>0</v>
      </c>
      <c r="U229" s="175">
        <v>0</v>
      </c>
      <c r="V229" s="175">
        <v>0</v>
      </c>
      <c r="W229" s="175">
        <v>0</v>
      </c>
      <c r="X229" s="176">
        <v>29.411765000000003</v>
      </c>
      <c r="Y229" s="290"/>
      <c r="Z229" s="216"/>
    </row>
    <row r="230" spans="3:26" ht="12" customHeight="1" x14ac:dyDescent="0.25">
      <c r="C230" s="213"/>
      <c r="D230" s="214">
        <v>6</v>
      </c>
      <c r="E230" s="385" t="s">
        <v>11</v>
      </c>
      <c r="F230" s="173">
        <v>0</v>
      </c>
      <c r="G230" s="173">
        <v>0</v>
      </c>
      <c r="H230" s="173">
        <v>0</v>
      </c>
      <c r="I230" s="173">
        <v>16.666667</v>
      </c>
      <c r="J230" s="215">
        <v>16.666667</v>
      </c>
      <c r="K230" s="173">
        <v>16.666667</v>
      </c>
      <c r="L230" s="173">
        <v>33.333332999999996</v>
      </c>
      <c r="M230" s="173">
        <v>0</v>
      </c>
      <c r="N230" s="173">
        <v>0</v>
      </c>
      <c r="O230" s="173">
        <v>0</v>
      </c>
      <c r="P230" s="173">
        <v>0</v>
      </c>
      <c r="Q230" s="173">
        <v>0</v>
      </c>
      <c r="R230" s="173">
        <v>0</v>
      </c>
      <c r="S230" s="173">
        <v>0</v>
      </c>
      <c r="T230" s="173">
        <v>0</v>
      </c>
      <c r="U230" s="173">
        <v>0</v>
      </c>
      <c r="V230" s="173">
        <v>0</v>
      </c>
      <c r="W230" s="173">
        <v>0</v>
      </c>
      <c r="X230" s="174">
        <v>16.666667</v>
      </c>
      <c r="Y230" s="290"/>
      <c r="Z230" s="216"/>
    </row>
    <row r="231" spans="3:26" ht="12" customHeight="1" x14ac:dyDescent="0.25">
      <c r="C231" s="213"/>
      <c r="D231" s="214">
        <v>5</v>
      </c>
      <c r="E231" s="385" t="s">
        <v>1</v>
      </c>
      <c r="F231" s="175">
        <v>0</v>
      </c>
      <c r="G231" s="175">
        <v>0</v>
      </c>
      <c r="H231" s="175">
        <v>0</v>
      </c>
      <c r="I231" s="175">
        <v>20</v>
      </c>
      <c r="J231" s="175">
        <v>0</v>
      </c>
      <c r="K231" s="215">
        <v>0</v>
      </c>
      <c r="L231" s="175">
        <v>0</v>
      </c>
      <c r="M231" s="175">
        <v>40</v>
      </c>
      <c r="N231" s="175">
        <v>0</v>
      </c>
      <c r="O231" s="175">
        <v>0</v>
      </c>
      <c r="P231" s="175">
        <v>0</v>
      </c>
      <c r="Q231" s="175">
        <v>0</v>
      </c>
      <c r="R231" s="175">
        <v>0</v>
      </c>
      <c r="S231" s="175">
        <v>0</v>
      </c>
      <c r="T231" s="175">
        <v>0</v>
      </c>
      <c r="U231" s="175">
        <v>0</v>
      </c>
      <c r="V231" s="175">
        <v>0</v>
      </c>
      <c r="W231" s="175">
        <v>0</v>
      </c>
      <c r="X231" s="176">
        <v>40</v>
      </c>
      <c r="Y231" s="290"/>
      <c r="Z231" s="216"/>
    </row>
    <row r="232" spans="3:26" ht="12" customHeight="1" x14ac:dyDescent="0.25">
      <c r="C232" s="213"/>
      <c r="D232" s="214">
        <v>30</v>
      </c>
      <c r="E232" s="385" t="s">
        <v>12</v>
      </c>
      <c r="F232" s="173">
        <v>0</v>
      </c>
      <c r="G232" s="173">
        <v>0</v>
      </c>
      <c r="H232" s="173">
        <v>0</v>
      </c>
      <c r="I232" s="173">
        <v>10</v>
      </c>
      <c r="J232" s="173">
        <v>0</v>
      </c>
      <c r="K232" s="173">
        <v>0</v>
      </c>
      <c r="L232" s="215">
        <v>6.6666669999999995</v>
      </c>
      <c r="M232" s="173">
        <v>3.3333330000000001</v>
      </c>
      <c r="N232" s="173">
        <v>23.333333</v>
      </c>
      <c r="O232" s="173">
        <v>6.6666669999999995</v>
      </c>
      <c r="P232" s="173">
        <v>0</v>
      </c>
      <c r="Q232" s="173">
        <v>0</v>
      </c>
      <c r="R232" s="173">
        <v>0</v>
      </c>
      <c r="S232" s="173">
        <v>0</v>
      </c>
      <c r="T232" s="173">
        <v>0</v>
      </c>
      <c r="U232" s="173">
        <v>0</v>
      </c>
      <c r="V232" s="173">
        <v>0</v>
      </c>
      <c r="W232" s="173">
        <v>0</v>
      </c>
      <c r="X232" s="174">
        <v>50</v>
      </c>
      <c r="Y232" s="290"/>
      <c r="Z232" s="216"/>
    </row>
    <row r="233" spans="3:26" ht="12" customHeight="1" x14ac:dyDescent="0.25">
      <c r="C233" s="213"/>
      <c r="D233" s="214">
        <v>13</v>
      </c>
      <c r="E233" s="385" t="s">
        <v>13</v>
      </c>
      <c r="F233" s="175">
        <v>0</v>
      </c>
      <c r="G233" s="175">
        <v>0</v>
      </c>
      <c r="H233" s="175">
        <v>0</v>
      </c>
      <c r="I233" s="175">
        <v>0</v>
      </c>
      <c r="J233" s="175">
        <v>0</v>
      </c>
      <c r="K233" s="175">
        <v>7.6923080000000006</v>
      </c>
      <c r="L233" s="175">
        <v>23.076923000000001</v>
      </c>
      <c r="M233" s="215">
        <v>7.6923080000000006</v>
      </c>
      <c r="N233" s="175">
        <v>7.6923080000000006</v>
      </c>
      <c r="O233" s="175">
        <v>0</v>
      </c>
      <c r="P233" s="175">
        <v>0</v>
      </c>
      <c r="Q233" s="175">
        <v>0</v>
      </c>
      <c r="R233" s="175">
        <v>0</v>
      </c>
      <c r="S233" s="175">
        <v>0</v>
      </c>
      <c r="T233" s="175">
        <v>0</v>
      </c>
      <c r="U233" s="175">
        <v>0</v>
      </c>
      <c r="V233" s="175">
        <v>0</v>
      </c>
      <c r="W233" s="175">
        <v>0</v>
      </c>
      <c r="X233" s="176">
        <v>53.846153999999999</v>
      </c>
      <c r="Y233" s="290"/>
      <c r="Z233" s="216"/>
    </row>
    <row r="234" spans="3:26" ht="12" customHeight="1" x14ac:dyDescent="0.25">
      <c r="C234" s="213"/>
      <c r="D234" s="214">
        <v>28</v>
      </c>
      <c r="E234" s="385" t="s">
        <v>4</v>
      </c>
      <c r="F234" s="173">
        <v>0</v>
      </c>
      <c r="G234" s="173">
        <v>0</v>
      </c>
      <c r="H234" s="173">
        <v>0</v>
      </c>
      <c r="I234" s="173">
        <v>0</v>
      </c>
      <c r="J234" s="173">
        <v>0</v>
      </c>
      <c r="K234" s="173">
        <v>3.5714290000000002</v>
      </c>
      <c r="L234" s="173">
        <v>10.714286000000001</v>
      </c>
      <c r="M234" s="173">
        <v>3.5714290000000002</v>
      </c>
      <c r="N234" s="215">
        <v>17.857143000000001</v>
      </c>
      <c r="O234" s="173">
        <v>14.285713999999999</v>
      </c>
      <c r="P234" s="173">
        <v>0</v>
      </c>
      <c r="Q234" s="173">
        <v>3.5714290000000002</v>
      </c>
      <c r="R234" s="173">
        <v>3.5714290000000002</v>
      </c>
      <c r="S234" s="173">
        <v>3.5714290000000002</v>
      </c>
      <c r="T234" s="173">
        <v>0</v>
      </c>
      <c r="U234" s="173">
        <v>0</v>
      </c>
      <c r="V234" s="173">
        <v>0</v>
      </c>
      <c r="W234" s="173">
        <v>0</v>
      </c>
      <c r="X234" s="174">
        <v>39.285713999999999</v>
      </c>
      <c r="Y234" s="290"/>
      <c r="Z234" s="216"/>
    </row>
    <row r="235" spans="3:26" ht="12" customHeight="1" x14ac:dyDescent="0.25">
      <c r="C235" s="213"/>
      <c r="D235" s="214">
        <v>27</v>
      </c>
      <c r="E235" s="385" t="s">
        <v>14</v>
      </c>
      <c r="F235" s="175">
        <v>0</v>
      </c>
      <c r="G235" s="175">
        <v>0</v>
      </c>
      <c r="H235" s="175">
        <v>0</v>
      </c>
      <c r="I235" s="175">
        <v>0</v>
      </c>
      <c r="J235" s="175">
        <v>0</v>
      </c>
      <c r="K235" s="175">
        <v>0</v>
      </c>
      <c r="L235" s="175">
        <v>0</v>
      </c>
      <c r="M235" s="175">
        <v>3.7037040000000001</v>
      </c>
      <c r="N235" s="175">
        <v>7.407407000000001</v>
      </c>
      <c r="O235" s="215">
        <v>33.333332999999996</v>
      </c>
      <c r="P235" s="175">
        <v>11.111110999999999</v>
      </c>
      <c r="Q235" s="175">
        <v>0</v>
      </c>
      <c r="R235" s="175">
        <v>7.407407000000001</v>
      </c>
      <c r="S235" s="175">
        <v>0</v>
      </c>
      <c r="T235" s="175">
        <v>3.7037040000000001</v>
      </c>
      <c r="U235" s="175">
        <v>0</v>
      </c>
      <c r="V235" s="175">
        <v>0</v>
      </c>
      <c r="W235" s="175">
        <v>0</v>
      </c>
      <c r="X235" s="176">
        <v>33.333332999999996</v>
      </c>
      <c r="Y235" s="290"/>
      <c r="Z235" s="216"/>
    </row>
    <row r="236" spans="3:26" ht="12" customHeight="1" x14ac:dyDescent="0.25">
      <c r="C236" s="213"/>
      <c r="D236" s="214">
        <v>19</v>
      </c>
      <c r="E236" s="385" t="s">
        <v>15</v>
      </c>
      <c r="F236" s="173">
        <v>0</v>
      </c>
      <c r="G236" s="173">
        <v>0</v>
      </c>
      <c r="H236" s="173">
        <v>0</v>
      </c>
      <c r="I236" s="173">
        <v>0</v>
      </c>
      <c r="J236" s="173">
        <v>0</v>
      </c>
      <c r="K236" s="173">
        <v>0</v>
      </c>
      <c r="L236" s="173">
        <v>0</v>
      </c>
      <c r="M236" s="173">
        <v>5.2631579999999998</v>
      </c>
      <c r="N236" s="173">
        <v>5.2631579999999998</v>
      </c>
      <c r="O236" s="173">
        <v>5.2631579999999998</v>
      </c>
      <c r="P236" s="215">
        <v>0</v>
      </c>
      <c r="Q236" s="173">
        <v>5.2631579999999998</v>
      </c>
      <c r="R236" s="173">
        <v>0</v>
      </c>
      <c r="S236" s="173">
        <v>0</v>
      </c>
      <c r="T236" s="173">
        <v>5.2631579999999998</v>
      </c>
      <c r="U236" s="173">
        <v>0</v>
      </c>
      <c r="V236" s="173">
        <v>0</v>
      </c>
      <c r="W236" s="173">
        <v>0</v>
      </c>
      <c r="X236" s="174">
        <v>73.684211000000005</v>
      </c>
      <c r="Y236" s="290"/>
      <c r="Z236" s="216"/>
    </row>
    <row r="237" spans="3:26" ht="12" customHeight="1" x14ac:dyDescent="0.25">
      <c r="C237" s="213"/>
      <c r="D237" s="214">
        <v>13</v>
      </c>
      <c r="E237" s="385" t="s">
        <v>5</v>
      </c>
      <c r="F237" s="175">
        <v>0</v>
      </c>
      <c r="G237" s="175">
        <v>0</v>
      </c>
      <c r="H237" s="175">
        <v>0</v>
      </c>
      <c r="I237" s="175">
        <v>0</v>
      </c>
      <c r="J237" s="175">
        <v>0</v>
      </c>
      <c r="K237" s="175">
        <v>0</v>
      </c>
      <c r="L237" s="175">
        <v>0</v>
      </c>
      <c r="M237" s="175">
        <v>0</v>
      </c>
      <c r="N237" s="175">
        <v>0</v>
      </c>
      <c r="O237" s="175">
        <v>0</v>
      </c>
      <c r="P237" s="175">
        <v>0</v>
      </c>
      <c r="Q237" s="215">
        <v>0</v>
      </c>
      <c r="R237" s="175">
        <v>0</v>
      </c>
      <c r="S237" s="175">
        <v>0</v>
      </c>
      <c r="T237" s="175">
        <v>0</v>
      </c>
      <c r="U237" s="175">
        <v>0</v>
      </c>
      <c r="V237" s="175">
        <v>0</v>
      </c>
      <c r="W237" s="175">
        <v>0</v>
      </c>
      <c r="X237" s="176">
        <v>100</v>
      </c>
      <c r="Y237" s="290"/>
      <c r="Z237" s="216"/>
    </row>
    <row r="238" spans="3:26" ht="12" customHeight="1" x14ac:dyDescent="0.25">
      <c r="C238" s="213"/>
      <c r="D238" s="214">
        <v>11</v>
      </c>
      <c r="E238" s="385" t="s">
        <v>16</v>
      </c>
      <c r="F238" s="173">
        <v>0</v>
      </c>
      <c r="G238" s="173">
        <v>0</v>
      </c>
      <c r="H238" s="173">
        <v>0</v>
      </c>
      <c r="I238" s="173">
        <v>0</v>
      </c>
      <c r="J238" s="173">
        <v>0</v>
      </c>
      <c r="K238" s="173">
        <v>0</v>
      </c>
      <c r="L238" s="173">
        <v>0</v>
      </c>
      <c r="M238" s="173">
        <v>0</v>
      </c>
      <c r="N238" s="173">
        <v>0</v>
      </c>
      <c r="O238" s="173">
        <v>0</v>
      </c>
      <c r="P238" s="173">
        <v>0</v>
      </c>
      <c r="Q238" s="173">
        <v>0</v>
      </c>
      <c r="R238" s="215">
        <v>9.0909089999999999</v>
      </c>
      <c r="S238" s="173">
        <v>0</v>
      </c>
      <c r="T238" s="173">
        <v>9.0909089999999999</v>
      </c>
      <c r="U238" s="173">
        <v>9.0909089999999999</v>
      </c>
      <c r="V238" s="173">
        <v>0</v>
      </c>
      <c r="W238" s="173">
        <v>0</v>
      </c>
      <c r="X238" s="174">
        <v>72.727272999999997</v>
      </c>
      <c r="Y238" s="290"/>
      <c r="Z238" s="216"/>
    </row>
    <row r="239" spans="3:26" ht="12" customHeight="1" x14ac:dyDescent="0.25">
      <c r="C239" s="213"/>
      <c r="D239" s="214">
        <v>10</v>
      </c>
      <c r="E239" s="385" t="s">
        <v>17</v>
      </c>
      <c r="F239" s="175">
        <v>0</v>
      </c>
      <c r="G239" s="175">
        <v>0</v>
      </c>
      <c r="H239" s="175">
        <v>0</v>
      </c>
      <c r="I239" s="175">
        <v>0</v>
      </c>
      <c r="J239" s="175">
        <v>0</v>
      </c>
      <c r="K239" s="175">
        <v>0</v>
      </c>
      <c r="L239" s="175">
        <v>0</v>
      </c>
      <c r="M239" s="175">
        <v>0</v>
      </c>
      <c r="N239" s="175">
        <v>0</v>
      </c>
      <c r="O239" s="175">
        <v>0</v>
      </c>
      <c r="P239" s="175">
        <v>0</v>
      </c>
      <c r="Q239" s="175">
        <v>0</v>
      </c>
      <c r="R239" s="175">
        <v>0</v>
      </c>
      <c r="S239" s="215">
        <v>0</v>
      </c>
      <c r="T239" s="175">
        <v>0</v>
      </c>
      <c r="U239" s="175">
        <v>0</v>
      </c>
      <c r="V239" s="175">
        <v>0</v>
      </c>
      <c r="W239" s="175">
        <v>0</v>
      </c>
      <c r="X239" s="176">
        <v>100</v>
      </c>
      <c r="Y239" s="290"/>
      <c r="Z239" s="216"/>
    </row>
    <row r="240" spans="3:26" ht="12" customHeight="1" x14ac:dyDescent="0.25">
      <c r="C240" s="213"/>
      <c r="D240" s="214">
        <v>2</v>
      </c>
      <c r="E240" s="385" t="s">
        <v>6</v>
      </c>
      <c r="F240" s="173">
        <v>0</v>
      </c>
      <c r="G240" s="173">
        <v>0</v>
      </c>
      <c r="H240" s="173">
        <v>0</v>
      </c>
      <c r="I240" s="173">
        <v>0</v>
      </c>
      <c r="J240" s="173">
        <v>0</v>
      </c>
      <c r="K240" s="173">
        <v>0</v>
      </c>
      <c r="L240" s="173">
        <v>0</v>
      </c>
      <c r="M240" s="173">
        <v>0</v>
      </c>
      <c r="N240" s="173">
        <v>0</v>
      </c>
      <c r="O240" s="173">
        <v>0</v>
      </c>
      <c r="P240" s="173">
        <v>0</v>
      </c>
      <c r="Q240" s="173">
        <v>0</v>
      </c>
      <c r="R240" s="173">
        <v>0</v>
      </c>
      <c r="S240" s="173">
        <v>0</v>
      </c>
      <c r="T240" s="215">
        <v>0</v>
      </c>
      <c r="U240" s="173">
        <v>0</v>
      </c>
      <c r="V240" s="173">
        <v>50</v>
      </c>
      <c r="W240" s="173">
        <v>0</v>
      </c>
      <c r="X240" s="174">
        <v>50</v>
      </c>
      <c r="Y240" s="290"/>
      <c r="Z240" s="216"/>
    </row>
    <row r="241" spans="3:26" ht="12" customHeight="1" x14ac:dyDescent="0.25">
      <c r="C241" s="213"/>
      <c r="D241" s="214">
        <v>5</v>
      </c>
      <c r="E241" s="385" t="s">
        <v>18</v>
      </c>
      <c r="F241" s="175">
        <v>0</v>
      </c>
      <c r="G241" s="175">
        <v>0</v>
      </c>
      <c r="H241" s="175">
        <v>0</v>
      </c>
      <c r="I241" s="175">
        <v>0</v>
      </c>
      <c r="J241" s="175">
        <v>0</v>
      </c>
      <c r="K241" s="175">
        <v>0</v>
      </c>
      <c r="L241" s="175">
        <v>0</v>
      </c>
      <c r="M241" s="175">
        <v>0</v>
      </c>
      <c r="N241" s="175">
        <v>0</v>
      </c>
      <c r="O241" s="175">
        <v>0</v>
      </c>
      <c r="P241" s="175">
        <v>0</v>
      </c>
      <c r="Q241" s="175">
        <v>0</v>
      </c>
      <c r="R241" s="175">
        <v>0</v>
      </c>
      <c r="S241" s="175">
        <v>0</v>
      </c>
      <c r="T241" s="175">
        <v>0</v>
      </c>
      <c r="U241" s="215">
        <v>20</v>
      </c>
      <c r="V241" s="175">
        <v>0</v>
      </c>
      <c r="W241" s="175">
        <v>40</v>
      </c>
      <c r="X241" s="176">
        <v>40</v>
      </c>
      <c r="Y241" s="290"/>
      <c r="Z241" s="216"/>
    </row>
    <row r="242" spans="3:26" ht="12" customHeight="1" x14ac:dyDescent="0.25">
      <c r="C242" s="220"/>
      <c r="D242" s="221">
        <v>0</v>
      </c>
      <c r="E242" s="386" t="s">
        <v>44</v>
      </c>
      <c r="F242" s="180">
        <v>0</v>
      </c>
      <c r="G242" s="180">
        <v>0</v>
      </c>
      <c r="H242" s="180">
        <v>0</v>
      </c>
      <c r="I242" s="180">
        <v>0</v>
      </c>
      <c r="J242" s="180">
        <v>0</v>
      </c>
      <c r="K242" s="180">
        <v>0</v>
      </c>
      <c r="L242" s="180">
        <v>0</v>
      </c>
      <c r="M242" s="180">
        <v>0</v>
      </c>
      <c r="N242" s="180">
        <v>0</v>
      </c>
      <c r="O242" s="180">
        <v>0</v>
      </c>
      <c r="P242" s="180">
        <v>0</v>
      </c>
      <c r="Q242" s="180">
        <v>0</v>
      </c>
      <c r="R242" s="180">
        <v>0</v>
      </c>
      <c r="S242" s="180">
        <v>0</v>
      </c>
      <c r="T242" s="180">
        <v>0</v>
      </c>
      <c r="U242" s="180">
        <v>0</v>
      </c>
      <c r="V242" s="222">
        <v>0</v>
      </c>
      <c r="W242" s="180">
        <v>0</v>
      </c>
      <c r="X242" s="181">
        <v>0</v>
      </c>
      <c r="Y242" s="290"/>
      <c r="Z242" s="216"/>
    </row>
    <row r="243" spans="3:26" ht="12" customHeight="1" x14ac:dyDescent="0.25">
      <c r="C243" s="252"/>
      <c r="D243" s="252"/>
      <c r="E243" s="252"/>
      <c r="F243" s="246"/>
      <c r="G243" s="246"/>
      <c r="H243" s="246"/>
      <c r="I243" s="246"/>
      <c r="J243" s="246"/>
      <c r="K243" s="246"/>
      <c r="L243" s="246"/>
      <c r="M243" s="246"/>
      <c r="N243" s="246"/>
      <c r="O243" s="246"/>
      <c r="P243" s="252"/>
      <c r="Q243" s="252"/>
      <c r="R243" s="252"/>
      <c r="S243" s="252"/>
      <c r="T243" s="252"/>
      <c r="U243" s="252"/>
      <c r="V243" s="252"/>
      <c r="W243" s="252"/>
      <c r="X243" s="252"/>
      <c r="Y243" s="300"/>
      <c r="Z243" s="223"/>
    </row>
    <row r="244" spans="3:26" ht="12" customHeight="1" x14ac:dyDescent="0.25">
      <c r="C244" s="252"/>
      <c r="D244" s="252"/>
      <c r="E244" s="252"/>
      <c r="F244" s="246"/>
      <c r="G244" s="246"/>
      <c r="H244" s="246"/>
      <c r="I244" s="246"/>
      <c r="J244" s="246"/>
      <c r="K244" s="246"/>
      <c r="L244" s="246"/>
      <c r="M244" s="246"/>
      <c r="N244" s="246"/>
      <c r="O244" s="246"/>
      <c r="P244" s="252"/>
      <c r="Q244" s="252"/>
      <c r="R244" s="252"/>
      <c r="S244" s="252"/>
      <c r="T244" s="252"/>
      <c r="U244" s="252"/>
      <c r="V244" s="252"/>
      <c r="W244" s="252"/>
      <c r="X244" s="252"/>
      <c r="Y244" s="300"/>
      <c r="Z244" s="252"/>
    </row>
  </sheetData>
  <hyperlinks>
    <hyperlink ref="I1" location="Cover!A1" display="Back to Toc" xr:uid="{00000000-0004-0000-1900-000000000000}"/>
  </hyperlinks>
  <printOptions gridLines="1"/>
  <pageMargins left="0.25" right="0.1" top="0.5" bottom="0.25" header="0.5" footer="0.5"/>
  <pageSetup scale="60" orientation="landscape" r:id="rId1"/>
  <headerFooter alignWithMargins="0"/>
  <rowBreaks count="3" manualBreakCount="3">
    <brk id="57" max="16383" man="1"/>
    <brk id="160" max="16383" man="1"/>
    <brk id="223" max="16383" man="1"/>
  </row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
  <dimension ref="A1:U55"/>
  <sheetViews>
    <sheetView zoomScaleNormal="100" workbookViewId="0">
      <selection activeCell="I1" sqref="I1"/>
    </sheetView>
  </sheetViews>
  <sheetFormatPr defaultColWidth="10.42578125" defaultRowHeight="12" customHeight="1" x14ac:dyDescent="0.25"/>
  <cols>
    <col min="1" max="2" width="2.7109375" style="46" customWidth="1"/>
    <col min="3" max="3" width="1.42578125" style="124" customWidth="1"/>
    <col min="4" max="4" width="16.42578125" style="124" customWidth="1"/>
    <col min="5" max="5" width="10.42578125" style="124" customWidth="1"/>
    <col min="6" max="14" width="10.42578125" style="51" customWidth="1"/>
    <col min="15" max="23" width="10.42578125" style="124" customWidth="1"/>
    <col min="24" max="16384" width="10.42578125" style="124"/>
  </cols>
  <sheetData>
    <row r="1" spans="2:20" s="46" customFormat="1" ht="12" customHeight="1" x14ac:dyDescent="0.25">
      <c r="C1" s="126"/>
      <c r="D1" s="126"/>
      <c r="I1" s="159" t="s">
        <v>136</v>
      </c>
    </row>
    <row r="2" spans="2:20" s="46" customFormat="1" ht="12" customHeight="1" x14ac:dyDescent="0.25"/>
    <row r="3" spans="2:20" s="46" customFormat="1" ht="12" customHeight="1" x14ac:dyDescent="0.25"/>
    <row r="4" spans="2:20" s="46" customFormat="1" ht="12" customHeight="1" x14ac:dyDescent="0.25"/>
    <row r="5" spans="2:20" s="46" customFormat="1" ht="12" customHeight="1" x14ac:dyDescent="0.25">
      <c r="B5" s="42"/>
      <c r="C5" s="164"/>
      <c r="D5" s="164"/>
      <c r="E5" s="189"/>
      <c r="F5" s="189"/>
      <c r="G5" s="189"/>
      <c r="H5" s="189"/>
      <c r="I5" s="189"/>
      <c r="J5" s="189"/>
      <c r="K5" s="189"/>
      <c r="L5" s="189"/>
      <c r="M5" s="189"/>
      <c r="N5" s="189"/>
      <c r="O5" s="284"/>
    </row>
    <row r="6" spans="2:20" s="46" customFormat="1" ht="14.25" x14ac:dyDescent="0.25">
      <c r="B6" s="42"/>
      <c r="C6" s="166" t="s">
        <v>318</v>
      </c>
      <c r="D6" s="166"/>
      <c r="E6" s="242"/>
      <c r="F6" s="246"/>
      <c r="G6" s="246"/>
      <c r="H6" s="246"/>
      <c r="I6" s="246"/>
      <c r="J6" s="246"/>
      <c r="K6" s="246"/>
      <c r="L6" s="246"/>
      <c r="M6" s="246"/>
      <c r="N6" s="207"/>
      <c r="O6" s="284"/>
    </row>
    <row r="7" spans="2:20" s="46" customFormat="1" ht="12" customHeight="1" x14ac:dyDescent="0.25">
      <c r="B7" s="42"/>
      <c r="C7" s="241"/>
      <c r="D7" s="210" t="s">
        <v>19</v>
      </c>
      <c r="E7" s="169" t="s">
        <v>26</v>
      </c>
      <c r="F7" s="169" t="s">
        <v>25</v>
      </c>
      <c r="G7" s="169" t="s">
        <v>24</v>
      </c>
      <c r="H7" s="169" t="s">
        <v>23</v>
      </c>
      <c r="I7" s="170" t="s">
        <v>22</v>
      </c>
      <c r="J7" s="246"/>
      <c r="K7" s="265"/>
      <c r="L7" s="246"/>
      <c r="M7" s="246"/>
      <c r="N7" s="189"/>
      <c r="O7" s="284"/>
      <c r="P7" s="93"/>
    </row>
    <row r="8" spans="2:20" s="46" customFormat="1" ht="12" customHeight="1" x14ac:dyDescent="0.25">
      <c r="B8" s="42"/>
      <c r="C8" s="248"/>
      <c r="D8" s="335" t="s">
        <v>3</v>
      </c>
      <c r="E8" s="173">
        <v>0</v>
      </c>
      <c r="F8" s="173">
        <v>0</v>
      </c>
      <c r="G8" s="173">
        <v>0</v>
      </c>
      <c r="H8" s="173">
        <v>0</v>
      </c>
      <c r="I8" s="174">
        <v>0</v>
      </c>
      <c r="J8" s="246"/>
      <c r="K8" s="246"/>
      <c r="L8" s="246"/>
      <c r="M8" s="246"/>
      <c r="N8" s="129"/>
      <c r="O8" s="129"/>
      <c r="P8" s="129"/>
      <c r="Q8" s="129"/>
      <c r="R8" s="129"/>
      <c r="T8" s="129"/>
    </row>
    <row r="9" spans="2:20" s="46" customFormat="1" ht="12" customHeight="1" x14ac:dyDescent="0.25">
      <c r="B9" s="42"/>
      <c r="C9" s="248"/>
      <c r="D9" s="335" t="s">
        <v>2</v>
      </c>
      <c r="E9" s="175">
        <v>0</v>
      </c>
      <c r="F9" s="175">
        <v>0</v>
      </c>
      <c r="G9" s="175">
        <v>0</v>
      </c>
      <c r="H9" s="175">
        <v>0</v>
      </c>
      <c r="I9" s="176">
        <v>0</v>
      </c>
      <c r="J9" s="246"/>
      <c r="K9" s="246"/>
      <c r="L9" s="246"/>
      <c r="M9" s="246"/>
      <c r="N9" s="129"/>
      <c r="O9" s="129"/>
      <c r="P9" s="129"/>
      <c r="Q9" s="129"/>
      <c r="R9" s="129"/>
    </row>
    <row r="10" spans="2:20" s="46" customFormat="1" ht="12" customHeight="1" x14ac:dyDescent="0.25">
      <c r="B10" s="42"/>
      <c r="C10" s="248"/>
      <c r="D10" s="335" t="s">
        <v>1</v>
      </c>
      <c r="E10" s="173">
        <v>0</v>
      </c>
      <c r="F10" s="173">
        <v>0</v>
      </c>
      <c r="G10" s="173">
        <v>0</v>
      </c>
      <c r="H10" s="173">
        <v>0</v>
      </c>
      <c r="I10" s="174">
        <v>0</v>
      </c>
      <c r="J10" s="246"/>
      <c r="K10" s="246"/>
      <c r="L10" s="246"/>
      <c r="M10" s="246"/>
      <c r="N10" s="129"/>
      <c r="O10" s="129"/>
      <c r="P10" s="518"/>
      <c r="Q10" s="129"/>
      <c r="R10" s="129"/>
    </row>
    <row r="11" spans="2:20" s="46" customFormat="1" ht="12" customHeight="1" x14ac:dyDescent="0.25">
      <c r="B11" s="42"/>
      <c r="C11" s="248"/>
      <c r="D11" s="335" t="s">
        <v>4</v>
      </c>
      <c r="E11" s="175">
        <v>0</v>
      </c>
      <c r="F11" s="175">
        <v>0</v>
      </c>
      <c r="G11" s="175">
        <v>0</v>
      </c>
      <c r="H11" s="175">
        <v>0</v>
      </c>
      <c r="I11" s="176">
        <v>0</v>
      </c>
      <c r="J11" s="246"/>
      <c r="K11" s="246"/>
      <c r="L11" s="246"/>
      <c r="M11" s="246"/>
      <c r="N11" s="129"/>
      <c r="O11" s="129"/>
      <c r="P11" s="129"/>
      <c r="Q11" s="129"/>
      <c r="R11" s="129"/>
    </row>
    <row r="12" spans="2:20" s="46" customFormat="1" ht="12" customHeight="1" x14ac:dyDescent="0.25">
      <c r="B12" s="42"/>
      <c r="C12" s="248"/>
      <c r="D12" s="335" t="s">
        <v>5</v>
      </c>
      <c r="E12" s="173">
        <v>0.1404494382022472</v>
      </c>
      <c r="F12" s="173">
        <v>0.31201248049921998</v>
      </c>
      <c r="G12" s="173">
        <v>0.34423407917383819</v>
      </c>
      <c r="H12" s="173">
        <v>0.38759689922480622</v>
      </c>
      <c r="I12" s="174">
        <v>0.43668122270742354</v>
      </c>
      <c r="J12" s="246"/>
      <c r="K12" s="246"/>
      <c r="L12" s="202"/>
      <c r="M12" s="202"/>
      <c r="N12" s="129"/>
      <c r="O12" s="129"/>
      <c r="P12" s="129"/>
      <c r="Q12" s="129"/>
      <c r="R12" s="129"/>
    </row>
    <row r="13" spans="2:20" s="46" customFormat="1" ht="12" customHeight="1" x14ac:dyDescent="0.25">
      <c r="B13" s="42"/>
      <c r="C13" s="248"/>
      <c r="D13" s="335" t="s">
        <v>6</v>
      </c>
      <c r="E13" s="175">
        <v>0</v>
      </c>
      <c r="F13" s="175">
        <v>3.8461538461538458</v>
      </c>
      <c r="G13" s="175">
        <v>9.2165898617511512</v>
      </c>
      <c r="H13" s="175">
        <v>14.634146341463419</v>
      </c>
      <c r="I13" s="176">
        <v>13.736263736263741</v>
      </c>
      <c r="J13" s="246"/>
      <c r="K13" s="246"/>
      <c r="L13" s="202"/>
      <c r="M13" s="202"/>
      <c r="N13" s="129"/>
      <c r="O13" s="129"/>
      <c r="P13" s="518"/>
      <c r="Q13" s="129"/>
      <c r="R13" s="129"/>
    </row>
    <row r="14" spans="2:20" s="46" customFormat="1" ht="12" customHeight="1" x14ac:dyDescent="0.25">
      <c r="B14" s="42"/>
      <c r="C14" s="177"/>
      <c r="D14" s="335" t="s">
        <v>44</v>
      </c>
      <c r="E14" s="173">
        <v>28.84615384615384</v>
      </c>
      <c r="F14" s="173">
        <v>38.63636363636364</v>
      </c>
      <c r="G14" s="173">
        <v>38.46153846153846</v>
      </c>
      <c r="H14" s="173">
        <v>24.137931034482758</v>
      </c>
      <c r="I14" s="174">
        <v>28.571428571428569</v>
      </c>
      <c r="J14" s="246"/>
      <c r="K14" s="246"/>
      <c r="L14" s="202"/>
      <c r="M14" s="202"/>
      <c r="N14" s="129"/>
      <c r="O14" s="129"/>
      <c r="P14" s="129"/>
      <c r="Q14" s="129"/>
      <c r="R14" s="129"/>
    </row>
    <row r="15" spans="2:20" s="46" customFormat="1" ht="12" customHeight="1" x14ac:dyDescent="0.25">
      <c r="B15" s="42"/>
      <c r="C15" s="248"/>
      <c r="D15" s="172"/>
      <c r="E15" s="175"/>
      <c r="F15" s="175"/>
      <c r="G15" s="175"/>
      <c r="H15" s="175"/>
      <c r="I15" s="176"/>
      <c r="J15" s="246"/>
      <c r="K15" s="246"/>
      <c r="L15" s="202"/>
      <c r="M15" s="202"/>
      <c r="N15" s="129"/>
      <c r="O15" s="129"/>
      <c r="P15" s="129"/>
      <c r="Q15" s="129"/>
      <c r="R15" s="129"/>
    </row>
    <row r="16" spans="2:20" s="46" customFormat="1" ht="12" customHeight="1" x14ac:dyDescent="0.25">
      <c r="B16" s="42"/>
      <c r="C16" s="248"/>
      <c r="D16" s="172" t="s">
        <v>7</v>
      </c>
      <c r="E16" s="173">
        <v>0</v>
      </c>
      <c r="F16" s="173">
        <v>0</v>
      </c>
      <c r="G16" s="173">
        <v>0</v>
      </c>
      <c r="H16" s="173">
        <v>0</v>
      </c>
      <c r="I16" s="174">
        <v>0</v>
      </c>
      <c r="J16" s="246"/>
      <c r="K16" s="246"/>
      <c r="L16" s="371"/>
      <c r="M16" s="202"/>
      <c r="N16" s="129"/>
      <c r="O16" s="129"/>
      <c r="P16" s="129"/>
      <c r="Q16" s="129"/>
      <c r="R16" s="129"/>
    </row>
    <row r="17" spans="2:21" s="46" customFormat="1" ht="12" customHeight="1" x14ac:dyDescent="0.25">
      <c r="B17" s="42"/>
      <c r="C17" s="248"/>
      <c r="D17" s="172" t="s">
        <v>8</v>
      </c>
      <c r="E17" s="175">
        <v>1.5732546705998032</v>
      </c>
      <c r="F17" s="175">
        <v>3.046789989118607</v>
      </c>
      <c r="G17" s="175">
        <v>4.4205495818399037</v>
      </c>
      <c r="H17" s="175">
        <v>5.2</v>
      </c>
      <c r="I17" s="176">
        <v>5.2395209580838316</v>
      </c>
      <c r="J17" s="246"/>
      <c r="K17" s="246"/>
      <c r="L17" s="202"/>
      <c r="M17" s="202"/>
      <c r="N17" s="129"/>
      <c r="O17" s="129"/>
      <c r="P17" s="129"/>
      <c r="Q17" s="129"/>
      <c r="R17" s="129"/>
    </row>
    <row r="18" spans="2:21" s="46" customFormat="1" ht="39.75" customHeight="1" x14ac:dyDescent="0.25">
      <c r="B18" s="42"/>
      <c r="C18" s="249"/>
      <c r="D18" s="264" t="s">
        <v>46</v>
      </c>
      <c r="E18" s="180">
        <v>0.35571365051133841</v>
      </c>
      <c r="F18" s="180">
        <v>0.69358434481050291</v>
      </c>
      <c r="G18" s="180">
        <v>1.021535063500828</v>
      </c>
      <c r="H18" s="180">
        <v>1.2059369202226351</v>
      </c>
      <c r="I18" s="181">
        <v>1.210653753026635</v>
      </c>
      <c r="J18" s="246"/>
      <c r="K18" s="246"/>
      <c r="L18" s="202"/>
      <c r="M18" s="202"/>
      <c r="N18" s="129"/>
      <c r="O18" s="129"/>
      <c r="P18" s="129"/>
      <c r="Q18" s="129"/>
      <c r="R18" s="129"/>
    </row>
    <row r="19" spans="2:21" s="46" customFormat="1" ht="12" customHeight="1" x14ac:dyDescent="0.25">
      <c r="B19" s="42"/>
      <c r="C19" s="164"/>
      <c r="D19" s="164"/>
      <c r="E19" s="189"/>
      <c r="F19" s="189"/>
      <c r="G19" s="189"/>
      <c r="H19" s="189"/>
      <c r="I19" s="189"/>
      <c r="J19" s="189"/>
      <c r="K19" s="189"/>
      <c r="L19" s="189"/>
      <c r="M19" s="189"/>
      <c r="N19" s="189"/>
      <c r="O19" s="284"/>
    </row>
    <row r="20" spans="2:21" s="46" customFormat="1" ht="12" customHeight="1" x14ac:dyDescent="0.25">
      <c r="B20" s="42"/>
      <c r="C20" s="164"/>
      <c r="D20" s="164"/>
      <c r="E20" s="189"/>
      <c r="F20" s="189"/>
      <c r="G20" s="189"/>
      <c r="H20" s="189"/>
      <c r="I20" s="189"/>
      <c r="J20" s="189"/>
      <c r="K20" s="189"/>
      <c r="L20" s="189"/>
      <c r="M20" s="189"/>
      <c r="N20" s="189"/>
      <c r="O20" s="284"/>
    </row>
    <row r="21" spans="2:21" ht="16.5" x14ac:dyDescent="0.25">
      <c r="B21" s="42"/>
      <c r="C21" s="259" t="s">
        <v>60</v>
      </c>
      <c r="D21" s="259"/>
      <c r="E21" s="252"/>
      <c r="F21" s="260"/>
      <c r="G21" s="260"/>
      <c r="H21" s="260"/>
      <c r="I21" s="260"/>
      <c r="J21" s="260"/>
      <c r="K21" s="260"/>
      <c r="L21" s="260"/>
      <c r="M21" s="260"/>
      <c r="N21" s="260"/>
      <c r="O21" s="300"/>
    </row>
    <row r="22" spans="2:21" ht="12" customHeight="1" x14ac:dyDescent="0.25">
      <c r="B22" s="42"/>
      <c r="C22" s="269" t="s">
        <v>290</v>
      </c>
      <c r="D22" s="269"/>
      <c r="E22" s="270"/>
      <c r="F22" s="246"/>
      <c r="G22" s="246"/>
      <c r="H22" s="246"/>
      <c r="I22" s="246"/>
      <c r="J22" s="246"/>
      <c r="K22" s="246"/>
      <c r="L22" s="246"/>
      <c r="M22" s="246"/>
      <c r="N22" s="246"/>
      <c r="O22" s="300"/>
    </row>
    <row r="23" spans="2:21" ht="12" customHeight="1" x14ac:dyDescent="0.25">
      <c r="B23" s="42"/>
      <c r="C23" s="208"/>
      <c r="D23" s="209" t="s">
        <v>86</v>
      </c>
      <c r="E23" s="210" t="s">
        <v>19</v>
      </c>
      <c r="F23" s="169" t="s">
        <v>3</v>
      </c>
      <c r="G23" s="169" t="s">
        <v>2</v>
      </c>
      <c r="H23" s="169" t="s">
        <v>1</v>
      </c>
      <c r="I23" s="169" t="s">
        <v>4</v>
      </c>
      <c r="J23" s="169" t="s">
        <v>5</v>
      </c>
      <c r="K23" s="169" t="s">
        <v>6</v>
      </c>
      <c r="L23" s="169" t="s">
        <v>44</v>
      </c>
      <c r="M23" s="169" t="s">
        <v>45</v>
      </c>
      <c r="N23" s="170" t="s">
        <v>34</v>
      </c>
      <c r="O23" s="300"/>
      <c r="P23" s="46"/>
      <c r="Q23" s="46"/>
      <c r="R23" s="46"/>
      <c r="S23" s="46"/>
      <c r="T23" s="46"/>
      <c r="U23" s="46"/>
    </row>
    <row r="24" spans="2:21" ht="12" customHeight="1" x14ac:dyDescent="0.25">
      <c r="B24" s="42"/>
      <c r="C24" s="213"/>
      <c r="D24" s="214">
        <v>22</v>
      </c>
      <c r="E24" s="383" t="s">
        <v>3</v>
      </c>
      <c r="F24" s="215">
        <v>90.909090909090907</v>
      </c>
      <c r="G24" s="173">
        <v>0</v>
      </c>
      <c r="H24" s="173">
        <v>0</v>
      </c>
      <c r="I24" s="173">
        <v>0</v>
      </c>
      <c r="J24" s="173">
        <v>0</v>
      </c>
      <c r="K24" s="173">
        <v>0</v>
      </c>
      <c r="L24" s="173">
        <v>0</v>
      </c>
      <c r="M24" s="173">
        <v>0</v>
      </c>
      <c r="N24" s="174">
        <v>9.0909090909090917</v>
      </c>
      <c r="O24" s="290"/>
      <c r="P24" s="142"/>
      <c r="Q24" s="119"/>
    </row>
    <row r="25" spans="2:21" ht="12" customHeight="1" x14ac:dyDescent="0.25">
      <c r="B25" s="42"/>
      <c r="C25" s="213"/>
      <c r="D25" s="214">
        <v>70</v>
      </c>
      <c r="E25" s="383" t="s">
        <v>2</v>
      </c>
      <c r="F25" s="175">
        <v>0</v>
      </c>
      <c r="G25" s="215">
        <v>98.571428571428584</v>
      </c>
      <c r="H25" s="175">
        <v>0</v>
      </c>
      <c r="I25" s="175">
        <v>0</v>
      </c>
      <c r="J25" s="175">
        <v>0</v>
      </c>
      <c r="K25" s="175">
        <v>0</v>
      </c>
      <c r="L25" s="175">
        <v>0</v>
      </c>
      <c r="M25" s="175">
        <v>0</v>
      </c>
      <c r="N25" s="176">
        <v>1.428571428571429</v>
      </c>
      <c r="O25" s="290"/>
      <c r="P25" s="142"/>
    </row>
    <row r="26" spans="2:21" ht="12" customHeight="1" x14ac:dyDescent="0.25">
      <c r="B26" s="42"/>
      <c r="C26" s="213"/>
      <c r="D26" s="214">
        <v>102</v>
      </c>
      <c r="E26" s="383" t="s">
        <v>1</v>
      </c>
      <c r="F26" s="173">
        <v>0</v>
      </c>
      <c r="G26" s="173">
        <v>1.9607843137254901</v>
      </c>
      <c r="H26" s="215">
        <v>88.235294117647058</v>
      </c>
      <c r="I26" s="173">
        <v>2.9411764705882351</v>
      </c>
      <c r="J26" s="173">
        <v>0</v>
      </c>
      <c r="K26" s="173">
        <v>0</v>
      </c>
      <c r="L26" s="173">
        <v>0</v>
      </c>
      <c r="M26" s="173">
        <v>0</v>
      </c>
      <c r="N26" s="174">
        <v>6.8627450980392162</v>
      </c>
      <c r="O26" s="290"/>
      <c r="P26" s="142"/>
    </row>
    <row r="27" spans="2:21" ht="12" customHeight="1" x14ac:dyDescent="0.25">
      <c r="B27" s="42"/>
      <c r="C27" s="213"/>
      <c r="D27" s="214">
        <v>169</v>
      </c>
      <c r="E27" s="383" t="s">
        <v>4</v>
      </c>
      <c r="F27" s="175">
        <v>0</v>
      </c>
      <c r="G27" s="175">
        <v>0</v>
      </c>
      <c r="H27" s="175">
        <v>1.1834319526627219</v>
      </c>
      <c r="I27" s="215">
        <v>83.431952662721898</v>
      </c>
      <c r="J27" s="175">
        <v>1.1834319526627219</v>
      </c>
      <c r="K27" s="175">
        <v>0</v>
      </c>
      <c r="L27" s="175">
        <v>0</v>
      </c>
      <c r="M27" s="175">
        <v>0</v>
      </c>
      <c r="N27" s="176">
        <v>14.201183431952661</v>
      </c>
      <c r="O27" s="290"/>
      <c r="P27" s="142"/>
    </row>
    <row r="28" spans="2:21" ht="12" customHeight="1" x14ac:dyDescent="0.25">
      <c r="B28" s="42"/>
      <c r="C28" s="213"/>
      <c r="D28" s="214">
        <v>71</v>
      </c>
      <c r="E28" s="383" t="s">
        <v>5</v>
      </c>
      <c r="F28" s="173">
        <v>0</v>
      </c>
      <c r="G28" s="173">
        <v>0</v>
      </c>
      <c r="H28" s="173">
        <v>0</v>
      </c>
      <c r="I28" s="173">
        <v>1.408450704225352</v>
      </c>
      <c r="J28" s="215">
        <v>56.338028169014088</v>
      </c>
      <c r="K28" s="173">
        <v>12.676056338028168</v>
      </c>
      <c r="L28" s="173">
        <v>0</v>
      </c>
      <c r="M28" s="173">
        <v>0</v>
      </c>
      <c r="N28" s="174">
        <v>29.577464788732389</v>
      </c>
      <c r="O28" s="290"/>
      <c r="P28" s="142"/>
    </row>
    <row r="29" spans="2:21" ht="12" customHeight="1" x14ac:dyDescent="0.25">
      <c r="B29" s="42"/>
      <c r="C29" s="213"/>
      <c r="D29" s="214">
        <v>19</v>
      </c>
      <c r="E29" s="383" t="s">
        <v>6</v>
      </c>
      <c r="F29" s="175">
        <v>0</v>
      </c>
      <c r="G29" s="175">
        <v>0</v>
      </c>
      <c r="H29" s="175">
        <v>0</v>
      </c>
      <c r="I29" s="175">
        <v>0</v>
      </c>
      <c r="J29" s="175">
        <v>0</v>
      </c>
      <c r="K29" s="215">
        <v>36.84210526315789</v>
      </c>
      <c r="L29" s="175">
        <v>52.631578947368418</v>
      </c>
      <c r="M29" s="175">
        <v>0</v>
      </c>
      <c r="N29" s="176">
        <v>10.52631578947368</v>
      </c>
      <c r="O29" s="290"/>
      <c r="P29" s="142"/>
    </row>
    <row r="30" spans="2:21" ht="12" customHeight="1" x14ac:dyDescent="0.25">
      <c r="B30" s="42"/>
      <c r="C30" s="220"/>
      <c r="D30" s="221">
        <v>8</v>
      </c>
      <c r="E30" s="384" t="s">
        <v>44</v>
      </c>
      <c r="F30" s="180">
        <v>0</v>
      </c>
      <c r="G30" s="180">
        <v>0</v>
      </c>
      <c r="H30" s="180">
        <v>0</v>
      </c>
      <c r="I30" s="180">
        <v>0</v>
      </c>
      <c r="J30" s="180">
        <v>0</v>
      </c>
      <c r="K30" s="180">
        <v>0</v>
      </c>
      <c r="L30" s="222">
        <v>100</v>
      </c>
      <c r="M30" s="180">
        <v>0</v>
      </c>
      <c r="N30" s="181">
        <v>0</v>
      </c>
      <c r="O30" s="290"/>
      <c r="P30" s="142"/>
      <c r="R30" s="125"/>
    </row>
    <row r="31" spans="2:21" ht="12" customHeight="1" x14ac:dyDescent="0.25">
      <c r="B31" s="42"/>
      <c r="C31" s="246"/>
      <c r="D31" s="246"/>
      <c r="E31" s="265"/>
      <c r="F31" s="266"/>
      <c r="G31" s="266"/>
      <c r="H31" s="266"/>
      <c r="I31" s="266"/>
      <c r="J31" s="266"/>
      <c r="K31" s="266"/>
      <c r="L31" s="266"/>
      <c r="M31" s="266"/>
      <c r="N31" s="266"/>
      <c r="O31" s="290"/>
      <c r="P31" s="143"/>
    </row>
    <row r="32" spans="2:21" ht="12" customHeight="1" x14ac:dyDescent="0.25">
      <c r="B32" s="42"/>
      <c r="C32" s="269" t="s">
        <v>291</v>
      </c>
      <c r="D32" s="269"/>
      <c r="E32" s="265"/>
      <c r="F32" s="266"/>
      <c r="G32" s="266"/>
      <c r="H32" s="266"/>
      <c r="I32" s="266"/>
      <c r="J32" s="266"/>
      <c r="K32" s="266"/>
      <c r="L32" s="266"/>
      <c r="M32" s="266"/>
      <c r="N32" s="266"/>
      <c r="O32" s="290"/>
    </row>
    <row r="33" spans="1:16" ht="12" customHeight="1" x14ac:dyDescent="0.25">
      <c r="B33" s="42"/>
      <c r="C33" s="208"/>
      <c r="D33" s="209" t="s">
        <v>86</v>
      </c>
      <c r="E33" s="210" t="s">
        <v>19</v>
      </c>
      <c r="F33" s="169" t="s">
        <v>3</v>
      </c>
      <c r="G33" s="169" t="s">
        <v>2</v>
      </c>
      <c r="H33" s="169" t="s">
        <v>1</v>
      </c>
      <c r="I33" s="169" t="s">
        <v>4</v>
      </c>
      <c r="J33" s="169" t="s">
        <v>5</v>
      </c>
      <c r="K33" s="169" t="s">
        <v>6</v>
      </c>
      <c r="L33" s="169" t="s">
        <v>44</v>
      </c>
      <c r="M33" s="169" t="s">
        <v>45</v>
      </c>
      <c r="N33" s="170" t="s">
        <v>34</v>
      </c>
      <c r="O33" s="290"/>
    </row>
    <row r="34" spans="1:16" ht="12" customHeight="1" x14ac:dyDescent="0.25">
      <c r="A34" s="156"/>
      <c r="B34" s="53"/>
      <c r="C34" s="213"/>
      <c r="D34" s="214">
        <v>325</v>
      </c>
      <c r="E34" s="383" t="s">
        <v>3</v>
      </c>
      <c r="F34" s="215">
        <v>90.769230769230774</v>
      </c>
      <c r="G34" s="173">
        <v>7.0769230769230766</v>
      </c>
      <c r="H34" s="173">
        <v>0</v>
      </c>
      <c r="I34" s="173">
        <v>0</v>
      </c>
      <c r="J34" s="173">
        <v>0</v>
      </c>
      <c r="K34" s="173">
        <v>0</v>
      </c>
      <c r="L34" s="173">
        <v>0</v>
      </c>
      <c r="M34" s="173">
        <v>0</v>
      </c>
      <c r="N34" s="174">
        <v>2.1538461538461542</v>
      </c>
      <c r="O34" s="290"/>
      <c r="P34" s="142"/>
    </row>
    <row r="35" spans="1:16" ht="12" customHeight="1" x14ac:dyDescent="0.25">
      <c r="B35" s="42"/>
      <c r="C35" s="213"/>
      <c r="D35" s="214">
        <v>1002</v>
      </c>
      <c r="E35" s="383" t="s">
        <v>2</v>
      </c>
      <c r="F35" s="175">
        <v>0.69860279441117767</v>
      </c>
      <c r="G35" s="215">
        <v>89.920159680638719</v>
      </c>
      <c r="H35" s="175">
        <v>5.0898203592814362</v>
      </c>
      <c r="I35" s="175">
        <v>0.79840319361277434</v>
      </c>
      <c r="J35" s="175">
        <v>0</v>
      </c>
      <c r="K35" s="175">
        <v>0</v>
      </c>
      <c r="L35" s="175">
        <v>0</v>
      </c>
      <c r="M35" s="175">
        <v>0</v>
      </c>
      <c r="N35" s="176">
        <v>3.4930139720558881</v>
      </c>
      <c r="O35" s="290"/>
      <c r="P35" s="142"/>
    </row>
    <row r="36" spans="1:16" ht="12" customHeight="1" x14ac:dyDescent="0.25">
      <c r="B36" s="42"/>
      <c r="C36" s="213"/>
      <c r="D36" s="214">
        <v>823</v>
      </c>
      <c r="E36" s="383" t="s">
        <v>1</v>
      </c>
      <c r="F36" s="173">
        <v>0</v>
      </c>
      <c r="G36" s="173">
        <v>1.0935601458080191</v>
      </c>
      <c r="H36" s="215">
        <v>85.297691373025515</v>
      </c>
      <c r="I36" s="173">
        <v>7.0473876063183489</v>
      </c>
      <c r="J36" s="173">
        <v>0.24301336573511551</v>
      </c>
      <c r="K36" s="173">
        <v>0</v>
      </c>
      <c r="L36" s="173">
        <v>0</v>
      </c>
      <c r="M36" s="173">
        <v>0</v>
      </c>
      <c r="N36" s="174">
        <v>6.3183475091130026</v>
      </c>
      <c r="O36" s="290"/>
      <c r="P36" s="142"/>
    </row>
    <row r="37" spans="1:16" ht="12" customHeight="1" x14ac:dyDescent="0.25">
      <c r="B37" s="42"/>
      <c r="C37" s="213"/>
      <c r="D37" s="214">
        <v>1331</v>
      </c>
      <c r="E37" s="383" t="s">
        <v>4</v>
      </c>
      <c r="F37" s="175">
        <v>0</v>
      </c>
      <c r="G37" s="175">
        <v>0</v>
      </c>
      <c r="H37" s="175">
        <v>2.329075882794891</v>
      </c>
      <c r="I37" s="215">
        <v>90.007513148009025</v>
      </c>
      <c r="J37" s="175">
        <v>2.2539444027047328</v>
      </c>
      <c r="K37" s="175">
        <v>7.5131480090157771E-2</v>
      </c>
      <c r="L37" s="175">
        <v>0</v>
      </c>
      <c r="M37" s="175">
        <v>0</v>
      </c>
      <c r="N37" s="176">
        <v>5.3343350864012029</v>
      </c>
      <c r="O37" s="290"/>
      <c r="P37" s="142"/>
    </row>
    <row r="38" spans="1:16" ht="12" customHeight="1" x14ac:dyDescent="0.25">
      <c r="B38" s="42"/>
      <c r="C38" s="213"/>
      <c r="D38" s="214">
        <v>712</v>
      </c>
      <c r="E38" s="383" t="s">
        <v>5</v>
      </c>
      <c r="F38" s="173">
        <v>0</v>
      </c>
      <c r="G38" s="173">
        <v>0</v>
      </c>
      <c r="H38" s="173">
        <v>0</v>
      </c>
      <c r="I38" s="173">
        <v>3.6516853932584281</v>
      </c>
      <c r="J38" s="215">
        <v>81.601123595505626</v>
      </c>
      <c r="K38" s="173">
        <v>2.808988764044944</v>
      </c>
      <c r="L38" s="173">
        <v>0.2808988764044944</v>
      </c>
      <c r="M38" s="173">
        <v>0.1404494382022472</v>
      </c>
      <c r="N38" s="174">
        <v>11.51685393258427</v>
      </c>
      <c r="O38" s="290"/>
      <c r="P38" s="142"/>
    </row>
    <row r="39" spans="1:16" ht="12" customHeight="1" x14ac:dyDescent="0.25">
      <c r="B39" s="42"/>
      <c r="C39" s="213"/>
      <c r="D39" s="214">
        <v>253</v>
      </c>
      <c r="E39" s="383" t="s">
        <v>6</v>
      </c>
      <c r="F39" s="175">
        <v>0</v>
      </c>
      <c r="G39" s="175">
        <v>0</v>
      </c>
      <c r="H39" s="175">
        <v>0</v>
      </c>
      <c r="I39" s="175">
        <v>0</v>
      </c>
      <c r="J39" s="175">
        <v>6.7193675889328048</v>
      </c>
      <c r="K39" s="215">
        <v>69.960474308300391</v>
      </c>
      <c r="L39" s="175">
        <v>11.06719367588933</v>
      </c>
      <c r="M39" s="175">
        <v>0</v>
      </c>
      <c r="N39" s="176">
        <v>12.252964426877471</v>
      </c>
      <c r="O39" s="290"/>
      <c r="P39" s="142"/>
    </row>
    <row r="40" spans="1:16" ht="12" customHeight="1" x14ac:dyDescent="0.25">
      <c r="B40" s="42"/>
      <c r="C40" s="220"/>
      <c r="D40" s="221">
        <v>52</v>
      </c>
      <c r="E40" s="384" t="s">
        <v>44</v>
      </c>
      <c r="F40" s="180">
        <v>0</v>
      </c>
      <c r="G40" s="180">
        <v>0</v>
      </c>
      <c r="H40" s="180">
        <v>0</v>
      </c>
      <c r="I40" s="180">
        <v>0</v>
      </c>
      <c r="J40" s="180">
        <v>1.9230769230769229</v>
      </c>
      <c r="K40" s="180">
        <v>21.15384615384615</v>
      </c>
      <c r="L40" s="222">
        <v>42.307692307692307</v>
      </c>
      <c r="M40" s="180">
        <v>28.84615384615384</v>
      </c>
      <c r="N40" s="181">
        <v>5.7692307692307701</v>
      </c>
      <c r="O40" s="290"/>
      <c r="P40" s="142"/>
    </row>
    <row r="41" spans="1:16" ht="12" customHeight="1" x14ac:dyDescent="0.25">
      <c r="B41" s="42"/>
      <c r="C41" s="269"/>
      <c r="D41" s="269"/>
      <c r="E41" s="265"/>
      <c r="F41" s="266"/>
      <c r="G41" s="266"/>
      <c r="H41" s="266"/>
      <c r="I41" s="266"/>
      <c r="J41" s="266"/>
      <c r="K41" s="266"/>
      <c r="L41" s="266"/>
      <c r="M41" s="266"/>
      <c r="N41" s="266"/>
      <c r="O41" s="300"/>
      <c r="P41" s="143"/>
    </row>
    <row r="42" spans="1:16" ht="12" customHeight="1" x14ac:dyDescent="0.25">
      <c r="B42" s="42"/>
      <c r="C42" s="252"/>
      <c r="D42" s="252"/>
      <c r="E42" s="252"/>
      <c r="F42" s="246"/>
      <c r="G42" s="246"/>
      <c r="H42" s="246"/>
      <c r="I42" s="246"/>
      <c r="J42" s="246"/>
      <c r="K42" s="246"/>
      <c r="L42" s="246"/>
      <c r="M42" s="246"/>
      <c r="N42" s="246"/>
      <c r="O42" s="300"/>
    </row>
    <row r="43" spans="1:16" ht="16.5" customHeight="1" x14ac:dyDescent="0.25">
      <c r="B43" s="42"/>
      <c r="C43" s="252"/>
      <c r="D43" s="252"/>
      <c r="E43" s="252"/>
      <c r="F43" s="252"/>
      <c r="G43" s="252"/>
      <c r="H43" s="252"/>
      <c r="I43" s="252"/>
      <c r="J43" s="252"/>
      <c r="K43" s="252"/>
      <c r="L43" s="252"/>
      <c r="M43" s="252"/>
      <c r="N43" s="246"/>
      <c r="O43" s="300"/>
    </row>
    <row r="44" spans="1:16" ht="12" customHeight="1" x14ac:dyDescent="0.25">
      <c r="F44" s="124"/>
      <c r="G44" s="124"/>
      <c r="H44" s="124"/>
      <c r="I44" s="124"/>
      <c r="J44" s="124"/>
      <c r="K44" s="124"/>
      <c r="L44" s="124"/>
      <c r="M44" s="124"/>
    </row>
    <row r="45" spans="1:16" ht="12" customHeight="1" x14ac:dyDescent="0.25">
      <c r="F45" s="124"/>
      <c r="G45" s="124"/>
      <c r="H45" s="124"/>
      <c r="I45" s="124"/>
      <c r="J45" s="124"/>
      <c r="K45" s="124"/>
      <c r="L45" s="124"/>
      <c r="M45" s="124"/>
    </row>
    <row r="46" spans="1:16" ht="12" customHeight="1" x14ac:dyDescent="0.25">
      <c r="F46" s="124"/>
      <c r="G46" s="124"/>
      <c r="H46" s="124"/>
      <c r="I46" s="124"/>
      <c r="J46" s="124"/>
      <c r="K46" s="124"/>
      <c r="L46" s="124"/>
      <c r="M46" s="124"/>
    </row>
    <row r="47" spans="1:16" ht="12" customHeight="1" x14ac:dyDescent="0.25">
      <c r="F47" s="124"/>
      <c r="G47" s="124"/>
      <c r="H47" s="124"/>
      <c r="I47" s="124"/>
      <c r="J47" s="124"/>
      <c r="K47" s="124"/>
      <c r="L47" s="124"/>
      <c r="M47" s="124"/>
    </row>
    <row r="48" spans="1:16" ht="12" customHeight="1" x14ac:dyDescent="0.25">
      <c r="F48" s="124"/>
      <c r="G48" s="124"/>
      <c r="H48" s="124"/>
      <c r="I48" s="124"/>
      <c r="J48" s="124"/>
      <c r="K48" s="124"/>
      <c r="L48" s="124"/>
      <c r="M48" s="124"/>
    </row>
    <row r="49" spans="6:16" ht="12" customHeight="1" x14ac:dyDescent="0.25">
      <c r="F49" s="124"/>
      <c r="G49" s="124"/>
      <c r="H49" s="124"/>
      <c r="I49" s="124"/>
      <c r="J49" s="124"/>
      <c r="K49" s="124"/>
      <c r="L49" s="124"/>
      <c r="M49" s="124"/>
      <c r="N49" s="106"/>
      <c r="O49" s="157"/>
      <c r="P49" s="157"/>
    </row>
    <row r="50" spans="6:16" ht="12" customHeight="1" x14ac:dyDescent="0.25">
      <c r="F50" s="124"/>
      <c r="G50" s="124"/>
      <c r="H50" s="124"/>
      <c r="I50" s="124"/>
      <c r="J50" s="124"/>
      <c r="K50" s="124"/>
      <c r="L50" s="124"/>
      <c r="M50" s="124"/>
      <c r="N50" s="106"/>
      <c r="O50" s="157"/>
      <c r="P50" s="157"/>
    </row>
    <row r="51" spans="6:16" ht="12" customHeight="1" x14ac:dyDescent="0.25">
      <c r="F51" s="124"/>
      <c r="G51" s="124"/>
      <c r="H51" s="124"/>
      <c r="I51" s="124"/>
      <c r="J51" s="124"/>
      <c r="K51" s="124"/>
      <c r="L51" s="124"/>
      <c r="M51" s="124"/>
      <c r="N51" s="106"/>
      <c r="O51" s="157"/>
      <c r="P51" s="157"/>
    </row>
    <row r="52" spans="6:16" ht="12" customHeight="1" x14ac:dyDescent="0.25">
      <c r="F52" s="124"/>
      <c r="G52" s="124"/>
      <c r="H52" s="124"/>
      <c r="I52" s="124"/>
      <c r="J52" s="124"/>
      <c r="K52" s="124"/>
      <c r="L52" s="124"/>
      <c r="M52" s="124"/>
      <c r="N52" s="106"/>
      <c r="O52" s="157"/>
      <c r="P52" s="157"/>
    </row>
    <row r="53" spans="6:16" ht="12" customHeight="1" x14ac:dyDescent="0.25">
      <c r="F53" s="124"/>
      <c r="G53" s="124"/>
      <c r="H53" s="124"/>
      <c r="I53" s="124"/>
      <c r="J53" s="124"/>
      <c r="K53" s="124"/>
      <c r="L53" s="124"/>
      <c r="M53" s="124"/>
      <c r="N53" s="106"/>
      <c r="O53" s="157"/>
      <c r="P53" s="157"/>
    </row>
    <row r="54" spans="6:16" ht="12" customHeight="1" x14ac:dyDescent="0.25">
      <c r="F54" s="124"/>
      <c r="G54" s="124"/>
      <c r="H54" s="124"/>
      <c r="I54" s="124"/>
      <c r="J54" s="124"/>
      <c r="K54" s="124"/>
      <c r="L54" s="124"/>
      <c r="M54" s="124"/>
      <c r="N54" s="106"/>
      <c r="O54" s="157"/>
      <c r="P54" s="157"/>
    </row>
    <row r="55" spans="6:16" ht="25.5" customHeight="1" x14ac:dyDescent="0.25">
      <c r="F55" s="124"/>
      <c r="G55" s="124"/>
      <c r="H55" s="124"/>
      <c r="I55" s="124"/>
      <c r="J55" s="124"/>
      <c r="K55" s="124"/>
      <c r="L55" s="124"/>
      <c r="M55" s="124"/>
      <c r="N55" s="106"/>
      <c r="O55" s="157"/>
      <c r="P55" s="157"/>
    </row>
  </sheetData>
  <hyperlinks>
    <hyperlink ref="I1" location="Cover!A1" display="Back to Toc" xr:uid="{00000000-0004-0000-1A00-000000000000}"/>
  </hyperlinks>
  <printOptions gridLines="1"/>
  <pageMargins left="0.25" right="0.1" top="0.5" bottom="0.25" header="0.5" footer="0.5"/>
  <pageSetup scale="70"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9D8E7-C66D-4A2A-9C39-B6E94BEE8F4F}">
  <sheetPr codeName="Sheet29"/>
  <dimension ref="A1:AX338"/>
  <sheetViews>
    <sheetView zoomScaleNormal="100" workbookViewId="0">
      <selection activeCell="I1" sqref="I1"/>
    </sheetView>
  </sheetViews>
  <sheetFormatPr defaultRowHeight="15" x14ac:dyDescent="0.25"/>
  <cols>
    <col min="1" max="1" width="4.28515625" style="498" customWidth="1"/>
    <col min="2" max="2" width="3.7109375" style="498" customWidth="1"/>
    <col min="3" max="3" width="1.42578125" customWidth="1"/>
    <col min="4" max="4" width="7.5703125" customWidth="1"/>
    <col min="5" max="13" width="10.42578125" customWidth="1"/>
    <col min="14" max="16" width="8.5703125" style="510"/>
    <col min="17" max="50" width="8.5703125" style="498"/>
  </cols>
  <sheetData>
    <row r="1" spans="1:50" s="42" customFormat="1" ht="12" customHeight="1" x14ac:dyDescent="0.25">
      <c r="A1" s="392"/>
      <c r="B1" s="392"/>
      <c r="C1" s="90"/>
      <c r="D1" s="90"/>
      <c r="I1" s="159" t="s">
        <v>136</v>
      </c>
      <c r="N1" s="392"/>
      <c r="O1" s="392"/>
      <c r="P1" s="392"/>
      <c r="Q1" s="392"/>
      <c r="R1" s="392"/>
      <c r="S1" s="392"/>
      <c r="T1" s="392"/>
      <c r="U1" s="392"/>
      <c r="V1" s="392"/>
      <c r="W1" s="392"/>
      <c r="X1" s="492"/>
      <c r="Y1" s="392"/>
      <c r="Z1" s="392"/>
      <c r="AA1" s="392"/>
      <c r="AB1" s="392"/>
      <c r="AC1" s="392"/>
      <c r="AD1" s="392"/>
      <c r="AE1" s="392"/>
      <c r="AF1" s="392"/>
      <c r="AG1" s="392"/>
      <c r="AH1" s="392"/>
      <c r="AI1" s="392"/>
      <c r="AJ1" s="392"/>
      <c r="AK1" s="392"/>
      <c r="AL1" s="392"/>
      <c r="AM1" s="392"/>
      <c r="AN1" s="392"/>
      <c r="AO1" s="392"/>
      <c r="AP1" s="392"/>
      <c r="AQ1" s="392"/>
      <c r="AR1" s="392"/>
      <c r="AS1" s="392"/>
      <c r="AT1" s="392"/>
      <c r="AU1" s="392"/>
      <c r="AV1" s="392"/>
      <c r="AW1" s="392"/>
      <c r="AX1" s="392"/>
    </row>
    <row r="2" spans="1:50" s="42" customFormat="1" ht="12" customHeight="1" x14ac:dyDescent="0.25">
      <c r="A2" s="392"/>
      <c r="B2" s="392"/>
      <c r="N2" s="392"/>
      <c r="O2" s="392"/>
      <c r="P2" s="392"/>
      <c r="Q2" s="392"/>
      <c r="R2" s="392"/>
      <c r="S2" s="392"/>
      <c r="T2" s="392"/>
      <c r="U2" s="392"/>
      <c r="V2" s="392"/>
      <c r="W2" s="392"/>
      <c r="X2" s="492"/>
      <c r="Y2" s="392"/>
      <c r="Z2" s="392"/>
      <c r="AA2" s="392"/>
      <c r="AB2" s="392"/>
      <c r="AC2" s="392"/>
      <c r="AD2" s="392"/>
      <c r="AE2" s="392"/>
      <c r="AF2" s="392"/>
      <c r="AG2" s="392"/>
      <c r="AH2" s="392"/>
      <c r="AI2" s="392"/>
      <c r="AJ2" s="392"/>
      <c r="AK2" s="392"/>
      <c r="AL2" s="392"/>
      <c r="AM2" s="392"/>
      <c r="AN2" s="392"/>
      <c r="AO2" s="392"/>
      <c r="AP2" s="392"/>
      <c r="AQ2" s="392"/>
      <c r="AR2" s="392"/>
      <c r="AS2" s="392"/>
      <c r="AT2" s="392"/>
      <c r="AU2" s="392"/>
      <c r="AV2" s="392"/>
      <c r="AW2" s="392"/>
      <c r="AX2" s="392"/>
    </row>
    <row r="3" spans="1:50" s="42" customFormat="1" ht="12" customHeight="1" x14ac:dyDescent="0.25">
      <c r="A3" s="392"/>
      <c r="B3" s="392"/>
      <c r="N3" s="392"/>
      <c r="O3" s="392"/>
      <c r="P3" s="392"/>
      <c r="Q3" s="392"/>
      <c r="R3" s="392"/>
      <c r="S3" s="392"/>
      <c r="T3" s="392"/>
      <c r="U3" s="392"/>
      <c r="V3" s="392"/>
      <c r="W3" s="392"/>
      <c r="X3" s="492"/>
      <c r="Y3" s="392"/>
      <c r="Z3" s="392"/>
      <c r="AA3" s="392"/>
      <c r="AB3" s="392"/>
      <c r="AC3" s="392"/>
      <c r="AD3" s="392"/>
      <c r="AE3" s="392"/>
      <c r="AF3" s="392"/>
      <c r="AG3" s="392"/>
      <c r="AH3" s="392"/>
      <c r="AI3" s="392"/>
      <c r="AJ3" s="392"/>
      <c r="AK3" s="392"/>
      <c r="AL3" s="392"/>
      <c r="AM3" s="392"/>
      <c r="AN3" s="392"/>
      <c r="AO3" s="392"/>
      <c r="AP3" s="392"/>
      <c r="AQ3" s="392"/>
      <c r="AR3" s="392"/>
      <c r="AS3" s="392"/>
      <c r="AT3" s="392"/>
      <c r="AU3" s="392"/>
      <c r="AV3" s="392"/>
      <c r="AW3" s="392"/>
      <c r="AX3" s="392"/>
    </row>
    <row r="4" spans="1:50" s="42" customFormat="1" ht="12" customHeight="1" x14ac:dyDescent="0.25">
      <c r="A4" s="392"/>
      <c r="B4" s="392"/>
      <c r="C4" s="189"/>
      <c r="D4" s="189"/>
      <c r="E4" s="189"/>
      <c r="F4" s="189"/>
      <c r="G4" s="189"/>
      <c r="H4" s="189"/>
      <c r="I4" s="189"/>
      <c r="J4" s="189"/>
      <c r="K4" s="189"/>
      <c r="L4" s="189"/>
      <c r="M4" s="189"/>
      <c r="N4" s="493"/>
      <c r="O4" s="493"/>
      <c r="P4" s="493"/>
      <c r="Q4" s="493"/>
      <c r="R4" s="493"/>
      <c r="S4" s="493"/>
      <c r="T4" s="493"/>
      <c r="U4" s="493"/>
      <c r="V4" s="493"/>
      <c r="W4" s="493"/>
      <c r="X4" s="494"/>
      <c r="Y4" s="493"/>
      <c r="Z4" s="392"/>
      <c r="AA4" s="392"/>
      <c r="AB4" s="392"/>
      <c r="AC4" s="392"/>
      <c r="AD4" s="392"/>
      <c r="AE4" s="392"/>
      <c r="AF4" s="392"/>
      <c r="AG4" s="392"/>
      <c r="AH4" s="392"/>
      <c r="AI4" s="392"/>
      <c r="AJ4" s="392"/>
      <c r="AK4" s="392"/>
      <c r="AL4" s="392"/>
      <c r="AM4" s="392"/>
      <c r="AN4" s="392"/>
      <c r="AO4" s="392"/>
      <c r="AP4" s="392"/>
      <c r="AQ4" s="392"/>
      <c r="AR4" s="392"/>
      <c r="AS4" s="392"/>
      <c r="AT4" s="392"/>
      <c r="AU4" s="392"/>
      <c r="AV4" s="392"/>
      <c r="AW4" s="392"/>
      <c r="AX4" s="392"/>
    </row>
    <row r="5" spans="1:50" s="42" customFormat="1" ht="12" customHeight="1" x14ac:dyDescent="0.25">
      <c r="A5" s="392"/>
      <c r="B5" s="392"/>
      <c r="C5" s="164"/>
      <c r="D5" s="164"/>
      <c r="E5" s="189"/>
      <c r="F5" s="189"/>
      <c r="G5" s="189"/>
      <c r="H5" s="189"/>
      <c r="I5" s="189"/>
      <c r="J5" s="189"/>
      <c r="K5" s="189"/>
      <c r="L5" s="189"/>
      <c r="M5" s="189"/>
      <c r="N5" s="493"/>
      <c r="O5" s="493"/>
      <c r="P5" s="493"/>
      <c r="Q5" s="493"/>
      <c r="R5" s="493"/>
      <c r="S5" s="493"/>
      <c r="T5" s="493"/>
      <c r="U5" s="493"/>
      <c r="V5" s="493"/>
      <c r="W5" s="493"/>
      <c r="X5" s="494"/>
      <c r="Y5" s="493"/>
      <c r="Z5" s="392"/>
      <c r="AA5" s="392"/>
      <c r="AB5" s="392"/>
      <c r="AC5" s="392"/>
      <c r="AD5" s="392"/>
      <c r="AE5" s="392"/>
      <c r="AF5" s="392"/>
      <c r="AG5" s="392"/>
      <c r="AH5" s="392"/>
      <c r="AI5" s="392"/>
      <c r="AJ5" s="392"/>
      <c r="AK5" s="392"/>
      <c r="AL5" s="392"/>
      <c r="AM5" s="392"/>
      <c r="AN5" s="392"/>
      <c r="AO5" s="392"/>
      <c r="AP5" s="392"/>
      <c r="AQ5" s="392"/>
      <c r="AR5" s="392"/>
      <c r="AS5" s="392"/>
      <c r="AT5" s="392"/>
      <c r="AU5" s="392"/>
      <c r="AV5" s="392"/>
      <c r="AW5" s="392"/>
      <c r="AX5" s="392"/>
    </row>
    <row r="6" spans="1:50" s="119" customFormat="1" ht="16.5" customHeight="1" x14ac:dyDescent="0.25">
      <c r="A6" s="392"/>
      <c r="B6" s="392"/>
      <c r="C6" s="259" t="s">
        <v>319</v>
      </c>
      <c r="D6" s="259"/>
      <c r="E6" s="252"/>
      <c r="F6" s="260"/>
      <c r="G6" s="260"/>
      <c r="H6" s="260"/>
      <c r="I6" s="260"/>
      <c r="J6" s="260"/>
      <c r="K6" s="260"/>
      <c r="L6" s="260"/>
      <c r="M6" s="260"/>
      <c r="N6" s="396"/>
      <c r="O6" s="396"/>
      <c r="P6" s="396"/>
      <c r="Q6" s="396"/>
      <c r="R6" s="396"/>
      <c r="S6" s="396"/>
      <c r="T6" s="396"/>
      <c r="U6" s="396"/>
      <c r="V6" s="396"/>
      <c r="W6" s="396"/>
      <c r="X6" s="393"/>
      <c r="Y6" s="396"/>
      <c r="Z6" s="397"/>
      <c r="AA6" s="397"/>
      <c r="AB6" s="397"/>
      <c r="AC6" s="397"/>
      <c r="AD6" s="397"/>
      <c r="AE6" s="397"/>
      <c r="AF6" s="397"/>
      <c r="AG6" s="397"/>
      <c r="AH6" s="397"/>
      <c r="AI6" s="397"/>
      <c r="AJ6" s="397"/>
      <c r="AK6" s="397"/>
      <c r="AL6" s="397"/>
      <c r="AM6" s="397"/>
      <c r="AN6" s="397"/>
      <c r="AO6" s="397"/>
      <c r="AP6" s="397"/>
      <c r="AQ6" s="397"/>
      <c r="AR6" s="397"/>
      <c r="AS6" s="397"/>
      <c r="AT6" s="397"/>
      <c r="AU6" s="397"/>
      <c r="AV6" s="397"/>
      <c r="AW6" s="397"/>
      <c r="AX6" s="397"/>
    </row>
    <row r="7" spans="1:50" s="119" customFormat="1" ht="12" customHeight="1" x14ac:dyDescent="0.25">
      <c r="A7" s="392"/>
      <c r="B7" s="392"/>
      <c r="C7" s="208"/>
      <c r="D7" s="209" t="s">
        <v>86</v>
      </c>
      <c r="E7" s="210" t="s">
        <v>19</v>
      </c>
      <c r="F7" s="389" t="s">
        <v>167</v>
      </c>
      <c r="G7" s="389" t="s">
        <v>168</v>
      </c>
      <c r="H7" s="389" t="s">
        <v>169</v>
      </c>
      <c r="I7" s="389" t="s">
        <v>170</v>
      </c>
      <c r="J7" s="389" t="s">
        <v>6</v>
      </c>
      <c r="K7" s="389" t="s">
        <v>171</v>
      </c>
      <c r="L7" s="389" t="s">
        <v>45</v>
      </c>
      <c r="M7" s="170" t="s">
        <v>34</v>
      </c>
      <c r="N7" s="396"/>
      <c r="O7" s="396"/>
      <c r="P7" s="400"/>
      <c r="Q7" s="400"/>
      <c r="R7" s="396"/>
      <c r="S7" s="396"/>
      <c r="T7" s="396"/>
      <c r="U7" s="396"/>
      <c r="V7" s="396"/>
      <c r="W7" s="396"/>
      <c r="X7" s="393"/>
      <c r="Y7" s="396"/>
      <c r="Z7" s="397"/>
      <c r="AA7" s="397"/>
      <c r="AB7" s="397"/>
      <c r="AC7" s="397"/>
      <c r="AD7" s="397"/>
      <c r="AE7" s="397"/>
      <c r="AF7" s="397"/>
      <c r="AG7" s="397"/>
      <c r="AH7" s="397"/>
      <c r="AI7" s="397"/>
      <c r="AJ7" s="397"/>
      <c r="AK7" s="397"/>
      <c r="AL7" s="397"/>
      <c r="AM7" s="397"/>
      <c r="AN7" s="397"/>
      <c r="AO7" s="397"/>
      <c r="AP7" s="397"/>
      <c r="AQ7" s="397"/>
      <c r="AR7" s="397"/>
      <c r="AS7" s="397"/>
      <c r="AT7" s="397"/>
      <c r="AU7" s="397"/>
      <c r="AV7" s="397"/>
      <c r="AW7" s="397"/>
      <c r="AX7" s="397"/>
    </row>
    <row r="8" spans="1:50" s="119" customFormat="1" ht="12" customHeight="1" x14ac:dyDescent="0.25">
      <c r="A8" s="392"/>
      <c r="B8" s="392"/>
      <c r="C8" s="213"/>
      <c r="D8" s="214">
        <v>201</v>
      </c>
      <c r="E8" s="385" t="s">
        <v>167</v>
      </c>
      <c r="F8" s="215">
        <v>95.024900000000002</v>
      </c>
      <c r="G8" s="173">
        <v>2.4876</v>
      </c>
      <c r="H8" s="173">
        <v>0</v>
      </c>
      <c r="I8" s="173">
        <v>0</v>
      </c>
      <c r="J8" s="173">
        <v>0</v>
      </c>
      <c r="K8" s="173">
        <v>0</v>
      </c>
      <c r="L8" s="173">
        <v>0</v>
      </c>
      <c r="M8" s="174">
        <v>2.4876</v>
      </c>
      <c r="N8" s="290"/>
      <c r="O8" s="394"/>
      <c r="P8" s="405"/>
      <c r="Q8" s="406"/>
      <c r="R8" s="406"/>
      <c r="S8" s="495"/>
      <c r="T8" s="406"/>
      <c r="U8" s="406"/>
      <c r="V8" s="406"/>
      <c r="W8" s="406"/>
      <c r="X8" s="393"/>
      <c r="Y8" s="396"/>
      <c r="Z8" s="397"/>
      <c r="AA8" s="397"/>
      <c r="AB8" s="397"/>
      <c r="AC8" s="397"/>
      <c r="AD8" s="397"/>
      <c r="AE8" s="397"/>
      <c r="AF8" s="397"/>
      <c r="AG8" s="397"/>
      <c r="AH8" s="397"/>
      <c r="AI8" s="397"/>
      <c r="AJ8" s="397"/>
      <c r="AK8" s="397"/>
      <c r="AL8" s="397"/>
      <c r="AM8" s="397"/>
      <c r="AN8" s="397"/>
      <c r="AO8" s="397"/>
      <c r="AP8" s="397"/>
      <c r="AQ8" s="397"/>
      <c r="AR8" s="397"/>
      <c r="AS8" s="397"/>
      <c r="AT8" s="397"/>
      <c r="AU8" s="397"/>
      <c r="AV8" s="397"/>
      <c r="AW8" s="397"/>
      <c r="AX8" s="397"/>
    </row>
    <row r="9" spans="1:50" s="119" customFormat="1" ht="12" customHeight="1" x14ac:dyDescent="0.25">
      <c r="A9" s="392"/>
      <c r="B9" s="392"/>
      <c r="C9" s="213"/>
      <c r="D9" s="214">
        <v>362</v>
      </c>
      <c r="E9" s="385" t="s">
        <v>168</v>
      </c>
      <c r="F9" s="175">
        <v>1.105</v>
      </c>
      <c r="G9" s="215">
        <v>90.884</v>
      </c>
      <c r="H9" s="175">
        <v>4.6961000000000004</v>
      </c>
      <c r="I9" s="175">
        <v>0</v>
      </c>
      <c r="J9" s="175">
        <v>0</v>
      </c>
      <c r="K9" s="175">
        <v>0</v>
      </c>
      <c r="L9" s="175">
        <v>0</v>
      </c>
      <c r="M9" s="176">
        <v>3.3148999999999997</v>
      </c>
      <c r="N9" s="290"/>
      <c r="O9" s="394"/>
      <c r="P9" s="405"/>
      <c r="Q9" s="406"/>
      <c r="R9" s="406"/>
      <c r="S9" s="406"/>
      <c r="T9" s="406"/>
      <c r="U9" s="406"/>
      <c r="V9" s="406"/>
      <c r="W9" s="406"/>
      <c r="X9" s="393"/>
      <c r="Y9" s="396"/>
      <c r="Z9" s="397"/>
      <c r="AA9" s="397"/>
      <c r="AB9" s="397"/>
      <c r="AC9" s="397"/>
      <c r="AD9" s="397"/>
      <c r="AE9" s="397"/>
      <c r="AF9" s="397"/>
      <c r="AG9" s="397"/>
      <c r="AH9" s="397"/>
      <c r="AI9" s="397"/>
      <c r="AJ9" s="397"/>
      <c r="AK9" s="397"/>
      <c r="AL9" s="397"/>
      <c r="AM9" s="397"/>
      <c r="AN9" s="397"/>
      <c r="AO9" s="397"/>
      <c r="AP9" s="397"/>
      <c r="AQ9" s="397"/>
      <c r="AR9" s="397"/>
      <c r="AS9" s="397"/>
      <c r="AT9" s="397"/>
      <c r="AU9" s="397"/>
      <c r="AV9" s="397"/>
      <c r="AW9" s="397"/>
      <c r="AX9" s="397"/>
    </row>
    <row r="10" spans="1:50" s="119" customFormat="1" ht="12" customHeight="1" x14ac:dyDescent="0.25">
      <c r="A10" s="392"/>
      <c r="B10" s="392"/>
      <c r="C10" s="213"/>
      <c r="D10" s="214">
        <v>413</v>
      </c>
      <c r="E10" s="385" t="s">
        <v>169</v>
      </c>
      <c r="F10" s="173">
        <v>0</v>
      </c>
      <c r="G10" s="173">
        <v>2.6634000000000002</v>
      </c>
      <c r="H10" s="215">
        <v>90.314799999999991</v>
      </c>
      <c r="I10" s="173">
        <v>0.96849999999999992</v>
      </c>
      <c r="J10" s="173">
        <v>0</v>
      </c>
      <c r="K10" s="173">
        <v>0</v>
      </c>
      <c r="L10" s="173">
        <v>0.24210000000000001</v>
      </c>
      <c r="M10" s="174">
        <v>5.8111000000000006</v>
      </c>
      <c r="N10" s="290"/>
      <c r="O10" s="394"/>
      <c r="P10" s="405"/>
      <c r="Q10" s="496"/>
      <c r="R10" s="406"/>
      <c r="S10" s="406"/>
      <c r="T10" s="406"/>
      <c r="U10" s="406"/>
      <c r="V10" s="406"/>
      <c r="W10" s="406"/>
      <c r="X10" s="393"/>
      <c r="Y10" s="396"/>
      <c r="Z10" s="397"/>
      <c r="AA10" s="397"/>
      <c r="AB10" s="397"/>
      <c r="AC10" s="397"/>
      <c r="AD10" s="397"/>
      <c r="AE10" s="397"/>
      <c r="AF10" s="397"/>
      <c r="AG10" s="397"/>
      <c r="AH10" s="397"/>
      <c r="AI10" s="397"/>
      <c r="AJ10" s="397"/>
      <c r="AK10" s="397"/>
      <c r="AL10" s="397"/>
      <c r="AM10" s="397"/>
      <c r="AN10" s="397"/>
      <c r="AO10" s="397"/>
      <c r="AP10" s="397"/>
      <c r="AQ10" s="397"/>
      <c r="AR10" s="397"/>
      <c r="AS10" s="397"/>
      <c r="AT10" s="397"/>
      <c r="AU10" s="397"/>
      <c r="AV10" s="397"/>
      <c r="AW10" s="397"/>
      <c r="AX10" s="397"/>
    </row>
    <row r="11" spans="1:50" s="119" customFormat="1" ht="12" customHeight="1" x14ac:dyDescent="0.25">
      <c r="A11" s="392"/>
      <c r="B11" s="392"/>
      <c r="C11" s="213"/>
      <c r="D11" s="214">
        <v>228</v>
      </c>
      <c r="E11" s="385" t="s">
        <v>170</v>
      </c>
      <c r="F11" s="175">
        <v>0</v>
      </c>
      <c r="G11" s="175">
        <v>0</v>
      </c>
      <c r="H11" s="175">
        <v>6.1403999999999996</v>
      </c>
      <c r="I11" s="215">
        <v>77.192999999999998</v>
      </c>
      <c r="J11" s="175">
        <v>0.43859999999999999</v>
      </c>
      <c r="K11" s="175">
        <v>0</v>
      </c>
      <c r="L11" s="175">
        <v>0.43859999999999999</v>
      </c>
      <c r="M11" s="176">
        <v>15.7895</v>
      </c>
      <c r="N11" s="290"/>
      <c r="O11" s="394"/>
      <c r="P11" s="405"/>
      <c r="Q11" s="406"/>
      <c r="R11" s="406"/>
      <c r="S11" s="497"/>
      <c r="T11" s="406"/>
      <c r="U11" s="406"/>
      <c r="V11" s="406"/>
      <c r="W11" s="406"/>
      <c r="X11" s="393"/>
      <c r="Y11" s="396"/>
      <c r="Z11" s="397"/>
      <c r="AA11" s="397"/>
      <c r="AB11" s="397"/>
      <c r="AC11" s="397"/>
      <c r="AD11" s="397"/>
      <c r="AE11" s="397"/>
      <c r="AF11" s="397"/>
      <c r="AG11" s="397"/>
      <c r="AH11" s="397"/>
      <c r="AI11" s="397"/>
      <c r="AJ11" s="397"/>
      <c r="AK11" s="397"/>
      <c r="AL11" s="397"/>
      <c r="AM11" s="397"/>
      <c r="AN11" s="397"/>
      <c r="AO11" s="397"/>
      <c r="AP11" s="397"/>
      <c r="AQ11" s="397"/>
      <c r="AR11" s="397"/>
      <c r="AS11" s="397"/>
      <c r="AT11" s="397"/>
      <c r="AU11" s="397"/>
      <c r="AV11" s="397"/>
      <c r="AW11" s="397"/>
      <c r="AX11" s="397"/>
    </row>
    <row r="12" spans="1:50" s="119" customFormat="1" ht="12" customHeight="1" x14ac:dyDescent="0.25">
      <c r="A12" s="392"/>
      <c r="B12" s="392"/>
      <c r="C12" s="213"/>
      <c r="D12" s="214">
        <v>391</v>
      </c>
      <c r="E12" s="385" t="s">
        <v>6</v>
      </c>
      <c r="F12" s="173">
        <v>0</v>
      </c>
      <c r="G12" s="173">
        <v>0</v>
      </c>
      <c r="H12" s="173">
        <v>0.25579999999999997</v>
      </c>
      <c r="I12" s="173">
        <v>2.0459999999999998</v>
      </c>
      <c r="J12" s="215">
        <v>78.772400000000005</v>
      </c>
      <c r="K12" s="173">
        <v>2.5575000000000001</v>
      </c>
      <c r="L12" s="173">
        <v>0.51149999999999995</v>
      </c>
      <c r="M12" s="174">
        <v>15.856799999999998</v>
      </c>
      <c r="N12" s="290"/>
      <c r="O12" s="394"/>
      <c r="P12" s="405"/>
      <c r="Q12" s="406"/>
      <c r="R12" s="406"/>
      <c r="S12" s="406"/>
      <c r="T12" s="406"/>
      <c r="U12" s="406"/>
      <c r="V12" s="406"/>
      <c r="W12" s="406"/>
      <c r="X12" s="393"/>
      <c r="Y12" s="396"/>
      <c r="Z12" s="397"/>
      <c r="AA12" s="397"/>
      <c r="AB12" s="397"/>
      <c r="AC12" s="397"/>
      <c r="AD12" s="397"/>
      <c r="AE12" s="397"/>
      <c r="AF12" s="397"/>
      <c r="AG12" s="397"/>
      <c r="AH12" s="397"/>
      <c r="AI12" s="397"/>
      <c r="AJ12" s="397"/>
      <c r="AK12" s="397"/>
      <c r="AL12" s="397"/>
      <c r="AM12" s="397"/>
      <c r="AN12" s="397"/>
      <c r="AO12" s="397"/>
      <c r="AP12" s="397"/>
      <c r="AQ12" s="397"/>
      <c r="AR12" s="397"/>
      <c r="AS12" s="397"/>
      <c r="AT12" s="397"/>
      <c r="AU12" s="397"/>
      <c r="AV12" s="397"/>
      <c r="AW12" s="397"/>
      <c r="AX12" s="397"/>
    </row>
    <row r="13" spans="1:50" s="119" customFormat="1" ht="12" customHeight="1" x14ac:dyDescent="0.25">
      <c r="A13" s="392"/>
      <c r="B13" s="392"/>
      <c r="C13" s="220"/>
      <c r="D13" s="221">
        <v>17</v>
      </c>
      <c r="E13" s="386" t="s">
        <v>171</v>
      </c>
      <c r="F13" s="194">
        <v>0</v>
      </c>
      <c r="G13" s="194">
        <v>0</v>
      </c>
      <c r="H13" s="194">
        <v>0</v>
      </c>
      <c r="I13" s="194">
        <v>0</v>
      </c>
      <c r="J13" s="194">
        <v>25</v>
      </c>
      <c r="K13" s="222">
        <v>56.25</v>
      </c>
      <c r="L13" s="194">
        <v>12.5</v>
      </c>
      <c r="M13" s="195">
        <v>6.25</v>
      </c>
      <c r="N13" s="290"/>
      <c r="O13" s="394"/>
      <c r="P13" s="405"/>
      <c r="Q13" s="406"/>
      <c r="R13" s="406"/>
      <c r="S13" s="406"/>
      <c r="T13" s="406"/>
      <c r="U13" s="406"/>
      <c r="V13" s="406"/>
      <c r="W13" s="406"/>
      <c r="X13" s="393"/>
      <c r="Y13" s="396"/>
      <c r="Z13" s="397"/>
      <c r="AA13" s="397"/>
      <c r="AB13" s="397"/>
      <c r="AC13" s="397"/>
      <c r="AD13" s="397"/>
      <c r="AE13" s="397"/>
      <c r="AF13" s="397"/>
      <c r="AG13" s="397"/>
      <c r="AH13" s="397"/>
      <c r="AI13" s="397"/>
      <c r="AJ13" s="397"/>
      <c r="AK13" s="397"/>
      <c r="AL13" s="397"/>
      <c r="AM13" s="397"/>
      <c r="AN13" s="397"/>
      <c r="AO13" s="397"/>
      <c r="AP13" s="397"/>
      <c r="AQ13" s="397"/>
      <c r="AR13" s="397"/>
      <c r="AS13" s="397"/>
      <c r="AT13" s="397"/>
      <c r="AU13" s="397"/>
      <c r="AV13" s="397"/>
      <c r="AW13" s="397"/>
      <c r="AX13" s="397"/>
    </row>
    <row r="14" spans="1:50" s="119" customFormat="1" ht="12" customHeight="1" x14ac:dyDescent="0.25">
      <c r="A14" s="392"/>
      <c r="B14" s="392"/>
      <c r="C14" s="246"/>
      <c r="D14" s="246"/>
      <c r="E14" s="265"/>
      <c r="F14" s="266"/>
      <c r="G14" s="266"/>
      <c r="H14" s="266"/>
      <c r="I14" s="266"/>
      <c r="J14" s="266"/>
      <c r="K14" s="266"/>
      <c r="L14" s="266"/>
      <c r="M14" s="266"/>
      <c r="N14" s="396"/>
      <c r="O14" s="394"/>
      <c r="P14" s="395"/>
      <c r="Q14" s="396"/>
      <c r="R14" s="396"/>
      <c r="S14" s="396"/>
      <c r="T14" s="396"/>
      <c r="U14" s="396"/>
      <c r="V14" s="396"/>
      <c r="W14" s="396"/>
      <c r="X14" s="393"/>
      <c r="Y14" s="396"/>
      <c r="Z14" s="397"/>
      <c r="AA14" s="397"/>
      <c r="AB14" s="397"/>
      <c r="AC14" s="397"/>
      <c r="AD14" s="397"/>
      <c r="AE14" s="397"/>
      <c r="AF14" s="397"/>
      <c r="AG14" s="397"/>
      <c r="AH14" s="397"/>
      <c r="AI14" s="397"/>
      <c r="AJ14" s="397"/>
      <c r="AK14" s="397"/>
      <c r="AL14" s="397"/>
      <c r="AM14" s="397"/>
      <c r="AN14" s="397"/>
      <c r="AO14" s="397"/>
      <c r="AP14" s="397"/>
      <c r="AQ14" s="397"/>
      <c r="AR14" s="397"/>
      <c r="AS14" s="397"/>
      <c r="AT14" s="397"/>
      <c r="AU14" s="397"/>
      <c r="AV14" s="397"/>
      <c r="AW14" s="397"/>
      <c r="AX14" s="397"/>
    </row>
    <row r="15" spans="1:50" s="119" customFormat="1" ht="12" customHeight="1" x14ac:dyDescent="0.25">
      <c r="A15" s="392"/>
      <c r="B15" s="392"/>
      <c r="C15" s="259" t="s">
        <v>320</v>
      </c>
      <c r="D15" s="259"/>
      <c r="E15" s="252"/>
      <c r="F15" s="260"/>
      <c r="G15" s="260"/>
      <c r="H15" s="260"/>
      <c r="I15" s="260"/>
      <c r="J15" s="260"/>
      <c r="K15" s="260"/>
      <c r="L15" s="260"/>
      <c r="M15" s="260"/>
      <c r="N15" s="396"/>
      <c r="O15" s="394"/>
      <c r="P15" s="396"/>
      <c r="Q15" s="396"/>
      <c r="R15" s="396"/>
      <c r="S15" s="396"/>
      <c r="T15" s="396"/>
      <c r="U15" s="396"/>
      <c r="V15" s="396"/>
      <c r="W15" s="396"/>
      <c r="X15" s="393"/>
      <c r="Y15" s="396"/>
      <c r="Z15" s="397"/>
      <c r="AA15" s="397"/>
      <c r="AB15" s="397"/>
      <c r="AC15" s="397"/>
      <c r="AD15" s="397"/>
      <c r="AE15" s="397"/>
      <c r="AF15" s="397"/>
      <c r="AG15" s="397"/>
      <c r="AH15" s="397"/>
      <c r="AI15" s="397"/>
      <c r="AJ15" s="397"/>
      <c r="AK15" s="397"/>
      <c r="AL15" s="397"/>
      <c r="AM15" s="397"/>
      <c r="AN15" s="397"/>
      <c r="AO15" s="397"/>
      <c r="AP15" s="397"/>
      <c r="AQ15" s="397"/>
      <c r="AR15" s="397"/>
      <c r="AS15" s="397"/>
      <c r="AT15" s="397"/>
      <c r="AU15" s="397"/>
      <c r="AV15" s="397"/>
      <c r="AW15" s="397"/>
      <c r="AX15" s="397"/>
    </row>
    <row r="16" spans="1:50" s="397" customFormat="1" ht="16.5" customHeight="1" x14ac:dyDescent="0.25">
      <c r="A16" s="392"/>
      <c r="B16" s="392"/>
      <c r="C16" s="208"/>
      <c r="D16" s="209" t="s">
        <v>86</v>
      </c>
      <c r="E16" s="210" t="s">
        <v>19</v>
      </c>
      <c r="F16" s="389" t="s">
        <v>167</v>
      </c>
      <c r="G16" s="389" t="s">
        <v>168</v>
      </c>
      <c r="H16" s="389" t="s">
        <v>169</v>
      </c>
      <c r="I16" s="389" t="s">
        <v>170</v>
      </c>
      <c r="J16" s="389" t="s">
        <v>6</v>
      </c>
      <c r="K16" s="389" t="s">
        <v>171</v>
      </c>
      <c r="L16" s="389" t="s">
        <v>45</v>
      </c>
      <c r="M16" s="170" t="s">
        <v>34</v>
      </c>
      <c r="N16" s="396"/>
      <c r="O16" s="394"/>
      <c r="P16" s="395"/>
      <c r="Q16" s="396"/>
      <c r="R16" s="396"/>
      <c r="S16" s="396"/>
      <c r="T16" s="396"/>
      <c r="U16" s="396"/>
      <c r="V16" s="396"/>
      <c r="W16" s="396"/>
      <c r="X16" s="393"/>
      <c r="Y16" s="396"/>
    </row>
    <row r="17" spans="1:25" s="397" customFormat="1" ht="12" customHeight="1" x14ac:dyDescent="0.25">
      <c r="A17" s="392"/>
      <c r="B17" s="392"/>
      <c r="C17" s="213"/>
      <c r="D17" s="214">
        <v>186</v>
      </c>
      <c r="E17" s="385" t="s">
        <v>167</v>
      </c>
      <c r="F17" s="215">
        <v>88.709699999999998</v>
      </c>
      <c r="G17" s="173">
        <v>7.5269000000000004</v>
      </c>
      <c r="H17" s="173">
        <v>0</v>
      </c>
      <c r="I17" s="173">
        <v>0</v>
      </c>
      <c r="J17" s="173">
        <v>0</v>
      </c>
      <c r="K17" s="173">
        <v>0</v>
      </c>
      <c r="L17" s="173">
        <v>0</v>
      </c>
      <c r="M17" s="174">
        <v>3.7633999999999999</v>
      </c>
      <c r="N17" s="290"/>
      <c r="O17" s="394"/>
      <c r="P17" s="398"/>
      <c r="Q17" s="399"/>
      <c r="R17" s="396"/>
      <c r="S17" s="396"/>
      <c r="T17" s="396"/>
      <c r="U17" s="396"/>
      <c r="V17" s="396"/>
      <c r="W17" s="396"/>
      <c r="X17" s="393"/>
      <c r="Y17" s="396"/>
    </row>
    <row r="18" spans="1:25" s="397" customFormat="1" ht="12" customHeight="1" x14ac:dyDescent="0.25">
      <c r="A18" s="392"/>
      <c r="B18" s="392"/>
      <c r="C18" s="213"/>
      <c r="D18" s="214">
        <v>378</v>
      </c>
      <c r="E18" s="385" t="s">
        <v>168</v>
      </c>
      <c r="F18" s="175">
        <v>4.2328000000000001</v>
      </c>
      <c r="G18" s="215">
        <v>78.571399999999997</v>
      </c>
      <c r="H18" s="175">
        <v>7.6719999999999997</v>
      </c>
      <c r="I18" s="175">
        <v>0.2646</v>
      </c>
      <c r="J18" s="175">
        <v>0</v>
      </c>
      <c r="K18" s="175">
        <v>0</v>
      </c>
      <c r="L18" s="175">
        <v>0</v>
      </c>
      <c r="M18" s="176">
        <v>9.2592999999999996</v>
      </c>
      <c r="N18" s="290"/>
      <c r="O18" s="394"/>
      <c r="P18" s="400"/>
      <c r="Q18" s="399"/>
      <c r="R18" s="396"/>
      <c r="S18" s="396"/>
      <c r="T18" s="396"/>
      <c r="U18" s="396"/>
      <c r="V18" s="396"/>
      <c r="W18" s="396"/>
      <c r="X18" s="393"/>
      <c r="Y18" s="396"/>
    </row>
    <row r="19" spans="1:25" s="397" customFormat="1" ht="12" customHeight="1" x14ac:dyDescent="0.25">
      <c r="A19" s="401"/>
      <c r="B19" s="401"/>
      <c r="C19" s="213"/>
      <c r="D19" s="214">
        <v>468</v>
      </c>
      <c r="E19" s="385" t="s">
        <v>169</v>
      </c>
      <c r="F19" s="173">
        <v>0</v>
      </c>
      <c r="G19" s="173">
        <v>4.2735000000000003</v>
      </c>
      <c r="H19" s="215">
        <v>67.093999999999994</v>
      </c>
      <c r="I19" s="173">
        <v>7.6923000000000004</v>
      </c>
      <c r="J19" s="173">
        <v>3.2051000000000003</v>
      </c>
      <c r="K19" s="173">
        <v>0</v>
      </c>
      <c r="L19" s="173">
        <v>0.2137</v>
      </c>
      <c r="M19" s="174">
        <v>17.5214</v>
      </c>
      <c r="N19" s="290"/>
      <c r="O19" s="394"/>
      <c r="P19" s="405"/>
      <c r="Q19" s="406"/>
      <c r="R19" s="406"/>
      <c r="S19" s="406"/>
      <c r="T19" s="406"/>
      <c r="U19" s="406"/>
      <c r="V19" s="406"/>
      <c r="W19" s="406"/>
      <c r="X19" s="393"/>
      <c r="Y19" s="396"/>
    </row>
    <row r="20" spans="1:25" s="397" customFormat="1" ht="12" customHeight="1" x14ac:dyDescent="0.25">
      <c r="A20" s="392"/>
      <c r="B20" s="392"/>
      <c r="C20" s="213"/>
      <c r="D20" s="214">
        <v>212</v>
      </c>
      <c r="E20" s="385" t="s">
        <v>170</v>
      </c>
      <c r="F20" s="175">
        <v>0</v>
      </c>
      <c r="G20" s="175">
        <v>0</v>
      </c>
      <c r="H20" s="175">
        <v>13.2075</v>
      </c>
      <c r="I20" s="215">
        <v>53.773600000000002</v>
      </c>
      <c r="J20" s="175">
        <v>8.0189000000000004</v>
      </c>
      <c r="K20" s="175">
        <v>0</v>
      </c>
      <c r="L20" s="175">
        <v>0.47170000000000001</v>
      </c>
      <c r="M20" s="176">
        <v>24.528300000000002</v>
      </c>
      <c r="N20" s="290"/>
      <c r="O20" s="394"/>
      <c r="P20" s="408"/>
      <c r="Q20" s="406"/>
      <c r="R20" s="406"/>
      <c r="S20" s="406"/>
      <c r="T20" s="406"/>
      <c r="U20" s="406"/>
      <c r="V20" s="406"/>
      <c r="W20" s="406"/>
      <c r="X20" s="393"/>
      <c r="Y20" s="396"/>
    </row>
    <row r="21" spans="1:25" s="397" customFormat="1" ht="12" customHeight="1" x14ac:dyDescent="0.25">
      <c r="A21" s="392"/>
      <c r="B21" s="392"/>
      <c r="C21" s="213"/>
      <c r="D21" s="214">
        <v>369</v>
      </c>
      <c r="E21" s="385" t="s">
        <v>6</v>
      </c>
      <c r="F21" s="173">
        <v>0</v>
      </c>
      <c r="G21" s="173">
        <v>0</v>
      </c>
      <c r="H21" s="173">
        <v>0</v>
      </c>
      <c r="I21" s="173">
        <v>3.8147000000000002</v>
      </c>
      <c r="J21" s="215">
        <v>63.760199999999998</v>
      </c>
      <c r="K21" s="173">
        <v>2.7248000000000001</v>
      </c>
      <c r="L21" s="173">
        <v>1.0899000000000001</v>
      </c>
      <c r="M21" s="174">
        <v>28.610400000000002</v>
      </c>
      <c r="N21" s="290"/>
      <c r="O21" s="394"/>
      <c r="P21" s="405"/>
      <c r="Q21" s="406"/>
      <c r="R21" s="406"/>
      <c r="S21" s="406"/>
      <c r="T21" s="406"/>
      <c r="U21" s="406"/>
      <c r="V21" s="406"/>
      <c r="W21" s="406"/>
      <c r="X21" s="393"/>
      <c r="Y21" s="396"/>
    </row>
    <row r="22" spans="1:25" s="397" customFormat="1" ht="12" customHeight="1" x14ac:dyDescent="0.25">
      <c r="A22" s="392"/>
      <c r="B22" s="392"/>
      <c r="C22" s="220"/>
      <c r="D22" s="221">
        <v>15</v>
      </c>
      <c r="E22" s="386" t="s">
        <v>171</v>
      </c>
      <c r="F22" s="194">
        <v>0</v>
      </c>
      <c r="G22" s="194">
        <v>0</v>
      </c>
      <c r="H22" s="194">
        <v>0</v>
      </c>
      <c r="I22" s="194">
        <v>0</v>
      </c>
      <c r="J22" s="194">
        <v>13.333300000000001</v>
      </c>
      <c r="K22" s="222">
        <v>40</v>
      </c>
      <c r="L22" s="194">
        <v>13.333300000000001</v>
      </c>
      <c r="M22" s="195">
        <v>33.333300000000001</v>
      </c>
      <c r="N22" s="290"/>
      <c r="O22" s="394"/>
      <c r="P22" s="405"/>
      <c r="Q22" s="406"/>
      <c r="R22" s="406"/>
      <c r="S22" s="406"/>
      <c r="T22" s="406"/>
      <c r="U22" s="406"/>
      <c r="V22" s="406"/>
      <c r="W22" s="406"/>
      <c r="X22" s="393"/>
      <c r="Y22" s="396"/>
    </row>
    <row r="23" spans="1:25" s="397" customFormat="1" ht="12" customHeight="1" x14ac:dyDescent="0.25">
      <c r="A23" s="392"/>
      <c r="B23" s="392"/>
      <c r="C23" s="402"/>
      <c r="D23" s="403"/>
      <c r="E23" s="403"/>
      <c r="F23" s="404"/>
      <c r="G23" s="404"/>
      <c r="H23" s="404"/>
      <c r="I23" s="404"/>
      <c r="J23" s="404"/>
      <c r="K23" s="404"/>
      <c r="L23" s="404"/>
      <c r="M23" s="404"/>
      <c r="N23" s="491"/>
      <c r="O23" s="394"/>
      <c r="P23" s="409"/>
      <c r="Q23" s="406"/>
      <c r="R23" s="406"/>
      <c r="S23" s="406"/>
      <c r="T23" s="406"/>
      <c r="U23" s="406"/>
      <c r="V23" s="406"/>
      <c r="W23" s="406"/>
      <c r="X23" s="393"/>
      <c r="Y23" s="396"/>
    </row>
    <row r="24" spans="1:25" s="397" customFormat="1" ht="12" customHeight="1" x14ac:dyDescent="0.25">
      <c r="A24" s="392"/>
      <c r="B24" s="392"/>
      <c r="C24" s="402"/>
      <c r="D24" s="402"/>
      <c r="E24" s="403"/>
      <c r="F24" s="407"/>
      <c r="G24" s="407"/>
      <c r="H24" s="407"/>
      <c r="I24" s="404"/>
      <c r="J24" s="407"/>
      <c r="K24" s="407"/>
      <c r="L24" s="407"/>
      <c r="M24" s="407"/>
      <c r="N24" s="491"/>
      <c r="O24" s="394"/>
      <c r="P24" s="405"/>
      <c r="Q24" s="406"/>
      <c r="R24" s="406"/>
      <c r="S24" s="406"/>
      <c r="T24" s="411"/>
      <c r="U24" s="411"/>
      <c r="V24" s="411"/>
      <c r="W24" s="406"/>
      <c r="X24" s="393"/>
      <c r="Y24" s="396"/>
    </row>
    <row r="25" spans="1:25" s="397" customFormat="1" ht="12" customHeight="1" x14ac:dyDescent="0.25">
      <c r="A25" s="392"/>
      <c r="B25" s="392"/>
      <c r="C25" s="402"/>
      <c r="D25" s="402"/>
      <c r="E25" s="403"/>
      <c r="F25" s="404"/>
      <c r="G25" s="404"/>
      <c r="H25" s="404"/>
      <c r="I25" s="404"/>
      <c r="J25" s="404"/>
      <c r="K25" s="404"/>
      <c r="L25" s="404"/>
      <c r="M25" s="404"/>
      <c r="N25" s="491"/>
      <c r="O25" s="394"/>
      <c r="P25" s="405"/>
      <c r="Q25" s="406"/>
      <c r="R25" s="406"/>
      <c r="S25" s="406"/>
      <c r="T25" s="411"/>
      <c r="U25" s="411"/>
      <c r="V25" s="411"/>
      <c r="W25" s="406"/>
      <c r="X25" s="393"/>
      <c r="Y25" s="396"/>
    </row>
    <row r="26" spans="1:25" s="397" customFormat="1" ht="12" customHeight="1" x14ac:dyDescent="0.25">
      <c r="A26" s="392"/>
      <c r="B26" s="392"/>
      <c r="C26" s="259" t="s">
        <v>321</v>
      </c>
      <c r="D26" s="480"/>
      <c r="E26" s="481"/>
      <c r="F26" s="482"/>
      <c r="G26" s="482"/>
      <c r="H26" s="482"/>
      <c r="I26" s="482"/>
      <c r="J26" s="482"/>
      <c r="K26" s="482"/>
      <c r="L26" s="482"/>
      <c r="M26" s="482"/>
      <c r="N26" s="491"/>
      <c r="O26" s="394"/>
      <c r="P26" s="405"/>
      <c r="Q26" s="406"/>
      <c r="R26" s="406"/>
      <c r="S26" s="406"/>
      <c r="T26" s="411"/>
      <c r="U26" s="411"/>
      <c r="V26" s="411"/>
      <c r="W26" s="406"/>
      <c r="X26" s="393"/>
      <c r="Y26" s="396"/>
    </row>
    <row r="27" spans="1:25" s="397" customFormat="1" ht="12" customHeight="1" x14ac:dyDescent="0.25">
      <c r="A27" s="392"/>
      <c r="B27" s="392"/>
      <c r="C27" s="483"/>
      <c r="D27" s="209" t="s">
        <v>86</v>
      </c>
      <c r="E27" s="210" t="s">
        <v>19</v>
      </c>
      <c r="F27" s="389" t="s">
        <v>167</v>
      </c>
      <c r="G27" s="389" t="s">
        <v>168</v>
      </c>
      <c r="H27" s="389" t="s">
        <v>169</v>
      </c>
      <c r="I27" s="389" t="s">
        <v>170</v>
      </c>
      <c r="J27" s="389" t="s">
        <v>6</v>
      </c>
      <c r="K27" s="389" t="s">
        <v>171</v>
      </c>
      <c r="L27" s="389" t="s">
        <v>45</v>
      </c>
      <c r="M27" s="170" t="s">
        <v>34</v>
      </c>
      <c r="N27" s="491"/>
      <c r="O27" s="394"/>
      <c r="P27" s="412"/>
      <c r="Q27" s="411"/>
      <c r="R27" s="411"/>
      <c r="S27" s="411"/>
      <c r="T27" s="411"/>
      <c r="U27" s="411"/>
      <c r="V27" s="411"/>
      <c r="W27" s="411"/>
      <c r="X27" s="393"/>
      <c r="Y27" s="396"/>
    </row>
    <row r="28" spans="1:25" s="397" customFormat="1" ht="12" customHeight="1" x14ac:dyDescent="0.25">
      <c r="A28" s="392"/>
      <c r="B28" s="392"/>
      <c r="C28" s="484"/>
      <c r="D28" s="214">
        <v>178</v>
      </c>
      <c r="E28" s="385" t="s">
        <v>167</v>
      </c>
      <c r="F28" s="215">
        <v>94.382000000000005</v>
      </c>
      <c r="G28" s="173">
        <v>2.8090000000000002</v>
      </c>
      <c r="H28" s="173">
        <v>0</v>
      </c>
      <c r="I28" s="173">
        <v>0</v>
      </c>
      <c r="J28" s="173">
        <v>0</v>
      </c>
      <c r="K28" s="173">
        <v>0</v>
      </c>
      <c r="L28" s="173">
        <v>0</v>
      </c>
      <c r="M28" s="174">
        <v>2.8090000000000002</v>
      </c>
      <c r="N28" s="290"/>
      <c r="O28" s="394"/>
      <c r="P28" s="396"/>
      <c r="Q28" s="396"/>
      <c r="R28" s="396"/>
      <c r="S28" s="396"/>
      <c r="T28" s="396"/>
      <c r="U28" s="396"/>
      <c r="V28" s="396"/>
      <c r="W28" s="396"/>
      <c r="X28" s="393"/>
      <c r="Y28" s="396"/>
    </row>
    <row r="29" spans="1:25" s="397" customFormat="1" ht="12" customHeight="1" x14ac:dyDescent="0.25">
      <c r="A29" s="392"/>
      <c r="B29" s="392"/>
      <c r="C29" s="484"/>
      <c r="D29" s="214">
        <v>277</v>
      </c>
      <c r="E29" s="385" t="s">
        <v>168</v>
      </c>
      <c r="F29" s="175">
        <v>1.083</v>
      </c>
      <c r="G29" s="215">
        <v>90.25269999999999</v>
      </c>
      <c r="H29" s="175">
        <v>5.4151999999999996</v>
      </c>
      <c r="I29" s="175">
        <v>0</v>
      </c>
      <c r="J29" s="175">
        <v>0</v>
      </c>
      <c r="K29" s="175">
        <v>0</v>
      </c>
      <c r="L29" s="175">
        <v>0</v>
      </c>
      <c r="M29" s="176">
        <v>3.2490999999999999</v>
      </c>
      <c r="N29" s="290"/>
      <c r="O29" s="394"/>
      <c r="P29" s="398"/>
      <c r="Q29" s="396"/>
      <c r="R29" s="396"/>
      <c r="S29" s="396"/>
      <c r="T29" s="396"/>
      <c r="U29" s="396"/>
      <c r="V29" s="396"/>
      <c r="W29" s="396"/>
      <c r="X29" s="393"/>
      <c r="Y29" s="396"/>
    </row>
    <row r="30" spans="1:25" s="397" customFormat="1" ht="12" customHeight="1" x14ac:dyDescent="0.25">
      <c r="A30" s="392"/>
      <c r="B30" s="392"/>
      <c r="C30" s="484"/>
      <c r="D30" s="214">
        <v>211</v>
      </c>
      <c r="E30" s="385" t="s">
        <v>169</v>
      </c>
      <c r="F30" s="173">
        <v>0</v>
      </c>
      <c r="G30" s="173">
        <v>3.3175000000000003</v>
      </c>
      <c r="H30" s="215">
        <v>89.573499999999996</v>
      </c>
      <c r="I30" s="173">
        <v>0.47389999999999999</v>
      </c>
      <c r="J30" s="173">
        <v>0</v>
      </c>
      <c r="K30" s="173">
        <v>0</v>
      </c>
      <c r="L30" s="173">
        <v>0.47389999999999999</v>
      </c>
      <c r="M30" s="174">
        <v>6.1611000000000002</v>
      </c>
      <c r="N30" s="290"/>
      <c r="O30" s="394"/>
      <c r="P30" s="410"/>
      <c r="Q30" s="396"/>
      <c r="R30" s="396"/>
      <c r="S30" s="396"/>
      <c r="T30" s="396"/>
      <c r="U30" s="396"/>
      <c r="V30" s="396"/>
      <c r="W30" s="396"/>
      <c r="X30" s="393"/>
      <c r="Y30" s="396"/>
    </row>
    <row r="31" spans="1:25" s="397" customFormat="1" ht="12" customHeight="1" x14ac:dyDescent="0.25">
      <c r="A31" s="392"/>
      <c r="B31" s="392"/>
      <c r="C31" s="484"/>
      <c r="D31" s="214">
        <v>138</v>
      </c>
      <c r="E31" s="385" t="s">
        <v>170</v>
      </c>
      <c r="F31" s="175">
        <v>0</v>
      </c>
      <c r="G31" s="175">
        <v>0</v>
      </c>
      <c r="H31" s="175">
        <v>7.2464000000000004</v>
      </c>
      <c r="I31" s="215">
        <v>79.710099999999997</v>
      </c>
      <c r="J31" s="175">
        <v>0.72460000000000002</v>
      </c>
      <c r="K31" s="175">
        <v>0</v>
      </c>
      <c r="L31" s="175">
        <v>0.72460000000000002</v>
      </c>
      <c r="M31" s="176">
        <v>11.594200000000001</v>
      </c>
      <c r="N31" s="290"/>
      <c r="O31" s="394"/>
      <c r="P31" s="412"/>
      <c r="Q31" s="411"/>
      <c r="R31" s="411"/>
      <c r="S31" s="411"/>
      <c r="T31" s="411"/>
      <c r="U31" s="411"/>
      <c r="V31" s="413"/>
      <c r="W31" s="411"/>
      <c r="X31" s="393"/>
      <c r="Y31" s="396"/>
    </row>
    <row r="32" spans="1:25" s="397" customFormat="1" ht="12" customHeight="1" x14ac:dyDescent="0.25">
      <c r="A32" s="392"/>
      <c r="B32" s="392"/>
      <c r="C32" s="484"/>
      <c r="D32" s="214">
        <v>356</v>
      </c>
      <c r="E32" s="385" t="s">
        <v>6</v>
      </c>
      <c r="F32" s="173">
        <v>0</v>
      </c>
      <c r="G32" s="173">
        <v>0</v>
      </c>
      <c r="H32" s="173">
        <v>0</v>
      </c>
      <c r="I32" s="173">
        <v>1.1235999999999999</v>
      </c>
      <c r="J32" s="215">
        <v>83.426999999999992</v>
      </c>
      <c r="K32" s="173">
        <v>2.2471999999999999</v>
      </c>
      <c r="L32" s="173">
        <v>0.56179999999999997</v>
      </c>
      <c r="M32" s="174">
        <v>12.6404</v>
      </c>
      <c r="N32" s="290"/>
      <c r="O32" s="394"/>
      <c r="P32" s="412"/>
      <c r="Q32" s="411"/>
      <c r="R32" s="411"/>
      <c r="S32" s="411"/>
      <c r="T32" s="411"/>
      <c r="U32" s="411"/>
      <c r="V32" s="413"/>
      <c r="W32" s="411"/>
      <c r="X32" s="393"/>
      <c r="Y32" s="396"/>
    </row>
    <row r="33" spans="1:25" s="397" customFormat="1" ht="12" customHeight="1" x14ac:dyDescent="0.25">
      <c r="A33" s="392"/>
      <c r="B33" s="392"/>
      <c r="C33" s="572"/>
      <c r="D33" s="221">
        <v>15</v>
      </c>
      <c r="E33" s="386" t="s">
        <v>171</v>
      </c>
      <c r="F33" s="194">
        <v>0</v>
      </c>
      <c r="G33" s="194">
        <v>0</v>
      </c>
      <c r="H33" s="194">
        <v>0</v>
      </c>
      <c r="I33" s="194">
        <v>0</v>
      </c>
      <c r="J33" s="194">
        <v>26.666699999999999</v>
      </c>
      <c r="K33" s="222">
        <v>60</v>
      </c>
      <c r="L33" s="194">
        <v>6.6667000000000005</v>
      </c>
      <c r="M33" s="195">
        <v>6.6667000000000005</v>
      </c>
      <c r="N33" s="290"/>
      <c r="O33" s="394"/>
      <c r="P33" s="412"/>
      <c r="Q33" s="411"/>
      <c r="R33" s="411"/>
      <c r="S33" s="411"/>
      <c r="T33" s="411"/>
      <c r="U33" s="411"/>
      <c r="V33" s="413"/>
      <c r="W33" s="411"/>
      <c r="X33" s="393"/>
      <c r="Y33" s="396"/>
    </row>
    <row r="34" spans="1:25" s="397" customFormat="1" ht="12" customHeight="1" x14ac:dyDescent="0.25">
      <c r="A34" s="392"/>
      <c r="B34" s="392"/>
      <c r="C34" s="485"/>
      <c r="D34" s="485"/>
      <c r="E34" s="486"/>
      <c r="F34" s="487"/>
      <c r="G34" s="487"/>
      <c r="H34" s="487"/>
      <c r="I34" s="487"/>
      <c r="J34" s="487"/>
      <c r="K34" s="487"/>
      <c r="L34" s="487"/>
      <c r="M34" s="487"/>
      <c r="N34" s="491"/>
      <c r="O34" s="394"/>
      <c r="P34" s="412"/>
      <c r="Q34" s="411"/>
      <c r="R34" s="411"/>
      <c r="S34" s="411"/>
      <c r="T34" s="411"/>
      <c r="U34" s="411"/>
      <c r="V34" s="413"/>
      <c r="W34" s="411"/>
      <c r="X34" s="393"/>
      <c r="Y34" s="396"/>
    </row>
    <row r="35" spans="1:25" s="397" customFormat="1" ht="12" customHeight="1" x14ac:dyDescent="0.25">
      <c r="A35" s="392"/>
      <c r="B35" s="392"/>
      <c r="C35" s="259" t="s">
        <v>322</v>
      </c>
      <c r="D35" s="480"/>
      <c r="E35" s="481"/>
      <c r="F35" s="482"/>
      <c r="G35" s="482"/>
      <c r="H35" s="482"/>
      <c r="I35" s="482"/>
      <c r="J35" s="482"/>
      <c r="K35" s="482"/>
      <c r="L35" s="482"/>
      <c r="M35" s="482"/>
      <c r="N35" s="491"/>
      <c r="O35" s="394"/>
      <c r="P35" s="412"/>
      <c r="Q35" s="411"/>
      <c r="R35" s="411"/>
      <c r="S35" s="411"/>
      <c r="T35" s="411"/>
      <c r="U35" s="411"/>
      <c r="V35" s="413"/>
      <c r="W35" s="411"/>
      <c r="X35" s="393"/>
      <c r="Y35" s="396"/>
    </row>
    <row r="36" spans="1:25" s="397" customFormat="1" ht="12" customHeight="1" x14ac:dyDescent="0.25">
      <c r="A36" s="392"/>
      <c r="B36" s="392"/>
      <c r="C36" s="208"/>
      <c r="D36" s="209" t="s">
        <v>86</v>
      </c>
      <c r="E36" s="210" t="s">
        <v>19</v>
      </c>
      <c r="F36" s="389" t="s">
        <v>167</v>
      </c>
      <c r="G36" s="389" t="s">
        <v>168</v>
      </c>
      <c r="H36" s="389" t="s">
        <v>169</v>
      </c>
      <c r="I36" s="389" t="s">
        <v>170</v>
      </c>
      <c r="J36" s="389" t="s">
        <v>6</v>
      </c>
      <c r="K36" s="389" t="s">
        <v>171</v>
      </c>
      <c r="L36" s="389" t="s">
        <v>45</v>
      </c>
      <c r="M36" s="170" t="s">
        <v>34</v>
      </c>
      <c r="N36" s="491"/>
      <c r="O36" s="394"/>
      <c r="P36" s="412"/>
      <c r="Q36" s="411"/>
      <c r="R36" s="411"/>
      <c r="S36" s="411"/>
      <c r="T36" s="411"/>
      <c r="U36" s="411"/>
      <c r="V36" s="413"/>
      <c r="W36" s="411"/>
      <c r="X36" s="396"/>
      <c r="Y36" s="396"/>
    </row>
    <row r="37" spans="1:25" s="397" customFormat="1" ht="12" customHeight="1" x14ac:dyDescent="0.25">
      <c r="A37" s="392"/>
      <c r="B37" s="392"/>
      <c r="C37" s="484"/>
      <c r="D37" s="214">
        <v>161</v>
      </c>
      <c r="E37" s="385" t="s">
        <v>167</v>
      </c>
      <c r="F37" s="215">
        <v>88.81989999999999</v>
      </c>
      <c r="G37" s="173">
        <v>8.6957000000000004</v>
      </c>
      <c r="H37" s="173">
        <v>0</v>
      </c>
      <c r="I37" s="173">
        <v>0</v>
      </c>
      <c r="J37" s="173">
        <v>0</v>
      </c>
      <c r="K37" s="173">
        <v>0</v>
      </c>
      <c r="L37" s="173">
        <v>0</v>
      </c>
      <c r="M37" s="174">
        <v>2.4844999999999997</v>
      </c>
      <c r="N37" s="290"/>
      <c r="O37" s="394"/>
      <c r="P37" s="412"/>
      <c r="Q37" s="411"/>
      <c r="R37" s="411"/>
      <c r="S37" s="411"/>
      <c r="T37" s="411"/>
      <c r="U37" s="411"/>
      <c r="V37" s="411"/>
      <c r="W37" s="411"/>
      <c r="X37" s="393"/>
      <c r="Y37" s="396"/>
    </row>
    <row r="38" spans="1:25" s="397" customFormat="1" ht="12" customHeight="1" x14ac:dyDescent="0.25">
      <c r="A38" s="392"/>
      <c r="B38" s="392"/>
      <c r="C38" s="484"/>
      <c r="D38" s="214">
        <v>290</v>
      </c>
      <c r="E38" s="385" t="s">
        <v>168</v>
      </c>
      <c r="F38" s="175">
        <v>5.5171999999999999</v>
      </c>
      <c r="G38" s="215">
        <v>78.620699999999999</v>
      </c>
      <c r="H38" s="175">
        <v>6.8966000000000003</v>
      </c>
      <c r="I38" s="175">
        <v>0</v>
      </c>
      <c r="J38" s="175">
        <v>0</v>
      </c>
      <c r="K38" s="175">
        <v>0</v>
      </c>
      <c r="L38" s="175">
        <v>0</v>
      </c>
      <c r="M38" s="176">
        <v>8.9655000000000005</v>
      </c>
      <c r="N38" s="290"/>
      <c r="O38" s="394"/>
      <c r="P38" s="396"/>
      <c r="Q38" s="396"/>
      <c r="R38" s="396"/>
      <c r="S38" s="396"/>
      <c r="T38" s="396"/>
      <c r="U38" s="396"/>
      <c r="V38" s="396"/>
      <c r="W38" s="396"/>
      <c r="X38" s="393"/>
      <c r="Y38" s="396"/>
    </row>
    <row r="39" spans="1:25" s="397" customFormat="1" ht="12" customHeight="1" x14ac:dyDescent="0.25">
      <c r="A39" s="392"/>
      <c r="B39" s="392"/>
      <c r="C39" s="484"/>
      <c r="D39" s="214">
        <v>234</v>
      </c>
      <c r="E39" s="385" t="s">
        <v>169</v>
      </c>
      <c r="F39" s="173">
        <v>0</v>
      </c>
      <c r="G39" s="173">
        <v>3.4188000000000005</v>
      </c>
      <c r="H39" s="215">
        <v>69.230800000000002</v>
      </c>
      <c r="I39" s="173">
        <v>6.4102999999999994</v>
      </c>
      <c r="J39" s="173">
        <v>6.4102999999999994</v>
      </c>
      <c r="K39" s="173">
        <v>0</v>
      </c>
      <c r="L39" s="173">
        <v>0.4274</v>
      </c>
      <c r="M39" s="174">
        <v>14.102600000000001</v>
      </c>
      <c r="N39" s="290"/>
      <c r="O39" s="394"/>
      <c r="P39" s="398"/>
      <c r="Q39" s="396"/>
      <c r="R39" s="396"/>
      <c r="S39" s="396"/>
      <c r="T39" s="396"/>
      <c r="U39" s="396"/>
      <c r="V39" s="396"/>
      <c r="W39" s="396"/>
      <c r="X39" s="393"/>
      <c r="Y39" s="396"/>
    </row>
    <row r="40" spans="1:25" s="397" customFormat="1" ht="12" customHeight="1" x14ac:dyDescent="0.25">
      <c r="A40" s="392"/>
      <c r="B40" s="392"/>
      <c r="C40" s="484"/>
      <c r="D40" s="214">
        <v>130</v>
      </c>
      <c r="E40" s="385" t="s">
        <v>170</v>
      </c>
      <c r="F40" s="175">
        <v>0</v>
      </c>
      <c r="G40" s="175">
        <v>0</v>
      </c>
      <c r="H40" s="175">
        <v>12.307700000000001</v>
      </c>
      <c r="I40" s="215">
        <v>57.692299999999996</v>
      </c>
      <c r="J40" s="175">
        <v>12.307700000000001</v>
      </c>
      <c r="K40" s="175">
        <v>0</v>
      </c>
      <c r="L40" s="175">
        <v>0.76919999999999999</v>
      </c>
      <c r="M40" s="176">
        <v>16.923099999999998</v>
      </c>
      <c r="N40" s="290"/>
      <c r="O40" s="394"/>
      <c r="P40" s="410"/>
      <c r="Q40" s="396"/>
      <c r="R40" s="396"/>
      <c r="S40" s="396"/>
      <c r="T40" s="396"/>
      <c r="U40" s="396"/>
      <c r="V40" s="396"/>
      <c r="W40" s="396"/>
      <c r="X40" s="393"/>
      <c r="Y40" s="396"/>
    </row>
    <row r="41" spans="1:25" s="397" customFormat="1" ht="12" customHeight="1" x14ac:dyDescent="0.25">
      <c r="A41" s="392"/>
      <c r="B41" s="392"/>
      <c r="C41" s="484"/>
      <c r="D41" s="214">
        <v>326</v>
      </c>
      <c r="E41" s="385" t="s">
        <v>6</v>
      </c>
      <c r="F41" s="173">
        <v>0</v>
      </c>
      <c r="G41" s="173">
        <v>0</v>
      </c>
      <c r="H41" s="173">
        <v>0</v>
      </c>
      <c r="I41" s="173">
        <v>3.681</v>
      </c>
      <c r="J41" s="215">
        <v>69.0184</v>
      </c>
      <c r="K41" s="173">
        <v>2.4539999999999997</v>
      </c>
      <c r="L41" s="173">
        <v>0.92020000000000002</v>
      </c>
      <c r="M41" s="174">
        <v>23.926400000000001</v>
      </c>
      <c r="N41" s="290"/>
      <c r="O41" s="394"/>
      <c r="P41" s="395"/>
      <c r="Q41" s="396"/>
      <c r="R41" s="396"/>
      <c r="S41" s="396"/>
      <c r="T41" s="396"/>
      <c r="U41" s="396"/>
      <c r="V41" s="396"/>
      <c r="W41" s="396"/>
      <c r="X41" s="393"/>
      <c r="Y41" s="396"/>
    </row>
    <row r="42" spans="1:25" s="397" customFormat="1" ht="12" customHeight="1" x14ac:dyDescent="0.25">
      <c r="A42" s="392"/>
      <c r="B42" s="392"/>
      <c r="C42" s="572"/>
      <c r="D42" s="221">
        <v>14</v>
      </c>
      <c r="E42" s="386" t="s">
        <v>171</v>
      </c>
      <c r="F42" s="194">
        <v>0</v>
      </c>
      <c r="G42" s="194">
        <v>0</v>
      </c>
      <c r="H42" s="194">
        <v>0</v>
      </c>
      <c r="I42" s="194">
        <v>0</v>
      </c>
      <c r="J42" s="194">
        <v>14.285700000000002</v>
      </c>
      <c r="K42" s="222">
        <v>42.857099999999996</v>
      </c>
      <c r="L42" s="194">
        <v>7.1429000000000009</v>
      </c>
      <c r="M42" s="195">
        <v>35.714300000000001</v>
      </c>
      <c r="N42" s="290"/>
      <c r="O42" s="394"/>
      <c r="P42" s="395"/>
      <c r="Q42" s="396"/>
      <c r="R42" s="396"/>
      <c r="S42" s="396"/>
      <c r="T42" s="396"/>
      <c r="U42" s="396"/>
      <c r="V42" s="396"/>
      <c r="W42" s="396"/>
      <c r="X42" s="393"/>
      <c r="Y42" s="396"/>
    </row>
    <row r="43" spans="1:25" s="397" customFormat="1" ht="12" customHeight="1" x14ac:dyDescent="0.25">
      <c r="A43" s="392"/>
      <c r="B43" s="392"/>
      <c r="C43" s="488"/>
      <c r="D43" s="488"/>
      <c r="E43" s="489"/>
      <c r="F43" s="490"/>
      <c r="G43" s="490"/>
      <c r="H43" s="490"/>
      <c r="I43" s="490"/>
      <c r="J43" s="490"/>
      <c r="K43" s="490"/>
      <c r="L43" s="490"/>
      <c r="M43" s="490"/>
      <c r="N43" s="491"/>
      <c r="O43" s="394"/>
      <c r="P43" s="395"/>
      <c r="Q43" s="396"/>
      <c r="R43" s="396"/>
      <c r="S43" s="396"/>
      <c r="T43" s="396"/>
      <c r="U43" s="396"/>
      <c r="V43" s="396"/>
      <c r="W43" s="396"/>
      <c r="X43" s="393"/>
      <c r="Y43" s="396"/>
    </row>
    <row r="44" spans="1:25" s="397" customFormat="1" ht="12" customHeight="1" x14ac:dyDescent="0.25">
      <c r="A44" s="392"/>
      <c r="B44" s="392"/>
      <c r="C44" s="402"/>
      <c r="D44" s="402"/>
      <c r="E44" s="403"/>
      <c r="F44" s="407"/>
      <c r="G44" s="404"/>
      <c r="H44" s="407"/>
      <c r="I44" s="407"/>
      <c r="J44" s="407"/>
      <c r="K44" s="407"/>
      <c r="L44" s="407"/>
      <c r="M44" s="407"/>
      <c r="N44" s="491"/>
      <c r="O44" s="394"/>
      <c r="P44" s="395"/>
      <c r="Q44" s="396"/>
      <c r="R44" s="396"/>
      <c r="S44" s="396"/>
      <c r="T44" s="396"/>
      <c r="U44" s="396"/>
      <c r="V44" s="396"/>
      <c r="W44" s="396"/>
      <c r="X44" s="393"/>
      <c r="Y44" s="396"/>
    </row>
    <row r="45" spans="1:25" s="397" customFormat="1" ht="12" customHeight="1" x14ac:dyDescent="0.25">
      <c r="A45" s="392"/>
      <c r="B45" s="392"/>
      <c r="C45" s="402"/>
      <c r="D45" s="402"/>
      <c r="E45" s="403"/>
      <c r="F45" s="404"/>
      <c r="G45" s="404"/>
      <c r="H45" s="404"/>
      <c r="I45" s="404"/>
      <c r="J45" s="404"/>
      <c r="K45" s="404"/>
      <c r="L45" s="404"/>
      <c r="M45" s="404"/>
      <c r="N45" s="491"/>
      <c r="O45" s="394"/>
      <c r="P45" s="395"/>
      <c r="Q45" s="396"/>
      <c r="R45" s="396"/>
      <c r="S45" s="396"/>
      <c r="T45" s="396"/>
      <c r="U45" s="396"/>
      <c r="V45" s="396"/>
      <c r="W45" s="396"/>
      <c r="X45" s="393"/>
      <c r="Y45" s="396"/>
    </row>
    <row r="46" spans="1:25" s="397" customFormat="1" ht="12" customHeight="1" x14ac:dyDescent="0.25">
      <c r="A46" s="392"/>
      <c r="B46" s="392"/>
      <c r="C46" s="259" t="s">
        <v>323</v>
      </c>
      <c r="D46" s="259"/>
      <c r="E46" s="252"/>
      <c r="F46" s="260"/>
      <c r="G46" s="260"/>
      <c r="H46" s="260"/>
      <c r="I46" s="260"/>
      <c r="J46" s="260"/>
      <c r="K46" s="260"/>
      <c r="L46" s="260"/>
      <c r="M46" s="260"/>
      <c r="N46" s="491"/>
      <c r="O46" s="394"/>
      <c r="P46" s="395"/>
      <c r="Q46" s="396"/>
      <c r="R46" s="396"/>
      <c r="S46" s="396"/>
      <c r="T46" s="396"/>
      <c r="U46" s="396"/>
      <c r="V46" s="396"/>
      <c r="W46" s="396"/>
      <c r="X46" s="393"/>
      <c r="Y46" s="396"/>
    </row>
    <row r="47" spans="1:25" s="397" customFormat="1" ht="12" customHeight="1" x14ac:dyDescent="0.25">
      <c r="A47" s="392"/>
      <c r="B47" s="392"/>
      <c r="C47" s="483"/>
      <c r="D47" s="209" t="s">
        <v>86</v>
      </c>
      <c r="E47" s="210" t="s">
        <v>19</v>
      </c>
      <c r="F47" s="389" t="s">
        <v>167</v>
      </c>
      <c r="G47" s="389" t="s">
        <v>168</v>
      </c>
      <c r="H47" s="389" t="s">
        <v>169</v>
      </c>
      <c r="I47" s="389" t="s">
        <v>170</v>
      </c>
      <c r="J47" s="389" t="s">
        <v>6</v>
      </c>
      <c r="K47" s="389" t="s">
        <v>171</v>
      </c>
      <c r="L47" s="389" t="s">
        <v>45</v>
      </c>
      <c r="M47" s="170" t="s">
        <v>34</v>
      </c>
      <c r="N47" s="491"/>
      <c r="O47" s="394"/>
      <c r="P47" s="395"/>
      <c r="Q47" s="396"/>
      <c r="R47" s="396"/>
      <c r="S47" s="396"/>
      <c r="T47" s="396"/>
      <c r="U47" s="396"/>
      <c r="V47" s="396"/>
      <c r="W47" s="396"/>
      <c r="X47" s="393"/>
      <c r="Y47" s="396"/>
    </row>
    <row r="48" spans="1:25" s="397" customFormat="1" ht="12" customHeight="1" x14ac:dyDescent="0.25">
      <c r="A48" s="392"/>
      <c r="B48" s="392"/>
      <c r="C48" s="484"/>
      <c r="D48" s="214">
        <v>23</v>
      </c>
      <c r="E48" s="385" t="s">
        <v>167</v>
      </c>
      <c r="F48" s="215">
        <v>100</v>
      </c>
      <c r="G48" s="173">
        <v>0</v>
      </c>
      <c r="H48" s="173">
        <v>0</v>
      </c>
      <c r="I48" s="173">
        <v>0</v>
      </c>
      <c r="J48" s="173">
        <v>0</v>
      </c>
      <c r="K48" s="173">
        <v>0</v>
      </c>
      <c r="L48" s="173">
        <v>0</v>
      </c>
      <c r="M48" s="174">
        <v>0</v>
      </c>
      <c r="N48" s="290"/>
      <c r="O48" s="394"/>
      <c r="P48" s="395"/>
      <c r="Q48" s="396"/>
      <c r="R48" s="396"/>
      <c r="S48" s="396"/>
      <c r="T48" s="396"/>
      <c r="U48" s="396"/>
      <c r="V48" s="396"/>
      <c r="W48" s="396"/>
      <c r="X48" s="393"/>
      <c r="Y48" s="396"/>
    </row>
    <row r="49" spans="1:25" s="397" customFormat="1" ht="12" customHeight="1" x14ac:dyDescent="0.25">
      <c r="A49" s="392"/>
      <c r="B49" s="392"/>
      <c r="C49" s="484"/>
      <c r="D49" s="214">
        <v>85</v>
      </c>
      <c r="E49" s="385" t="s">
        <v>168</v>
      </c>
      <c r="F49" s="175">
        <v>1.1764999999999999</v>
      </c>
      <c r="G49" s="215">
        <v>92.941199999999995</v>
      </c>
      <c r="H49" s="175">
        <v>2.3529</v>
      </c>
      <c r="I49" s="175">
        <v>0</v>
      </c>
      <c r="J49" s="175">
        <v>0</v>
      </c>
      <c r="K49" s="175">
        <v>0</v>
      </c>
      <c r="L49" s="175">
        <v>0</v>
      </c>
      <c r="M49" s="176">
        <v>3.5293999999999999</v>
      </c>
      <c r="N49" s="290"/>
      <c r="O49" s="394"/>
      <c r="P49" s="395"/>
      <c r="Q49" s="396"/>
      <c r="R49" s="396"/>
      <c r="S49" s="396"/>
      <c r="T49" s="396"/>
      <c r="U49" s="396"/>
      <c r="V49" s="396"/>
      <c r="W49" s="396"/>
      <c r="X49" s="393"/>
      <c r="Y49" s="396"/>
    </row>
    <row r="50" spans="1:25" s="397" customFormat="1" ht="12" customHeight="1" x14ac:dyDescent="0.25">
      <c r="A50" s="392"/>
      <c r="B50" s="392"/>
      <c r="C50" s="484"/>
      <c r="D50" s="214">
        <v>202</v>
      </c>
      <c r="E50" s="385" t="s">
        <v>169</v>
      </c>
      <c r="F50" s="173">
        <v>0</v>
      </c>
      <c r="G50" s="173">
        <v>1.9802</v>
      </c>
      <c r="H50" s="215">
        <v>91.089100000000002</v>
      </c>
      <c r="I50" s="173">
        <v>1.4850999999999999</v>
      </c>
      <c r="J50" s="173">
        <v>0</v>
      </c>
      <c r="K50" s="173">
        <v>0</v>
      </c>
      <c r="L50" s="173">
        <v>0</v>
      </c>
      <c r="M50" s="174">
        <v>5.4455</v>
      </c>
      <c r="N50" s="290"/>
      <c r="O50" s="394"/>
      <c r="P50" s="396"/>
      <c r="Q50" s="396"/>
      <c r="R50" s="396"/>
      <c r="S50" s="396"/>
      <c r="T50" s="396"/>
      <c r="U50" s="396"/>
      <c r="V50" s="396"/>
      <c r="W50" s="396"/>
      <c r="X50" s="393"/>
      <c r="Y50" s="396"/>
    </row>
    <row r="51" spans="1:25" s="397" customFormat="1" ht="12" customHeight="1" x14ac:dyDescent="0.25">
      <c r="A51" s="392"/>
      <c r="B51" s="392"/>
      <c r="C51" s="484"/>
      <c r="D51" s="214">
        <v>90</v>
      </c>
      <c r="E51" s="385" t="s">
        <v>170</v>
      </c>
      <c r="F51" s="175">
        <v>0</v>
      </c>
      <c r="G51" s="175">
        <v>0</v>
      </c>
      <c r="H51" s="175">
        <v>4.4443999999999999</v>
      </c>
      <c r="I51" s="215">
        <v>73.333300000000008</v>
      </c>
      <c r="J51" s="175">
        <v>0</v>
      </c>
      <c r="K51" s="175">
        <v>0</v>
      </c>
      <c r="L51" s="175">
        <v>0</v>
      </c>
      <c r="M51" s="176">
        <v>22.222200000000001</v>
      </c>
      <c r="N51" s="290"/>
      <c r="O51" s="394"/>
      <c r="P51" s="398"/>
      <c r="Q51" s="396"/>
      <c r="R51" s="396"/>
      <c r="S51" s="396"/>
      <c r="T51" s="396"/>
      <c r="U51" s="396"/>
      <c r="V51" s="396"/>
      <c r="W51" s="396"/>
      <c r="X51" s="393"/>
      <c r="Y51" s="396"/>
    </row>
    <row r="52" spans="1:25" s="397" customFormat="1" ht="12" customHeight="1" x14ac:dyDescent="0.25">
      <c r="A52" s="392"/>
      <c r="B52" s="392"/>
      <c r="C52" s="484"/>
      <c r="D52" s="214">
        <v>35</v>
      </c>
      <c r="E52" s="385" t="s">
        <v>6</v>
      </c>
      <c r="F52" s="173">
        <v>0</v>
      </c>
      <c r="G52" s="173">
        <v>0</v>
      </c>
      <c r="H52" s="173">
        <v>2.8571</v>
      </c>
      <c r="I52" s="173">
        <v>11.428599999999999</v>
      </c>
      <c r="J52" s="215">
        <v>31.428599999999999</v>
      </c>
      <c r="K52" s="173">
        <v>5.7142999999999997</v>
      </c>
      <c r="L52" s="173">
        <v>0</v>
      </c>
      <c r="M52" s="174">
        <v>48.571399999999997</v>
      </c>
      <c r="N52" s="290"/>
      <c r="O52" s="394"/>
      <c r="P52" s="410"/>
      <c r="Q52" s="396"/>
      <c r="R52" s="396"/>
      <c r="S52" s="396"/>
      <c r="T52" s="396"/>
      <c r="U52" s="396"/>
      <c r="V52" s="396"/>
      <c r="W52" s="396"/>
      <c r="X52" s="393"/>
      <c r="Y52" s="396"/>
    </row>
    <row r="53" spans="1:25" s="397" customFormat="1" ht="12" customHeight="1" x14ac:dyDescent="0.25">
      <c r="A53" s="392"/>
      <c r="B53" s="392"/>
      <c r="C53" s="572"/>
      <c r="D53" s="221">
        <v>2</v>
      </c>
      <c r="E53" s="386" t="s">
        <v>171</v>
      </c>
      <c r="F53" s="194">
        <v>0</v>
      </c>
      <c r="G53" s="194">
        <v>0</v>
      </c>
      <c r="H53" s="194">
        <v>0</v>
      </c>
      <c r="I53" s="194">
        <v>0</v>
      </c>
      <c r="J53" s="194">
        <v>0</v>
      </c>
      <c r="K53" s="222">
        <v>0</v>
      </c>
      <c r="L53" s="194">
        <v>100</v>
      </c>
      <c r="M53" s="195">
        <v>0</v>
      </c>
      <c r="N53" s="290"/>
      <c r="O53" s="394"/>
      <c r="P53" s="395"/>
      <c r="Q53" s="396"/>
      <c r="R53" s="396"/>
      <c r="S53" s="396"/>
      <c r="T53" s="396"/>
      <c r="U53" s="396"/>
      <c r="V53" s="396"/>
      <c r="W53" s="396"/>
      <c r="X53" s="393"/>
      <c r="Y53" s="396"/>
    </row>
    <row r="54" spans="1:25" s="397" customFormat="1" ht="12" customHeight="1" x14ac:dyDescent="0.25">
      <c r="A54" s="392"/>
      <c r="B54" s="392"/>
      <c r="C54" s="485"/>
      <c r="D54" s="485"/>
      <c r="E54" s="486"/>
      <c r="F54" s="487"/>
      <c r="G54" s="487"/>
      <c r="H54" s="487"/>
      <c r="I54" s="487"/>
      <c r="J54" s="487"/>
      <c r="K54" s="487"/>
      <c r="L54" s="487"/>
      <c r="M54" s="487"/>
      <c r="N54" s="491"/>
      <c r="O54" s="394"/>
      <c r="P54" s="395"/>
      <c r="Q54" s="396"/>
      <c r="R54" s="396"/>
      <c r="S54" s="396"/>
      <c r="T54" s="396"/>
      <c r="U54" s="396"/>
      <c r="V54" s="396"/>
      <c r="W54" s="396"/>
      <c r="X54" s="393"/>
      <c r="Y54" s="396"/>
    </row>
    <row r="55" spans="1:25" s="397" customFormat="1" ht="12" customHeight="1" x14ac:dyDescent="0.25">
      <c r="A55" s="392"/>
      <c r="B55" s="392"/>
      <c r="C55" s="259" t="s">
        <v>324</v>
      </c>
      <c r="D55" s="480"/>
      <c r="E55" s="481"/>
      <c r="F55" s="482"/>
      <c r="G55" s="482"/>
      <c r="H55" s="482"/>
      <c r="I55" s="482"/>
      <c r="J55" s="482"/>
      <c r="K55" s="482"/>
      <c r="L55" s="482"/>
      <c r="M55" s="482"/>
      <c r="N55" s="491"/>
      <c r="O55" s="394"/>
      <c r="P55" s="395"/>
      <c r="Q55" s="396"/>
      <c r="R55" s="396"/>
      <c r="S55" s="396"/>
      <c r="T55" s="396"/>
      <c r="U55" s="396"/>
      <c r="V55" s="396"/>
      <c r="W55" s="396"/>
      <c r="X55" s="393"/>
      <c r="Y55" s="396"/>
    </row>
    <row r="56" spans="1:25" s="397" customFormat="1" ht="12" customHeight="1" x14ac:dyDescent="0.25">
      <c r="A56" s="392"/>
      <c r="B56" s="392"/>
      <c r="C56" s="208"/>
      <c r="D56" s="209" t="s">
        <v>86</v>
      </c>
      <c r="E56" s="210" t="s">
        <v>19</v>
      </c>
      <c r="F56" s="389" t="s">
        <v>167</v>
      </c>
      <c r="G56" s="389" t="s">
        <v>168</v>
      </c>
      <c r="H56" s="389" t="s">
        <v>169</v>
      </c>
      <c r="I56" s="389" t="s">
        <v>170</v>
      </c>
      <c r="J56" s="389" t="s">
        <v>6</v>
      </c>
      <c r="K56" s="389" t="s">
        <v>171</v>
      </c>
      <c r="L56" s="389" t="s">
        <v>45</v>
      </c>
      <c r="M56" s="170" t="s">
        <v>34</v>
      </c>
      <c r="N56" s="491"/>
      <c r="O56" s="394"/>
      <c r="P56" s="395"/>
      <c r="Q56" s="396"/>
      <c r="R56" s="396"/>
      <c r="S56" s="396"/>
      <c r="T56" s="396"/>
      <c r="U56" s="396"/>
      <c r="V56" s="396"/>
      <c r="W56" s="396"/>
      <c r="X56" s="393"/>
      <c r="Y56" s="396"/>
    </row>
    <row r="57" spans="1:25" s="397" customFormat="1" ht="12" customHeight="1" x14ac:dyDescent="0.25">
      <c r="A57" s="392"/>
      <c r="B57" s="392"/>
      <c r="C57" s="484"/>
      <c r="D57" s="214">
        <v>25</v>
      </c>
      <c r="E57" s="385" t="s">
        <v>167</v>
      </c>
      <c r="F57" s="215">
        <v>88</v>
      </c>
      <c r="G57" s="173">
        <v>0</v>
      </c>
      <c r="H57" s="173">
        <v>0</v>
      </c>
      <c r="I57" s="173">
        <v>0</v>
      </c>
      <c r="J57" s="173">
        <v>0</v>
      </c>
      <c r="K57" s="173">
        <v>0</v>
      </c>
      <c r="L57" s="173">
        <v>0</v>
      </c>
      <c r="M57" s="174">
        <v>12</v>
      </c>
      <c r="N57" s="290"/>
      <c r="O57" s="394"/>
      <c r="P57" s="395"/>
      <c r="Q57" s="396"/>
      <c r="R57" s="396"/>
      <c r="S57" s="396"/>
      <c r="T57" s="396"/>
      <c r="U57" s="396"/>
      <c r="V57" s="396"/>
      <c r="W57" s="396"/>
      <c r="X57" s="393"/>
      <c r="Y57" s="396"/>
    </row>
    <row r="58" spans="1:25" s="397" customFormat="1" ht="12" customHeight="1" x14ac:dyDescent="0.25">
      <c r="A58" s="392"/>
      <c r="B58" s="392"/>
      <c r="C58" s="484"/>
      <c r="D58" s="214">
        <v>88</v>
      </c>
      <c r="E58" s="385" t="s">
        <v>168</v>
      </c>
      <c r="F58" s="175">
        <v>0</v>
      </c>
      <c r="G58" s="215">
        <v>78.409099999999995</v>
      </c>
      <c r="H58" s="175">
        <v>10.2273</v>
      </c>
      <c r="I58" s="175">
        <v>1.1364000000000001</v>
      </c>
      <c r="J58" s="175">
        <v>0</v>
      </c>
      <c r="K58" s="175">
        <v>0</v>
      </c>
      <c r="L58" s="175">
        <v>0</v>
      </c>
      <c r="M58" s="176">
        <v>10.2273</v>
      </c>
      <c r="N58" s="290"/>
      <c r="O58" s="394"/>
      <c r="P58" s="395"/>
      <c r="Q58" s="396"/>
      <c r="R58" s="396"/>
      <c r="S58" s="396"/>
      <c r="T58" s="396"/>
      <c r="U58" s="396"/>
      <c r="V58" s="396"/>
      <c r="W58" s="396"/>
      <c r="X58" s="393"/>
      <c r="Y58" s="396"/>
    </row>
    <row r="59" spans="1:25" s="397" customFormat="1" ht="12" customHeight="1" x14ac:dyDescent="0.25">
      <c r="A59" s="392"/>
      <c r="B59" s="392"/>
      <c r="C59" s="484"/>
      <c r="D59" s="214">
        <v>234</v>
      </c>
      <c r="E59" s="385" t="s">
        <v>169</v>
      </c>
      <c r="F59" s="173">
        <v>0</v>
      </c>
      <c r="G59" s="173">
        <v>5.1282000000000005</v>
      </c>
      <c r="H59" s="215">
        <v>64.957299999999989</v>
      </c>
      <c r="I59" s="173">
        <v>8.974400000000001</v>
      </c>
      <c r="J59" s="173">
        <v>0</v>
      </c>
      <c r="K59" s="173">
        <v>0</v>
      </c>
      <c r="L59" s="173">
        <v>0</v>
      </c>
      <c r="M59" s="174">
        <v>20.940200000000001</v>
      </c>
      <c r="N59" s="290"/>
      <c r="O59" s="394"/>
      <c r="P59" s="395"/>
      <c r="Q59" s="396"/>
      <c r="R59" s="396"/>
      <c r="S59" s="396"/>
      <c r="T59" s="396"/>
      <c r="U59" s="396"/>
      <c r="V59" s="396"/>
      <c r="W59" s="396"/>
      <c r="X59" s="393"/>
      <c r="Y59" s="396"/>
    </row>
    <row r="60" spans="1:25" s="414" customFormat="1" x14ac:dyDescent="0.25">
      <c r="C60" s="484"/>
      <c r="D60" s="214">
        <v>82</v>
      </c>
      <c r="E60" s="385" t="s">
        <v>170</v>
      </c>
      <c r="F60" s="175">
        <v>0</v>
      </c>
      <c r="G60" s="175">
        <v>0</v>
      </c>
      <c r="H60" s="175">
        <v>14.6341</v>
      </c>
      <c r="I60" s="215">
        <v>47.561</v>
      </c>
      <c r="J60" s="175">
        <v>1.2195</v>
      </c>
      <c r="K60" s="175">
        <v>0</v>
      </c>
      <c r="L60" s="175">
        <v>0</v>
      </c>
      <c r="M60" s="176">
        <v>36.5854</v>
      </c>
      <c r="N60" s="290"/>
      <c r="O60" s="499"/>
      <c r="P60" s="499"/>
    </row>
    <row r="61" spans="1:25" x14ac:dyDescent="0.25">
      <c r="B61" s="414"/>
      <c r="C61" s="484"/>
      <c r="D61" s="214">
        <v>43</v>
      </c>
      <c r="E61" s="385" t="s">
        <v>6</v>
      </c>
      <c r="F61" s="173">
        <v>0</v>
      </c>
      <c r="G61" s="173">
        <v>0</v>
      </c>
      <c r="H61" s="173">
        <v>0</v>
      </c>
      <c r="I61" s="173">
        <v>4.8780000000000001</v>
      </c>
      <c r="J61" s="215">
        <v>21.9512</v>
      </c>
      <c r="K61" s="173">
        <v>4.8780000000000001</v>
      </c>
      <c r="L61" s="173">
        <v>2.4390000000000001</v>
      </c>
      <c r="M61" s="174">
        <v>65.853700000000003</v>
      </c>
      <c r="N61" s="290"/>
    </row>
    <row r="62" spans="1:25" x14ac:dyDescent="0.25">
      <c r="B62" s="414"/>
      <c r="C62" s="572"/>
      <c r="D62" s="221">
        <v>1</v>
      </c>
      <c r="E62" s="386" t="s">
        <v>171</v>
      </c>
      <c r="F62" s="194">
        <v>0</v>
      </c>
      <c r="G62" s="194">
        <v>0</v>
      </c>
      <c r="H62" s="194">
        <v>0</v>
      </c>
      <c r="I62" s="194">
        <v>0</v>
      </c>
      <c r="J62" s="194">
        <v>0</v>
      </c>
      <c r="K62" s="222">
        <v>0</v>
      </c>
      <c r="L62" s="194">
        <v>100</v>
      </c>
      <c r="M62" s="195">
        <v>0</v>
      </c>
      <c r="N62" s="290"/>
    </row>
    <row r="63" spans="1:25" x14ac:dyDescent="0.25">
      <c r="B63" s="414"/>
      <c r="C63" s="488"/>
      <c r="D63" s="488"/>
      <c r="E63" s="489"/>
      <c r="F63" s="490"/>
      <c r="G63" s="490"/>
      <c r="H63" s="490"/>
      <c r="I63" s="490"/>
      <c r="J63" s="490"/>
      <c r="K63" s="490"/>
      <c r="L63" s="490"/>
      <c r="M63" s="490"/>
      <c r="N63" s="499"/>
    </row>
    <row r="64" spans="1:25" s="498" customFormat="1" x14ac:dyDescent="0.25">
      <c r="B64" s="414"/>
      <c r="C64" s="499"/>
      <c r="D64" s="509"/>
      <c r="E64" s="499"/>
      <c r="F64" s="499"/>
      <c r="G64" s="499"/>
      <c r="H64" s="499"/>
      <c r="I64" s="499"/>
      <c r="J64" s="499"/>
      <c r="K64" s="499"/>
      <c r="L64" s="499"/>
      <c r="M64" s="499"/>
      <c r="N64" s="499"/>
      <c r="O64" s="510"/>
      <c r="P64" s="510"/>
    </row>
    <row r="65" spans="2:16" s="498" customFormat="1" x14ac:dyDescent="0.25">
      <c r="B65" s="414"/>
      <c r="C65" s="499"/>
      <c r="D65" s="499"/>
      <c r="E65" s="499"/>
      <c r="F65" s="499"/>
      <c r="G65" s="499"/>
      <c r="H65" s="499"/>
      <c r="I65" s="499"/>
      <c r="J65" s="499"/>
      <c r="K65" s="499"/>
      <c r="L65" s="499"/>
      <c r="M65" s="499"/>
      <c r="N65" s="499"/>
      <c r="O65" s="510"/>
      <c r="P65" s="510"/>
    </row>
    <row r="66" spans="2:16" s="498" customFormat="1" x14ac:dyDescent="0.25">
      <c r="B66" s="414"/>
      <c r="C66" s="414"/>
      <c r="D66" s="414"/>
      <c r="E66" s="414"/>
      <c r="F66" s="414"/>
      <c r="G66" s="414"/>
      <c r="H66" s="414"/>
      <c r="I66" s="414"/>
      <c r="J66" s="414"/>
      <c r="K66" s="414"/>
      <c r="L66" s="414"/>
      <c r="M66" s="414"/>
      <c r="N66" s="499"/>
      <c r="O66" s="510"/>
      <c r="P66" s="510"/>
    </row>
    <row r="67" spans="2:16" s="498" customFormat="1" x14ac:dyDescent="0.25">
      <c r="N67" s="510"/>
      <c r="O67" s="510"/>
      <c r="P67" s="510"/>
    </row>
    <row r="68" spans="2:16" s="498" customFormat="1" x14ac:dyDescent="0.25">
      <c r="N68" s="510"/>
      <c r="O68" s="510"/>
      <c r="P68" s="510"/>
    </row>
    <row r="69" spans="2:16" s="498" customFormat="1" x14ac:dyDescent="0.25">
      <c r="N69" s="510"/>
      <c r="O69" s="510"/>
      <c r="P69" s="510"/>
    </row>
    <row r="70" spans="2:16" s="498" customFormat="1" x14ac:dyDescent="0.25">
      <c r="N70" s="510"/>
      <c r="O70" s="510"/>
      <c r="P70" s="510"/>
    </row>
    <row r="71" spans="2:16" s="498" customFormat="1" x14ac:dyDescent="0.25">
      <c r="N71" s="510"/>
      <c r="O71" s="510"/>
      <c r="P71" s="510"/>
    </row>
    <row r="72" spans="2:16" s="498" customFormat="1" x14ac:dyDescent="0.25">
      <c r="N72" s="510"/>
      <c r="O72" s="510"/>
      <c r="P72" s="510"/>
    </row>
    <row r="73" spans="2:16" s="498" customFormat="1" x14ac:dyDescent="0.25">
      <c r="N73" s="510"/>
      <c r="O73" s="510"/>
      <c r="P73" s="510"/>
    </row>
    <row r="74" spans="2:16" s="498" customFormat="1" x14ac:dyDescent="0.25">
      <c r="N74" s="510"/>
      <c r="O74" s="510"/>
      <c r="P74" s="510"/>
    </row>
    <row r="75" spans="2:16" s="498" customFormat="1" x14ac:dyDescent="0.25">
      <c r="N75" s="510"/>
      <c r="O75" s="510"/>
      <c r="P75" s="510"/>
    </row>
    <row r="76" spans="2:16" s="498" customFormat="1" x14ac:dyDescent="0.25">
      <c r="N76" s="510"/>
      <c r="O76" s="510"/>
      <c r="P76" s="510"/>
    </row>
    <row r="77" spans="2:16" s="498" customFormat="1" x14ac:dyDescent="0.25">
      <c r="N77" s="510"/>
      <c r="O77" s="510"/>
      <c r="P77" s="510"/>
    </row>
    <row r="78" spans="2:16" s="498" customFormat="1" x14ac:dyDescent="0.25">
      <c r="N78" s="510"/>
      <c r="O78" s="510"/>
      <c r="P78" s="510"/>
    </row>
    <row r="79" spans="2:16" s="498" customFormat="1" x14ac:dyDescent="0.25">
      <c r="N79" s="510"/>
      <c r="O79" s="510"/>
      <c r="P79" s="510"/>
    </row>
    <row r="80" spans="2:16" s="498" customFormat="1" x14ac:dyDescent="0.25">
      <c r="N80" s="510"/>
      <c r="O80" s="510"/>
      <c r="P80" s="510"/>
    </row>
    <row r="81" spans="14:16" s="498" customFormat="1" x14ac:dyDescent="0.25">
      <c r="N81" s="510"/>
      <c r="O81" s="510"/>
      <c r="P81" s="510"/>
    </row>
    <row r="82" spans="14:16" s="498" customFormat="1" x14ac:dyDescent="0.25">
      <c r="N82" s="510"/>
      <c r="O82" s="510"/>
      <c r="P82" s="510"/>
    </row>
    <row r="83" spans="14:16" s="498" customFormat="1" x14ac:dyDescent="0.25">
      <c r="N83" s="510"/>
      <c r="O83" s="510"/>
      <c r="P83" s="510"/>
    </row>
    <row r="84" spans="14:16" s="498" customFormat="1" x14ac:dyDescent="0.25">
      <c r="N84" s="510"/>
      <c r="O84" s="510"/>
      <c r="P84" s="510"/>
    </row>
    <row r="85" spans="14:16" s="498" customFormat="1" x14ac:dyDescent="0.25">
      <c r="N85" s="510"/>
      <c r="O85" s="510"/>
      <c r="P85" s="510"/>
    </row>
    <row r="86" spans="14:16" s="498" customFormat="1" x14ac:dyDescent="0.25">
      <c r="N86" s="510"/>
      <c r="O86" s="510"/>
      <c r="P86" s="510"/>
    </row>
    <row r="87" spans="14:16" s="498" customFormat="1" x14ac:dyDescent="0.25">
      <c r="N87" s="510"/>
      <c r="O87" s="510"/>
      <c r="P87" s="510"/>
    </row>
    <row r="88" spans="14:16" s="498" customFormat="1" x14ac:dyDescent="0.25">
      <c r="N88" s="510"/>
      <c r="O88" s="510"/>
      <c r="P88" s="510"/>
    </row>
    <row r="89" spans="14:16" s="498" customFormat="1" x14ac:dyDescent="0.25">
      <c r="N89" s="510"/>
      <c r="O89" s="510"/>
      <c r="P89" s="510"/>
    </row>
    <row r="90" spans="14:16" s="498" customFormat="1" x14ac:dyDescent="0.25">
      <c r="N90" s="510"/>
      <c r="O90" s="510"/>
      <c r="P90" s="510"/>
    </row>
    <row r="91" spans="14:16" s="498" customFormat="1" x14ac:dyDescent="0.25">
      <c r="N91" s="510"/>
      <c r="O91" s="510"/>
      <c r="P91" s="510"/>
    </row>
    <row r="92" spans="14:16" s="498" customFormat="1" x14ac:dyDescent="0.25">
      <c r="N92" s="510"/>
      <c r="O92" s="510"/>
      <c r="P92" s="510"/>
    </row>
    <row r="93" spans="14:16" s="498" customFormat="1" x14ac:dyDescent="0.25">
      <c r="N93" s="510"/>
      <c r="O93" s="510"/>
      <c r="P93" s="510"/>
    </row>
    <row r="94" spans="14:16" s="498" customFormat="1" x14ac:dyDescent="0.25">
      <c r="N94" s="510"/>
      <c r="O94" s="510"/>
      <c r="P94" s="510"/>
    </row>
    <row r="95" spans="14:16" s="498" customFormat="1" x14ac:dyDescent="0.25">
      <c r="N95" s="510"/>
      <c r="O95" s="510"/>
      <c r="P95" s="510"/>
    </row>
    <row r="96" spans="14:16" s="498" customFormat="1" x14ac:dyDescent="0.25">
      <c r="N96" s="510"/>
      <c r="O96" s="510"/>
      <c r="P96" s="510"/>
    </row>
    <row r="97" spans="14:16" s="498" customFormat="1" x14ac:dyDescent="0.25">
      <c r="N97" s="510"/>
      <c r="O97" s="510"/>
      <c r="P97" s="510"/>
    </row>
    <row r="98" spans="14:16" s="498" customFormat="1" x14ac:dyDescent="0.25">
      <c r="N98" s="510"/>
      <c r="O98" s="510"/>
      <c r="P98" s="510"/>
    </row>
    <row r="99" spans="14:16" s="498" customFormat="1" x14ac:dyDescent="0.25">
      <c r="N99" s="510"/>
      <c r="O99" s="510"/>
      <c r="P99" s="510"/>
    </row>
    <row r="100" spans="14:16" s="498" customFormat="1" x14ac:dyDescent="0.25">
      <c r="N100" s="510"/>
      <c r="O100" s="510"/>
      <c r="P100" s="510"/>
    </row>
    <row r="101" spans="14:16" s="498" customFormat="1" x14ac:dyDescent="0.25">
      <c r="N101" s="510"/>
      <c r="O101" s="510"/>
      <c r="P101" s="510"/>
    </row>
    <row r="102" spans="14:16" s="498" customFormat="1" x14ac:dyDescent="0.25">
      <c r="N102" s="510"/>
      <c r="O102" s="510"/>
      <c r="P102" s="510"/>
    </row>
    <row r="103" spans="14:16" s="498" customFormat="1" x14ac:dyDescent="0.25">
      <c r="N103" s="510"/>
      <c r="O103" s="510"/>
      <c r="P103" s="510"/>
    </row>
    <row r="104" spans="14:16" s="498" customFormat="1" x14ac:dyDescent="0.25">
      <c r="N104" s="510"/>
      <c r="O104" s="510"/>
      <c r="P104" s="510"/>
    </row>
    <row r="105" spans="14:16" s="498" customFormat="1" x14ac:dyDescent="0.25">
      <c r="N105" s="510"/>
      <c r="O105" s="510"/>
      <c r="P105" s="510"/>
    </row>
    <row r="106" spans="14:16" s="498" customFormat="1" x14ac:dyDescent="0.25">
      <c r="N106" s="510"/>
      <c r="O106" s="510"/>
      <c r="P106" s="510"/>
    </row>
    <row r="107" spans="14:16" s="498" customFormat="1" x14ac:dyDescent="0.25">
      <c r="N107" s="510"/>
      <c r="O107" s="510"/>
      <c r="P107" s="510"/>
    </row>
    <row r="108" spans="14:16" s="498" customFormat="1" x14ac:dyDescent="0.25">
      <c r="N108" s="510"/>
      <c r="O108" s="510"/>
      <c r="P108" s="510"/>
    </row>
    <row r="109" spans="14:16" s="498" customFormat="1" x14ac:dyDescent="0.25">
      <c r="N109" s="510"/>
      <c r="O109" s="510"/>
      <c r="P109" s="510"/>
    </row>
    <row r="110" spans="14:16" s="498" customFormat="1" x14ac:dyDescent="0.25">
      <c r="N110" s="510"/>
      <c r="O110" s="510"/>
      <c r="P110" s="510"/>
    </row>
    <row r="111" spans="14:16" s="498" customFormat="1" x14ac:dyDescent="0.25">
      <c r="N111" s="510"/>
      <c r="O111" s="510"/>
      <c r="P111" s="510"/>
    </row>
    <row r="112" spans="14:16" s="498" customFormat="1" x14ac:dyDescent="0.25">
      <c r="N112" s="510"/>
      <c r="O112" s="510"/>
      <c r="P112" s="510"/>
    </row>
    <row r="113" spans="14:16" s="498" customFormat="1" x14ac:dyDescent="0.25">
      <c r="N113" s="510"/>
      <c r="O113" s="510"/>
      <c r="P113" s="510"/>
    </row>
    <row r="114" spans="14:16" s="498" customFormat="1" x14ac:dyDescent="0.25">
      <c r="N114" s="510"/>
      <c r="O114" s="510"/>
      <c r="P114" s="510"/>
    </row>
    <row r="115" spans="14:16" s="498" customFormat="1" x14ac:dyDescent="0.25">
      <c r="N115" s="510"/>
      <c r="O115" s="510"/>
      <c r="P115" s="510"/>
    </row>
    <row r="116" spans="14:16" s="498" customFormat="1" x14ac:dyDescent="0.25">
      <c r="N116" s="510"/>
      <c r="O116" s="510"/>
      <c r="P116" s="510"/>
    </row>
    <row r="117" spans="14:16" s="498" customFormat="1" x14ac:dyDescent="0.25">
      <c r="N117" s="510"/>
      <c r="O117" s="510"/>
      <c r="P117" s="510"/>
    </row>
    <row r="118" spans="14:16" s="498" customFormat="1" x14ac:dyDescent="0.25">
      <c r="N118" s="510"/>
      <c r="O118" s="510"/>
      <c r="P118" s="510"/>
    </row>
    <row r="119" spans="14:16" s="498" customFormat="1" x14ac:dyDescent="0.25">
      <c r="N119" s="510"/>
      <c r="O119" s="510"/>
      <c r="P119" s="510"/>
    </row>
    <row r="120" spans="14:16" s="498" customFormat="1" x14ac:dyDescent="0.25">
      <c r="N120" s="510"/>
      <c r="O120" s="510"/>
      <c r="P120" s="510"/>
    </row>
    <row r="121" spans="14:16" s="498" customFormat="1" x14ac:dyDescent="0.25">
      <c r="N121" s="510"/>
      <c r="O121" s="510"/>
      <c r="P121" s="510"/>
    </row>
    <row r="122" spans="14:16" s="498" customFormat="1" x14ac:dyDescent="0.25">
      <c r="N122" s="510"/>
      <c r="O122" s="510"/>
      <c r="P122" s="510"/>
    </row>
    <row r="123" spans="14:16" s="498" customFormat="1" x14ac:dyDescent="0.25">
      <c r="N123" s="510"/>
      <c r="O123" s="510"/>
      <c r="P123" s="510"/>
    </row>
    <row r="124" spans="14:16" s="498" customFormat="1" x14ac:dyDescent="0.25">
      <c r="N124" s="510"/>
      <c r="O124" s="510"/>
      <c r="P124" s="510"/>
    </row>
    <row r="125" spans="14:16" s="498" customFormat="1" x14ac:dyDescent="0.25">
      <c r="N125" s="510"/>
      <c r="O125" s="510"/>
      <c r="P125" s="510"/>
    </row>
    <row r="126" spans="14:16" s="498" customFormat="1" x14ac:dyDescent="0.25">
      <c r="N126" s="510"/>
      <c r="O126" s="510"/>
      <c r="P126" s="510"/>
    </row>
    <row r="127" spans="14:16" s="498" customFormat="1" x14ac:dyDescent="0.25">
      <c r="N127" s="510"/>
      <c r="O127" s="510"/>
      <c r="P127" s="510"/>
    </row>
    <row r="128" spans="14:16" s="498" customFormat="1" x14ac:dyDescent="0.25">
      <c r="N128" s="510"/>
      <c r="O128" s="510"/>
      <c r="P128" s="510"/>
    </row>
    <row r="129" spans="14:16" s="498" customFormat="1" x14ac:dyDescent="0.25">
      <c r="N129" s="510"/>
      <c r="O129" s="510"/>
      <c r="P129" s="510"/>
    </row>
    <row r="130" spans="14:16" s="498" customFormat="1" x14ac:dyDescent="0.25">
      <c r="N130" s="510"/>
      <c r="O130" s="510"/>
      <c r="P130" s="510"/>
    </row>
    <row r="131" spans="14:16" s="498" customFormat="1" x14ac:dyDescent="0.25">
      <c r="N131" s="510"/>
      <c r="O131" s="510"/>
      <c r="P131" s="510"/>
    </row>
    <row r="132" spans="14:16" s="498" customFormat="1" x14ac:dyDescent="0.25">
      <c r="N132" s="510"/>
      <c r="O132" s="510"/>
      <c r="P132" s="510"/>
    </row>
    <row r="133" spans="14:16" s="498" customFormat="1" x14ac:dyDescent="0.25">
      <c r="N133" s="510"/>
      <c r="O133" s="510"/>
      <c r="P133" s="510"/>
    </row>
    <row r="134" spans="14:16" s="498" customFormat="1" x14ac:dyDescent="0.25">
      <c r="N134" s="510"/>
      <c r="O134" s="510"/>
      <c r="P134" s="510"/>
    </row>
    <row r="135" spans="14:16" s="498" customFormat="1" x14ac:dyDescent="0.25">
      <c r="N135" s="510"/>
      <c r="O135" s="510"/>
      <c r="P135" s="510"/>
    </row>
    <row r="136" spans="14:16" s="498" customFormat="1" x14ac:dyDescent="0.25">
      <c r="N136" s="510"/>
      <c r="O136" s="510"/>
      <c r="P136" s="510"/>
    </row>
    <row r="137" spans="14:16" s="498" customFormat="1" x14ac:dyDescent="0.25">
      <c r="N137" s="510"/>
      <c r="O137" s="510"/>
      <c r="P137" s="510"/>
    </row>
    <row r="138" spans="14:16" s="498" customFormat="1" x14ac:dyDescent="0.25">
      <c r="N138" s="510"/>
      <c r="O138" s="510"/>
      <c r="P138" s="510"/>
    </row>
    <row r="139" spans="14:16" s="498" customFormat="1" x14ac:dyDescent="0.25">
      <c r="N139" s="510"/>
      <c r="O139" s="510"/>
      <c r="P139" s="510"/>
    </row>
    <row r="140" spans="14:16" s="498" customFormat="1" x14ac:dyDescent="0.25">
      <c r="N140" s="510"/>
      <c r="O140" s="510"/>
      <c r="P140" s="510"/>
    </row>
    <row r="141" spans="14:16" s="498" customFormat="1" x14ac:dyDescent="0.25">
      <c r="N141" s="510"/>
      <c r="O141" s="510"/>
      <c r="P141" s="510"/>
    </row>
    <row r="142" spans="14:16" s="498" customFormat="1" x14ac:dyDescent="0.25">
      <c r="N142" s="510"/>
      <c r="O142" s="510"/>
      <c r="P142" s="510"/>
    </row>
    <row r="143" spans="14:16" s="498" customFormat="1" x14ac:dyDescent="0.25">
      <c r="N143" s="510"/>
      <c r="O143" s="510"/>
      <c r="P143" s="510"/>
    </row>
    <row r="144" spans="14:16" s="498" customFormat="1" x14ac:dyDescent="0.25">
      <c r="N144" s="510"/>
      <c r="O144" s="510"/>
      <c r="P144" s="510"/>
    </row>
    <row r="145" spans="14:16" s="498" customFormat="1" x14ac:dyDescent="0.25">
      <c r="N145" s="510"/>
      <c r="O145" s="510"/>
      <c r="P145" s="510"/>
    </row>
    <row r="146" spans="14:16" s="498" customFormat="1" x14ac:dyDescent="0.25">
      <c r="N146" s="510"/>
      <c r="O146" s="510"/>
      <c r="P146" s="510"/>
    </row>
    <row r="147" spans="14:16" s="498" customFormat="1" x14ac:dyDescent="0.25">
      <c r="N147" s="510"/>
      <c r="O147" s="510"/>
      <c r="P147" s="510"/>
    </row>
    <row r="148" spans="14:16" s="498" customFormat="1" x14ac:dyDescent="0.25">
      <c r="N148" s="510"/>
      <c r="O148" s="510"/>
      <c r="P148" s="510"/>
    </row>
    <row r="149" spans="14:16" s="498" customFormat="1" x14ac:dyDescent="0.25">
      <c r="N149" s="510"/>
      <c r="O149" s="510"/>
      <c r="P149" s="510"/>
    </row>
    <row r="150" spans="14:16" s="498" customFormat="1" x14ac:dyDescent="0.25">
      <c r="N150" s="510"/>
      <c r="O150" s="510"/>
      <c r="P150" s="510"/>
    </row>
    <row r="151" spans="14:16" s="498" customFormat="1" x14ac:dyDescent="0.25">
      <c r="N151" s="510"/>
      <c r="O151" s="510"/>
      <c r="P151" s="510"/>
    </row>
    <row r="152" spans="14:16" s="498" customFormat="1" x14ac:dyDescent="0.25">
      <c r="N152" s="510"/>
      <c r="O152" s="510"/>
      <c r="P152" s="510"/>
    </row>
    <row r="153" spans="14:16" s="498" customFormat="1" x14ac:dyDescent="0.25">
      <c r="N153" s="510"/>
      <c r="O153" s="510"/>
      <c r="P153" s="510"/>
    </row>
    <row r="154" spans="14:16" s="498" customFormat="1" x14ac:dyDescent="0.25">
      <c r="N154" s="510"/>
      <c r="O154" s="510"/>
      <c r="P154" s="510"/>
    </row>
    <row r="155" spans="14:16" s="498" customFormat="1" x14ac:dyDescent="0.25">
      <c r="N155" s="510"/>
      <c r="O155" s="510"/>
      <c r="P155" s="510"/>
    </row>
    <row r="156" spans="14:16" s="498" customFormat="1" x14ac:dyDescent="0.25">
      <c r="N156" s="510"/>
      <c r="O156" s="510"/>
      <c r="P156" s="510"/>
    </row>
    <row r="157" spans="14:16" s="498" customFormat="1" x14ac:dyDescent="0.25">
      <c r="N157" s="510"/>
      <c r="O157" s="510"/>
      <c r="P157" s="510"/>
    </row>
    <row r="158" spans="14:16" s="498" customFormat="1" x14ac:dyDescent="0.25">
      <c r="N158" s="510"/>
      <c r="O158" s="510"/>
      <c r="P158" s="510"/>
    </row>
    <row r="159" spans="14:16" s="498" customFormat="1" x14ac:dyDescent="0.25">
      <c r="N159" s="510"/>
      <c r="O159" s="510"/>
      <c r="P159" s="510"/>
    </row>
    <row r="160" spans="14:16" s="498" customFormat="1" x14ac:dyDescent="0.25">
      <c r="N160" s="510"/>
      <c r="O160" s="510"/>
      <c r="P160" s="510"/>
    </row>
    <row r="161" spans="14:16" s="498" customFormat="1" x14ac:dyDescent="0.25">
      <c r="N161" s="510"/>
      <c r="O161" s="510"/>
      <c r="P161" s="510"/>
    </row>
    <row r="162" spans="14:16" s="498" customFormat="1" x14ac:dyDescent="0.25">
      <c r="N162" s="510"/>
      <c r="O162" s="510"/>
      <c r="P162" s="510"/>
    </row>
    <row r="163" spans="14:16" s="498" customFormat="1" x14ac:dyDescent="0.25">
      <c r="N163" s="510"/>
      <c r="O163" s="510"/>
      <c r="P163" s="510"/>
    </row>
    <row r="164" spans="14:16" s="498" customFormat="1" x14ac:dyDescent="0.25">
      <c r="N164" s="510"/>
      <c r="O164" s="510"/>
      <c r="P164" s="510"/>
    </row>
    <row r="165" spans="14:16" s="498" customFormat="1" x14ac:dyDescent="0.25">
      <c r="N165" s="510"/>
      <c r="O165" s="510"/>
      <c r="P165" s="510"/>
    </row>
    <row r="166" spans="14:16" s="498" customFormat="1" x14ac:dyDescent="0.25">
      <c r="N166" s="510"/>
      <c r="O166" s="510"/>
      <c r="P166" s="510"/>
    </row>
    <row r="167" spans="14:16" s="498" customFormat="1" x14ac:dyDescent="0.25">
      <c r="N167" s="510"/>
      <c r="O167" s="510"/>
      <c r="P167" s="510"/>
    </row>
    <row r="168" spans="14:16" s="498" customFormat="1" x14ac:dyDescent="0.25">
      <c r="N168" s="510"/>
      <c r="O168" s="510"/>
      <c r="P168" s="510"/>
    </row>
    <row r="169" spans="14:16" s="498" customFormat="1" x14ac:dyDescent="0.25">
      <c r="N169" s="510"/>
      <c r="O169" s="510"/>
      <c r="P169" s="510"/>
    </row>
    <row r="170" spans="14:16" s="498" customFormat="1" x14ac:dyDescent="0.25">
      <c r="N170" s="510"/>
      <c r="O170" s="510"/>
      <c r="P170" s="510"/>
    </row>
    <row r="171" spans="14:16" s="498" customFormat="1" x14ac:dyDescent="0.25">
      <c r="N171" s="510"/>
      <c r="O171" s="510"/>
      <c r="P171" s="510"/>
    </row>
    <row r="172" spans="14:16" s="498" customFormat="1" x14ac:dyDescent="0.25">
      <c r="N172" s="510"/>
      <c r="O172" s="510"/>
      <c r="P172" s="510"/>
    </row>
    <row r="173" spans="14:16" s="498" customFormat="1" x14ac:dyDescent="0.25">
      <c r="N173" s="510"/>
      <c r="O173" s="510"/>
      <c r="P173" s="510"/>
    </row>
    <row r="174" spans="14:16" s="498" customFormat="1" x14ac:dyDescent="0.25">
      <c r="N174" s="510"/>
      <c r="O174" s="510"/>
      <c r="P174" s="510"/>
    </row>
    <row r="175" spans="14:16" s="498" customFormat="1" x14ac:dyDescent="0.25">
      <c r="N175" s="510"/>
      <c r="O175" s="510"/>
      <c r="P175" s="510"/>
    </row>
    <row r="176" spans="14:16" s="498" customFormat="1" x14ac:dyDescent="0.25">
      <c r="N176" s="510"/>
      <c r="O176" s="510"/>
      <c r="P176" s="510"/>
    </row>
    <row r="177" spans="14:16" s="498" customFormat="1" x14ac:dyDescent="0.25">
      <c r="N177" s="510"/>
      <c r="O177" s="510"/>
      <c r="P177" s="510"/>
    </row>
    <row r="178" spans="14:16" s="498" customFormat="1" x14ac:dyDescent="0.25">
      <c r="N178" s="510"/>
      <c r="O178" s="510"/>
      <c r="P178" s="510"/>
    </row>
    <row r="179" spans="14:16" s="498" customFormat="1" x14ac:dyDescent="0.25">
      <c r="N179" s="510"/>
      <c r="O179" s="510"/>
      <c r="P179" s="510"/>
    </row>
    <row r="180" spans="14:16" s="498" customFormat="1" x14ac:dyDescent="0.25">
      <c r="N180" s="510"/>
      <c r="O180" s="510"/>
      <c r="P180" s="510"/>
    </row>
    <row r="181" spans="14:16" s="498" customFormat="1" x14ac:dyDescent="0.25">
      <c r="N181" s="510"/>
      <c r="O181" s="510"/>
      <c r="P181" s="510"/>
    </row>
    <row r="182" spans="14:16" s="498" customFormat="1" x14ac:dyDescent="0.25">
      <c r="N182" s="510"/>
      <c r="O182" s="510"/>
      <c r="P182" s="510"/>
    </row>
    <row r="183" spans="14:16" s="498" customFormat="1" x14ac:dyDescent="0.25">
      <c r="N183" s="510"/>
      <c r="O183" s="510"/>
      <c r="P183" s="510"/>
    </row>
    <row r="184" spans="14:16" s="498" customFormat="1" x14ac:dyDescent="0.25">
      <c r="N184" s="510"/>
      <c r="O184" s="510"/>
      <c r="P184" s="510"/>
    </row>
    <row r="185" spans="14:16" s="498" customFormat="1" x14ac:dyDescent="0.25">
      <c r="N185" s="510"/>
      <c r="O185" s="510"/>
      <c r="P185" s="510"/>
    </row>
    <row r="186" spans="14:16" s="498" customFormat="1" x14ac:dyDescent="0.25">
      <c r="N186" s="510"/>
      <c r="O186" s="510"/>
      <c r="P186" s="510"/>
    </row>
    <row r="187" spans="14:16" s="498" customFormat="1" x14ac:dyDescent="0.25">
      <c r="N187" s="510"/>
      <c r="O187" s="510"/>
      <c r="P187" s="510"/>
    </row>
    <row r="188" spans="14:16" s="498" customFormat="1" x14ac:dyDescent="0.25">
      <c r="N188" s="510"/>
      <c r="O188" s="510"/>
      <c r="P188" s="510"/>
    </row>
    <row r="189" spans="14:16" s="498" customFormat="1" x14ac:dyDescent="0.25">
      <c r="N189" s="510"/>
      <c r="O189" s="510"/>
      <c r="P189" s="510"/>
    </row>
    <row r="190" spans="14:16" s="498" customFormat="1" x14ac:dyDescent="0.25">
      <c r="N190" s="510"/>
      <c r="O190" s="510"/>
      <c r="P190" s="510"/>
    </row>
    <row r="191" spans="14:16" s="498" customFormat="1" x14ac:dyDescent="0.25">
      <c r="N191" s="510"/>
      <c r="O191" s="510"/>
      <c r="P191" s="510"/>
    </row>
    <row r="192" spans="14:16" s="498" customFormat="1" x14ac:dyDescent="0.25">
      <c r="N192" s="510"/>
      <c r="O192" s="510"/>
      <c r="P192" s="510"/>
    </row>
    <row r="193" spans="14:16" s="498" customFormat="1" x14ac:dyDescent="0.25">
      <c r="N193" s="510"/>
      <c r="O193" s="510"/>
      <c r="P193" s="510"/>
    </row>
    <row r="194" spans="14:16" s="498" customFormat="1" x14ac:dyDescent="0.25">
      <c r="N194" s="510"/>
      <c r="O194" s="510"/>
      <c r="P194" s="510"/>
    </row>
    <row r="195" spans="14:16" s="498" customFormat="1" x14ac:dyDescent="0.25">
      <c r="N195" s="510"/>
      <c r="O195" s="510"/>
      <c r="P195" s="510"/>
    </row>
    <row r="196" spans="14:16" s="498" customFormat="1" x14ac:dyDescent="0.25">
      <c r="N196" s="510"/>
      <c r="O196" s="510"/>
      <c r="P196" s="510"/>
    </row>
    <row r="197" spans="14:16" s="498" customFormat="1" x14ac:dyDescent="0.25">
      <c r="N197" s="510"/>
      <c r="O197" s="510"/>
      <c r="P197" s="510"/>
    </row>
    <row r="198" spans="14:16" s="498" customFormat="1" x14ac:dyDescent="0.25">
      <c r="N198" s="510"/>
      <c r="O198" s="510"/>
      <c r="P198" s="510"/>
    </row>
    <row r="199" spans="14:16" s="498" customFormat="1" x14ac:dyDescent="0.25">
      <c r="N199" s="510"/>
      <c r="O199" s="510"/>
      <c r="P199" s="510"/>
    </row>
    <row r="200" spans="14:16" s="498" customFormat="1" x14ac:dyDescent="0.25">
      <c r="N200" s="510"/>
      <c r="O200" s="510"/>
      <c r="P200" s="510"/>
    </row>
    <row r="201" spans="14:16" s="498" customFormat="1" x14ac:dyDescent="0.25">
      <c r="N201" s="510"/>
      <c r="O201" s="510"/>
      <c r="P201" s="510"/>
    </row>
    <row r="202" spans="14:16" s="498" customFormat="1" x14ac:dyDescent="0.25">
      <c r="N202" s="510"/>
      <c r="O202" s="510"/>
      <c r="P202" s="510"/>
    </row>
    <row r="203" spans="14:16" s="498" customFormat="1" x14ac:dyDescent="0.25">
      <c r="N203" s="510"/>
      <c r="O203" s="510"/>
      <c r="P203" s="510"/>
    </row>
    <row r="204" spans="14:16" s="498" customFormat="1" x14ac:dyDescent="0.25">
      <c r="N204" s="510"/>
      <c r="O204" s="510"/>
      <c r="P204" s="510"/>
    </row>
    <row r="205" spans="14:16" s="498" customFormat="1" x14ac:dyDescent="0.25">
      <c r="N205" s="510"/>
      <c r="O205" s="510"/>
      <c r="P205" s="510"/>
    </row>
    <row r="206" spans="14:16" s="498" customFormat="1" x14ac:dyDescent="0.25">
      <c r="N206" s="510"/>
      <c r="O206" s="510"/>
      <c r="P206" s="510"/>
    </row>
    <row r="207" spans="14:16" s="498" customFormat="1" x14ac:dyDescent="0.25">
      <c r="N207" s="510"/>
      <c r="O207" s="510"/>
      <c r="P207" s="510"/>
    </row>
    <row r="208" spans="14:16" s="498" customFormat="1" x14ac:dyDescent="0.25">
      <c r="N208" s="510"/>
      <c r="O208" s="510"/>
      <c r="P208" s="510"/>
    </row>
    <row r="209" spans="14:16" s="498" customFormat="1" x14ac:dyDescent="0.25">
      <c r="N209" s="510"/>
      <c r="O209" s="510"/>
      <c r="P209" s="510"/>
    </row>
    <row r="210" spans="14:16" s="498" customFormat="1" x14ac:dyDescent="0.25">
      <c r="N210" s="510"/>
      <c r="O210" s="510"/>
      <c r="P210" s="510"/>
    </row>
    <row r="211" spans="14:16" s="498" customFormat="1" x14ac:dyDescent="0.25">
      <c r="N211" s="510"/>
      <c r="O211" s="510"/>
      <c r="P211" s="510"/>
    </row>
    <row r="212" spans="14:16" s="498" customFormat="1" x14ac:dyDescent="0.25">
      <c r="N212" s="510"/>
      <c r="O212" s="510"/>
      <c r="P212" s="510"/>
    </row>
    <row r="213" spans="14:16" s="498" customFormat="1" x14ac:dyDescent="0.25">
      <c r="N213" s="510"/>
      <c r="O213" s="510"/>
      <c r="P213" s="510"/>
    </row>
    <row r="214" spans="14:16" s="498" customFormat="1" x14ac:dyDescent="0.25">
      <c r="N214" s="510"/>
      <c r="O214" s="510"/>
      <c r="P214" s="510"/>
    </row>
    <row r="215" spans="14:16" s="498" customFormat="1" x14ac:dyDescent="0.25">
      <c r="N215" s="510"/>
      <c r="O215" s="510"/>
      <c r="P215" s="510"/>
    </row>
    <row r="216" spans="14:16" s="498" customFormat="1" x14ac:dyDescent="0.25">
      <c r="N216" s="510"/>
      <c r="O216" s="510"/>
      <c r="P216" s="510"/>
    </row>
    <row r="217" spans="14:16" s="498" customFormat="1" x14ac:dyDescent="0.25">
      <c r="N217" s="510"/>
      <c r="O217" s="510"/>
      <c r="P217" s="510"/>
    </row>
    <row r="218" spans="14:16" s="498" customFormat="1" x14ac:dyDescent="0.25">
      <c r="N218" s="510"/>
      <c r="O218" s="510"/>
      <c r="P218" s="510"/>
    </row>
    <row r="219" spans="14:16" s="498" customFormat="1" x14ac:dyDescent="0.25">
      <c r="N219" s="510"/>
      <c r="O219" s="510"/>
      <c r="P219" s="510"/>
    </row>
    <row r="220" spans="14:16" s="498" customFormat="1" x14ac:dyDescent="0.25">
      <c r="N220" s="510"/>
      <c r="O220" s="510"/>
      <c r="P220" s="510"/>
    </row>
    <row r="221" spans="14:16" s="498" customFormat="1" x14ac:dyDescent="0.25">
      <c r="N221" s="510"/>
      <c r="O221" s="510"/>
      <c r="P221" s="510"/>
    </row>
    <row r="222" spans="14:16" s="498" customFormat="1" x14ac:dyDescent="0.25">
      <c r="N222" s="510"/>
      <c r="O222" s="510"/>
      <c r="P222" s="510"/>
    </row>
    <row r="223" spans="14:16" s="498" customFormat="1" x14ac:dyDescent="0.25">
      <c r="N223" s="510"/>
      <c r="O223" s="510"/>
      <c r="P223" s="510"/>
    </row>
    <row r="224" spans="14:16" s="498" customFormat="1" x14ac:dyDescent="0.25">
      <c r="N224" s="510"/>
      <c r="O224" s="510"/>
      <c r="P224" s="510"/>
    </row>
    <row r="225" spans="14:16" s="498" customFormat="1" x14ac:dyDescent="0.25">
      <c r="N225" s="510"/>
      <c r="O225" s="510"/>
      <c r="P225" s="510"/>
    </row>
    <row r="226" spans="14:16" s="498" customFormat="1" x14ac:dyDescent="0.25">
      <c r="N226" s="510"/>
      <c r="O226" s="510"/>
      <c r="P226" s="510"/>
    </row>
    <row r="227" spans="14:16" s="498" customFormat="1" x14ac:dyDescent="0.25">
      <c r="N227" s="510"/>
      <c r="O227" s="510"/>
      <c r="P227" s="510"/>
    </row>
    <row r="228" spans="14:16" s="498" customFormat="1" x14ac:dyDescent="0.25">
      <c r="N228" s="510"/>
      <c r="O228" s="510"/>
      <c r="P228" s="510"/>
    </row>
    <row r="229" spans="14:16" s="498" customFormat="1" x14ac:dyDescent="0.25">
      <c r="N229" s="510"/>
      <c r="O229" s="510"/>
      <c r="P229" s="510"/>
    </row>
    <row r="230" spans="14:16" s="498" customFormat="1" x14ac:dyDescent="0.25">
      <c r="N230" s="510"/>
      <c r="O230" s="510"/>
      <c r="P230" s="510"/>
    </row>
    <row r="231" spans="14:16" s="498" customFormat="1" x14ac:dyDescent="0.25">
      <c r="N231" s="510"/>
      <c r="O231" s="510"/>
      <c r="P231" s="510"/>
    </row>
    <row r="232" spans="14:16" s="498" customFormat="1" x14ac:dyDescent="0.25">
      <c r="N232" s="510"/>
      <c r="O232" s="510"/>
      <c r="P232" s="510"/>
    </row>
    <row r="233" spans="14:16" s="498" customFormat="1" x14ac:dyDescent="0.25">
      <c r="N233" s="510"/>
      <c r="O233" s="510"/>
      <c r="P233" s="510"/>
    </row>
    <row r="234" spans="14:16" s="498" customFormat="1" x14ac:dyDescent="0.25">
      <c r="N234" s="510"/>
      <c r="O234" s="510"/>
      <c r="P234" s="510"/>
    </row>
    <row r="235" spans="14:16" s="498" customFormat="1" x14ac:dyDescent="0.25">
      <c r="N235" s="510"/>
      <c r="O235" s="510"/>
      <c r="P235" s="510"/>
    </row>
    <row r="236" spans="14:16" s="498" customFormat="1" x14ac:dyDescent="0.25">
      <c r="N236" s="510"/>
      <c r="O236" s="510"/>
      <c r="P236" s="510"/>
    </row>
    <row r="237" spans="14:16" s="498" customFormat="1" x14ac:dyDescent="0.25">
      <c r="N237" s="510"/>
      <c r="O237" s="510"/>
      <c r="P237" s="510"/>
    </row>
    <row r="238" spans="14:16" s="498" customFormat="1" x14ac:dyDescent="0.25">
      <c r="N238" s="510"/>
      <c r="O238" s="510"/>
      <c r="P238" s="510"/>
    </row>
    <row r="239" spans="14:16" s="498" customFormat="1" x14ac:dyDescent="0.25">
      <c r="N239" s="510"/>
      <c r="O239" s="510"/>
      <c r="P239" s="510"/>
    </row>
    <row r="240" spans="14:16" s="498" customFormat="1" x14ac:dyDescent="0.25">
      <c r="N240" s="510"/>
      <c r="O240" s="510"/>
      <c r="P240" s="510"/>
    </row>
    <row r="241" spans="14:16" s="498" customFormat="1" x14ac:dyDescent="0.25">
      <c r="N241" s="510"/>
      <c r="O241" s="510"/>
      <c r="P241" s="510"/>
    </row>
    <row r="242" spans="14:16" s="498" customFormat="1" x14ac:dyDescent="0.25">
      <c r="N242" s="510"/>
      <c r="O242" s="510"/>
      <c r="P242" s="510"/>
    </row>
    <row r="243" spans="14:16" s="498" customFormat="1" x14ac:dyDescent="0.25">
      <c r="N243" s="510"/>
      <c r="O243" s="510"/>
      <c r="P243" s="510"/>
    </row>
    <row r="244" spans="14:16" s="498" customFormat="1" x14ac:dyDescent="0.25">
      <c r="N244" s="510"/>
      <c r="O244" s="510"/>
      <c r="P244" s="510"/>
    </row>
    <row r="245" spans="14:16" s="498" customFormat="1" x14ac:dyDescent="0.25">
      <c r="N245" s="510"/>
      <c r="O245" s="510"/>
      <c r="P245" s="510"/>
    </row>
    <row r="246" spans="14:16" s="498" customFormat="1" x14ac:dyDescent="0.25">
      <c r="N246" s="510"/>
      <c r="O246" s="510"/>
      <c r="P246" s="510"/>
    </row>
    <row r="247" spans="14:16" s="498" customFormat="1" x14ac:dyDescent="0.25">
      <c r="N247" s="510"/>
      <c r="O247" s="510"/>
      <c r="P247" s="510"/>
    </row>
    <row r="248" spans="14:16" s="498" customFormat="1" x14ac:dyDescent="0.25">
      <c r="N248" s="510"/>
      <c r="O248" s="510"/>
      <c r="P248" s="510"/>
    </row>
    <row r="249" spans="14:16" s="498" customFormat="1" x14ac:dyDescent="0.25">
      <c r="N249" s="510"/>
      <c r="O249" s="510"/>
      <c r="P249" s="510"/>
    </row>
    <row r="250" spans="14:16" s="498" customFormat="1" x14ac:dyDescent="0.25">
      <c r="N250" s="510"/>
      <c r="O250" s="510"/>
      <c r="P250" s="510"/>
    </row>
    <row r="251" spans="14:16" s="498" customFormat="1" x14ac:dyDescent="0.25">
      <c r="N251" s="510"/>
      <c r="O251" s="510"/>
      <c r="P251" s="510"/>
    </row>
    <row r="252" spans="14:16" s="498" customFormat="1" x14ac:dyDescent="0.25">
      <c r="N252" s="510"/>
      <c r="O252" s="510"/>
      <c r="P252" s="510"/>
    </row>
    <row r="253" spans="14:16" s="498" customFormat="1" x14ac:dyDescent="0.25">
      <c r="N253" s="510"/>
      <c r="O253" s="510"/>
      <c r="P253" s="510"/>
    </row>
    <row r="254" spans="14:16" s="498" customFormat="1" x14ac:dyDescent="0.25">
      <c r="N254" s="510"/>
      <c r="O254" s="510"/>
      <c r="P254" s="510"/>
    </row>
    <row r="255" spans="14:16" s="498" customFormat="1" x14ac:dyDescent="0.25">
      <c r="N255" s="510"/>
      <c r="O255" s="510"/>
      <c r="P255" s="510"/>
    </row>
    <row r="256" spans="14:16" s="498" customFormat="1" x14ac:dyDescent="0.25">
      <c r="N256" s="510"/>
      <c r="O256" s="510"/>
      <c r="P256" s="510"/>
    </row>
    <row r="257" spans="14:16" s="498" customFormat="1" x14ac:dyDescent="0.25">
      <c r="N257" s="510"/>
      <c r="O257" s="510"/>
      <c r="P257" s="510"/>
    </row>
    <row r="258" spans="14:16" s="498" customFormat="1" x14ac:dyDescent="0.25">
      <c r="N258" s="510"/>
      <c r="O258" s="510"/>
      <c r="P258" s="510"/>
    </row>
    <row r="259" spans="14:16" s="498" customFormat="1" x14ac:dyDescent="0.25">
      <c r="N259" s="510"/>
      <c r="O259" s="510"/>
      <c r="P259" s="510"/>
    </row>
    <row r="260" spans="14:16" s="498" customFormat="1" x14ac:dyDescent="0.25">
      <c r="N260" s="510"/>
      <c r="O260" s="510"/>
      <c r="P260" s="510"/>
    </row>
    <row r="261" spans="14:16" s="498" customFormat="1" x14ac:dyDescent="0.25">
      <c r="N261" s="510"/>
      <c r="O261" s="510"/>
      <c r="P261" s="510"/>
    </row>
    <row r="262" spans="14:16" s="498" customFormat="1" x14ac:dyDescent="0.25">
      <c r="N262" s="510"/>
      <c r="O262" s="510"/>
      <c r="P262" s="510"/>
    </row>
    <row r="263" spans="14:16" s="498" customFormat="1" x14ac:dyDescent="0.25">
      <c r="N263" s="510"/>
      <c r="O263" s="510"/>
      <c r="P263" s="510"/>
    </row>
    <row r="264" spans="14:16" s="498" customFormat="1" x14ac:dyDescent="0.25">
      <c r="N264" s="510"/>
      <c r="O264" s="510"/>
      <c r="P264" s="510"/>
    </row>
    <row r="265" spans="14:16" s="498" customFormat="1" x14ac:dyDescent="0.25">
      <c r="N265" s="510"/>
      <c r="O265" s="510"/>
      <c r="P265" s="510"/>
    </row>
    <row r="266" spans="14:16" s="498" customFormat="1" x14ac:dyDescent="0.25">
      <c r="N266" s="510"/>
      <c r="O266" s="510"/>
      <c r="P266" s="510"/>
    </row>
    <row r="267" spans="14:16" s="498" customFormat="1" x14ac:dyDescent="0.25">
      <c r="N267" s="510"/>
      <c r="O267" s="510"/>
      <c r="P267" s="510"/>
    </row>
    <row r="268" spans="14:16" s="498" customFormat="1" x14ac:dyDescent="0.25">
      <c r="N268" s="510"/>
      <c r="O268" s="510"/>
      <c r="P268" s="510"/>
    </row>
    <row r="269" spans="14:16" s="498" customFormat="1" x14ac:dyDescent="0.25">
      <c r="N269" s="510"/>
      <c r="O269" s="510"/>
      <c r="P269" s="510"/>
    </row>
    <row r="270" spans="14:16" s="498" customFormat="1" x14ac:dyDescent="0.25">
      <c r="N270" s="510"/>
      <c r="O270" s="510"/>
      <c r="P270" s="510"/>
    </row>
    <row r="271" spans="14:16" s="498" customFormat="1" x14ac:dyDescent="0.25">
      <c r="N271" s="510"/>
      <c r="O271" s="510"/>
      <c r="P271" s="510"/>
    </row>
    <row r="272" spans="14:16" s="498" customFormat="1" x14ac:dyDescent="0.25">
      <c r="N272" s="510"/>
      <c r="O272" s="510"/>
      <c r="P272" s="510"/>
    </row>
    <row r="273" spans="14:16" s="498" customFormat="1" x14ac:dyDescent="0.25">
      <c r="N273" s="510"/>
      <c r="O273" s="510"/>
      <c r="P273" s="510"/>
    </row>
    <row r="274" spans="14:16" s="498" customFormat="1" x14ac:dyDescent="0.25">
      <c r="N274" s="510"/>
      <c r="O274" s="510"/>
      <c r="P274" s="510"/>
    </row>
    <row r="275" spans="14:16" s="498" customFormat="1" x14ac:dyDescent="0.25">
      <c r="N275" s="510"/>
      <c r="O275" s="510"/>
      <c r="P275" s="510"/>
    </row>
    <row r="276" spans="14:16" s="498" customFormat="1" x14ac:dyDescent="0.25">
      <c r="N276" s="510"/>
      <c r="O276" s="510"/>
      <c r="P276" s="510"/>
    </row>
    <row r="277" spans="14:16" s="498" customFormat="1" x14ac:dyDescent="0.25">
      <c r="N277" s="510"/>
      <c r="O277" s="510"/>
      <c r="P277" s="510"/>
    </row>
    <row r="278" spans="14:16" s="498" customFormat="1" x14ac:dyDescent="0.25">
      <c r="N278" s="510"/>
      <c r="O278" s="510"/>
      <c r="P278" s="510"/>
    </row>
    <row r="279" spans="14:16" s="498" customFormat="1" x14ac:dyDescent="0.25">
      <c r="N279" s="510"/>
      <c r="O279" s="510"/>
      <c r="P279" s="510"/>
    </row>
    <row r="280" spans="14:16" s="498" customFormat="1" x14ac:dyDescent="0.25">
      <c r="N280" s="510"/>
      <c r="O280" s="510"/>
      <c r="P280" s="510"/>
    </row>
    <row r="281" spans="14:16" s="498" customFormat="1" x14ac:dyDescent="0.25">
      <c r="N281" s="510"/>
      <c r="O281" s="510"/>
      <c r="P281" s="510"/>
    </row>
    <row r="282" spans="14:16" s="498" customFormat="1" x14ac:dyDescent="0.25">
      <c r="N282" s="510"/>
      <c r="O282" s="510"/>
      <c r="P282" s="510"/>
    </row>
    <row r="283" spans="14:16" s="498" customFormat="1" x14ac:dyDescent="0.25">
      <c r="N283" s="510"/>
      <c r="O283" s="510"/>
      <c r="P283" s="510"/>
    </row>
    <row r="284" spans="14:16" s="498" customFormat="1" x14ac:dyDescent="0.25">
      <c r="N284" s="510"/>
      <c r="O284" s="510"/>
      <c r="P284" s="510"/>
    </row>
    <row r="285" spans="14:16" s="498" customFormat="1" x14ac:dyDescent="0.25">
      <c r="N285" s="510"/>
      <c r="O285" s="510"/>
      <c r="P285" s="510"/>
    </row>
    <row r="286" spans="14:16" s="498" customFormat="1" x14ac:dyDescent="0.25">
      <c r="N286" s="510"/>
      <c r="O286" s="510"/>
      <c r="P286" s="510"/>
    </row>
    <row r="287" spans="14:16" s="498" customFormat="1" x14ac:dyDescent="0.25">
      <c r="N287" s="510"/>
      <c r="O287" s="510"/>
      <c r="P287" s="510"/>
    </row>
    <row r="288" spans="14:16" s="498" customFormat="1" x14ac:dyDescent="0.25">
      <c r="N288" s="510"/>
      <c r="O288" s="510"/>
      <c r="P288" s="510"/>
    </row>
    <row r="289" spans="14:16" s="498" customFormat="1" x14ac:dyDescent="0.25">
      <c r="N289" s="510"/>
      <c r="O289" s="510"/>
      <c r="P289" s="510"/>
    </row>
    <row r="290" spans="14:16" s="498" customFormat="1" x14ac:dyDescent="0.25">
      <c r="N290" s="510"/>
      <c r="O290" s="510"/>
      <c r="P290" s="510"/>
    </row>
    <row r="291" spans="14:16" s="498" customFormat="1" x14ac:dyDescent="0.25">
      <c r="N291" s="510"/>
      <c r="O291" s="510"/>
      <c r="P291" s="510"/>
    </row>
    <row r="292" spans="14:16" s="498" customFormat="1" x14ac:dyDescent="0.25">
      <c r="N292" s="510"/>
      <c r="O292" s="510"/>
      <c r="P292" s="510"/>
    </row>
    <row r="293" spans="14:16" s="498" customFormat="1" x14ac:dyDescent="0.25">
      <c r="N293" s="510"/>
      <c r="O293" s="510"/>
      <c r="P293" s="510"/>
    </row>
    <row r="294" spans="14:16" s="498" customFormat="1" x14ac:dyDescent="0.25">
      <c r="N294" s="510"/>
      <c r="O294" s="510"/>
      <c r="P294" s="510"/>
    </row>
    <row r="295" spans="14:16" s="498" customFormat="1" x14ac:dyDescent="0.25">
      <c r="N295" s="510"/>
      <c r="O295" s="510"/>
      <c r="P295" s="510"/>
    </row>
    <row r="296" spans="14:16" s="498" customFormat="1" x14ac:dyDescent="0.25">
      <c r="N296" s="510"/>
      <c r="O296" s="510"/>
      <c r="P296" s="510"/>
    </row>
    <row r="297" spans="14:16" s="498" customFormat="1" x14ac:dyDescent="0.25">
      <c r="N297" s="510"/>
      <c r="O297" s="510"/>
      <c r="P297" s="510"/>
    </row>
    <row r="298" spans="14:16" s="498" customFormat="1" x14ac:dyDescent="0.25">
      <c r="N298" s="510"/>
      <c r="O298" s="510"/>
      <c r="P298" s="510"/>
    </row>
    <row r="299" spans="14:16" s="498" customFormat="1" x14ac:dyDescent="0.25">
      <c r="N299" s="510"/>
      <c r="O299" s="510"/>
      <c r="P299" s="510"/>
    </row>
    <row r="300" spans="14:16" s="498" customFormat="1" x14ac:dyDescent="0.25">
      <c r="N300" s="510"/>
      <c r="O300" s="510"/>
      <c r="P300" s="510"/>
    </row>
    <row r="301" spans="14:16" s="498" customFormat="1" x14ac:dyDescent="0.25">
      <c r="N301" s="510"/>
      <c r="O301" s="510"/>
      <c r="P301" s="510"/>
    </row>
    <row r="302" spans="14:16" s="498" customFormat="1" x14ac:dyDescent="0.25">
      <c r="N302" s="510"/>
      <c r="O302" s="510"/>
      <c r="P302" s="510"/>
    </row>
    <row r="303" spans="14:16" s="498" customFormat="1" x14ac:dyDescent="0.25">
      <c r="N303" s="510"/>
      <c r="O303" s="510"/>
      <c r="P303" s="510"/>
    </row>
    <row r="304" spans="14:16" s="498" customFormat="1" x14ac:dyDescent="0.25">
      <c r="N304" s="510"/>
      <c r="O304" s="510"/>
      <c r="P304" s="510"/>
    </row>
    <row r="305" spans="14:16" s="498" customFormat="1" x14ac:dyDescent="0.25">
      <c r="N305" s="510"/>
      <c r="O305" s="510"/>
      <c r="P305" s="510"/>
    </row>
    <row r="306" spans="14:16" s="498" customFormat="1" x14ac:dyDescent="0.25">
      <c r="N306" s="510"/>
      <c r="O306" s="510"/>
      <c r="P306" s="510"/>
    </row>
    <row r="307" spans="14:16" s="498" customFormat="1" x14ac:dyDescent="0.25">
      <c r="N307" s="510"/>
      <c r="O307" s="510"/>
      <c r="P307" s="510"/>
    </row>
    <row r="308" spans="14:16" s="498" customFormat="1" x14ac:dyDescent="0.25">
      <c r="N308" s="510"/>
      <c r="O308" s="510"/>
      <c r="P308" s="510"/>
    </row>
    <row r="309" spans="14:16" s="498" customFormat="1" x14ac:dyDescent="0.25">
      <c r="N309" s="510"/>
      <c r="O309" s="510"/>
      <c r="P309" s="510"/>
    </row>
    <row r="310" spans="14:16" s="498" customFormat="1" x14ac:dyDescent="0.25">
      <c r="N310" s="510"/>
      <c r="O310" s="510"/>
      <c r="P310" s="510"/>
    </row>
    <row r="311" spans="14:16" s="498" customFormat="1" x14ac:dyDescent="0.25">
      <c r="N311" s="510"/>
      <c r="O311" s="510"/>
      <c r="P311" s="510"/>
    </row>
    <row r="312" spans="14:16" s="498" customFormat="1" x14ac:dyDescent="0.25">
      <c r="N312" s="510"/>
      <c r="O312" s="510"/>
      <c r="P312" s="510"/>
    </row>
    <row r="313" spans="14:16" s="498" customFormat="1" x14ac:dyDescent="0.25">
      <c r="N313" s="510"/>
      <c r="O313" s="510"/>
      <c r="P313" s="510"/>
    </row>
    <row r="314" spans="14:16" s="498" customFormat="1" x14ac:dyDescent="0.25">
      <c r="N314" s="510"/>
      <c r="O314" s="510"/>
      <c r="P314" s="510"/>
    </row>
    <row r="315" spans="14:16" s="498" customFormat="1" x14ac:dyDescent="0.25">
      <c r="N315" s="510"/>
      <c r="O315" s="510"/>
      <c r="P315" s="510"/>
    </row>
    <row r="316" spans="14:16" s="498" customFormat="1" x14ac:dyDescent="0.25">
      <c r="N316" s="510"/>
      <c r="O316" s="510"/>
      <c r="P316" s="510"/>
    </row>
    <row r="317" spans="14:16" s="498" customFormat="1" x14ac:dyDescent="0.25">
      <c r="N317" s="510"/>
      <c r="O317" s="510"/>
      <c r="P317" s="510"/>
    </row>
    <row r="318" spans="14:16" s="498" customFormat="1" x14ac:dyDescent="0.25">
      <c r="N318" s="510"/>
      <c r="O318" s="510"/>
      <c r="P318" s="510"/>
    </row>
    <row r="319" spans="14:16" s="498" customFormat="1" x14ac:dyDescent="0.25">
      <c r="N319" s="510"/>
      <c r="O319" s="510"/>
      <c r="P319" s="510"/>
    </row>
    <row r="320" spans="14:16" s="498" customFormat="1" x14ac:dyDescent="0.25">
      <c r="N320" s="510"/>
      <c r="O320" s="510"/>
      <c r="P320" s="510"/>
    </row>
    <row r="321" spans="14:16" s="498" customFormat="1" x14ac:dyDescent="0.25">
      <c r="N321" s="510"/>
      <c r="O321" s="510"/>
      <c r="P321" s="510"/>
    </row>
    <row r="322" spans="14:16" s="498" customFormat="1" x14ac:dyDescent="0.25">
      <c r="N322" s="510"/>
      <c r="O322" s="510"/>
      <c r="P322" s="510"/>
    </row>
    <row r="323" spans="14:16" s="498" customFormat="1" x14ac:dyDescent="0.25">
      <c r="N323" s="510"/>
      <c r="O323" s="510"/>
      <c r="P323" s="510"/>
    </row>
    <row r="324" spans="14:16" s="498" customFormat="1" x14ac:dyDescent="0.25">
      <c r="N324" s="510"/>
      <c r="O324" s="510"/>
      <c r="P324" s="510"/>
    </row>
    <row r="325" spans="14:16" s="498" customFormat="1" x14ac:dyDescent="0.25">
      <c r="N325" s="510"/>
      <c r="O325" s="510"/>
      <c r="P325" s="510"/>
    </row>
    <row r="326" spans="14:16" s="498" customFormat="1" x14ac:dyDescent="0.25">
      <c r="N326" s="510"/>
      <c r="O326" s="510"/>
      <c r="P326" s="510"/>
    </row>
    <row r="327" spans="14:16" s="498" customFormat="1" x14ac:dyDescent="0.25">
      <c r="N327" s="510"/>
      <c r="O327" s="510"/>
      <c r="P327" s="510"/>
    </row>
    <row r="328" spans="14:16" s="498" customFormat="1" x14ac:dyDescent="0.25">
      <c r="N328" s="510"/>
      <c r="O328" s="510"/>
      <c r="P328" s="510"/>
    </row>
    <row r="329" spans="14:16" s="498" customFormat="1" x14ac:dyDescent="0.25">
      <c r="N329" s="510"/>
      <c r="O329" s="510"/>
      <c r="P329" s="510"/>
    </row>
    <row r="330" spans="14:16" s="498" customFormat="1" x14ac:dyDescent="0.25">
      <c r="N330" s="510"/>
      <c r="O330" s="510"/>
      <c r="P330" s="510"/>
    </row>
    <row r="331" spans="14:16" s="498" customFormat="1" x14ac:dyDescent="0.25">
      <c r="N331" s="510"/>
      <c r="O331" s="510"/>
      <c r="P331" s="510"/>
    </row>
    <row r="332" spans="14:16" s="498" customFormat="1" x14ac:dyDescent="0.25">
      <c r="N332" s="510"/>
      <c r="O332" s="510"/>
      <c r="P332" s="510"/>
    </row>
    <row r="333" spans="14:16" s="498" customFormat="1" x14ac:dyDescent="0.25">
      <c r="N333" s="510"/>
      <c r="O333" s="510"/>
      <c r="P333" s="510"/>
    </row>
    <row r="334" spans="14:16" s="498" customFormat="1" x14ac:dyDescent="0.25">
      <c r="N334" s="510"/>
      <c r="O334" s="510"/>
      <c r="P334" s="510"/>
    </row>
    <row r="335" spans="14:16" s="498" customFormat="1" x14ac:dyDescent="0.25">
      <c r="N335" s="510"/>
      <c r="O335" s="510"/>
      <c r="P335" s="510"/>
    </row>
    <row r="336" spans="14:16" s="498" customFormat="1" x14ac:dyDescent="0.25">
      <c r="N336" s="510"/>
      <c r="O336" s="510"/>
      <c r="P336" s="510"/>
    </row>
    <row r="337" spans="14:16" s="498" customFormat="1" x14ac:dyDescent="0.25">
      <c r="N337" s="510"/>
      <c r="O337" s="510"/>
      <c r="P337" s="510"/>
    </row>
    <row r="338" spans="14:16" s="498" customFormat="1" x14ac:dyDescent="0.25">
      <c r="N338" s="510"/>
      <c r="O338" s="510"/>
      <c r="P338" s="510"/>
    </row>
  </sheetData>
  <hyperlinks>
    <hyperlink ref="I1" location="Cover!A1" display="Back to Toc" xr:uid="{DE52A140-4A4A-4C8E-A755-80AB7DDF9AD7}"/>
  </hyperlinks>
  <pageMargins left="0.45" right="0.45" top="0.75" bottom="0.5" header="0.3" footer="0.3"/>
  <pageSetup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C06F5-9EDF-439C-9A48-1546BEDC2641}">
  <dimension ref="A1:AX273"/>
  <sheetViews>
    <sheetView zoomScaleNormal="100" workbookViewId="0">
      <selection activeCell="I1" sqref="I1"/>
    </sheetView>
  </sheetViews>
  <sheetFormatPr defaultRowHeight="12" customHeight="1" x14ac:dyDescent="0.25"/>
  <cols>
    <col min="1" max="1" width="4.28515625" style="498" customWidth="1"/>
    <col min="2" max="2" width="3.7109375" style="498" customWidth="1"/>
    <col min="3" max="3" width="1.42578125" customWidth="1"/>
    <col min="4" max="4" width="15.28515625" customWidth="1"/>
    <col min="5" max="13" width="10.42578125" customWidth="1"/>
    <col min="14" max="15" width="9.140625" style="510"/>
    <col min="16" max="16" width="9.7109375" style="510" bestFit="1" customWidth="1"/>
    <col min="17" max="50" width="9.140625" style="498"/>
  </cols>
  <sheetData>
    <row r="1" spans="1:50" s="42" customFormat="1" ht="12" customHeight="1" x14ac:dyDescent="0.25">
      <c r="A1" s="392"/>
      <c r="B1" s="392"/>
      <c r="C1" s="90"/>
      <c r="D1" s="90"/>
      <c r="I1" s="159" t="s">
        <v>136</v>
      </c>
      <c r="N1" s="392"/>
      <c r="O1" s="392"/>
      <c r="P1" s="392"/>
      <c r="Q1" s="392"/>
      <c r="R1" s="392"/>
      <c r="S1" s="392"/>
      <c r="T1" s="392"/>
      <c r="U1" s="392"/>
      <c r="V1" s="392"/>
      <c r="W1" s="392"/>
      <c r="X1" s="492"/>
      <c r="Y1" s="392"/>
      <c r="Z1" s="392"/>
      <c r="AA1" s="392"/>
      <c r="AB1" s="392"/>
      <c r="AC1" s="392"/>
      <c r="AD1" s="392"/>
      <c r="AE1" s="392"/>
      <c r="AF1" s="392"/>
      <c r="AG1" s="392"/>
      <c r="AH1" s="392"/>
      <c r="AI1" s="392"/>
      <c r="AJ1" s="392"/>
      <c r="AK1" s="392"/>
      <c r="AL1" s="392"/>
      <c r="AM1" s="392"/>
      <c r="AN1" s="392"/>
      <c r="AO1" s="392"/>
      <c r="AP1" s="392"/>
      <c r="AQ1" s="392"/>
      <c r="AR1" s="392"/>
      <c r="AS1" s="392"/>
      <c r="AT1" s="392"/>
      <c r="AU1" s="392"/>
      <c r="AV1" s="392"/>
      <c r="AW1" s="392"/>
      <c r="AX1" s="392"/>
    </row>
    <row r="2" spans="1:50" s="42" customFormat="1" ht="12" customHeight="1" x14ac:dyDescent="0.25">
      <c r="A2" s="392"/>
      <c r="B2" s="392"/>
      <c r="N2" s="392"/>
      <c r="O2" s="392"/>
      <c r="P2" s="392"/>
      <c r="Q2" s="392"/>
      <c r="R2" s="392"/>
      <c r="S2" s="392"/>
      <c r="T2" s="392"/>
      <c r="U2" s="392"/>
      <c r="V2" s="392"/>
      <c r="W2" s="392"/>
      <c r="X2" s="492"/>
      <c r="Y2" s="392"/>
      <c r="Z2" s="392"/>
      <c r="AA2" s="392"/>
      <c r="AB2" s="392"/>
      <c r="AC2" s="392"/>
      <c r="AD2" s="392"/>
      <c r="AE2" s="392"/>
      <c r="AF2" s="392"/>
      <c r="AG2" s="392"/>
      <c r="AH2" s="392"/>
      <c r="AI2" s="392"/>
      <c r="AJ2" s="392"/>
      <c r="AK2" s="392"/>
      <c r="AL2" s="392"/>
      <c r="AM2" s="392"/>
      <c r="AN2" s="392"/>
      <c r="AO2" s="392"/>
      <c r="AP2" s="392"/>
      <c r="AQ2" s="392"/>
      <c r="AR2" s="392"/>
      <c r="AS2" s="392"/>
      <c r="AT2" s="392"/>
      <c r="AU2" s="392"/>
      <c r="AV2" s="392"/>
      <c r="AW2" s="392"/>
      <c r="AX2" s="392"/>
    </row>
    <row r="3" spans="1:50" s="42" customFormat="1" ht="12" customHeight="1" x14ac:dyDescent="0.25">
      <c r="A3" s="392"/>
      <c r="B3" s="392"/>
      <c r="N3" s="392"/>
      <c r="O3" s="392"/>
      <c r="P3" s="392"/>
      <c r="Q3" s="392"/>
      <c r="R3" s="392"/>
      <c r="S3" s="392"/>
      <c r="T3" s="392"/>
      <c r="U3" s="392"/>
      <c r="V3" s="392"/>
      <c r="W3" s="392"/>
      <c r="X3" s="492"/>
      <c r="Y3" s="392"/>
      <c r="Z3" s="392"/>
      <c r="AA3" s="392"/>
      <c r="AB3" s="392"/>
      <c r="AC3" s="392"/>
      <c r="AD3" s="392"/>
      <c r="AE3" s="392"/>
      <c r="AF3" s="392"/>
      <c r="AG3" s="392"/>
      <c r="AH3" s="392"/>
      <c r="AI3" s="392"/>
      <c r="AJ3" s="392"/>
      <c r="AK3" s="392"/>
      <c r="AL3" s="392"/>
      <c r="AM3" s="392"/>
      <c r="AN3" s="392"/>
      <c r="AO3" s="392"/>
      <c r="AP3" s="392"/>
      <c r="AQ3" s="392"/>
      <c r="AR3" s="392"/>
      <c r="AS3" s="392"/>
      <c r="AT3" s="392"/>
      <c r="AU3" s="392"/>
      <c r="AV3" s="392"/>
      <c r="AW3" s="392"/>
      <c r="AX3" s="392"/>
    </row>
    <row r="4" spans="1:50" s="42" customFormat="1" ht="12" customHeight="1" x14ac:dyDescent="0.25">
      <c r="A4" s="392"/>
      <c r="B4" s="392"/>
      <c r="C4" s="189"/>
      <c r="D4" s="189"/>
      <c r="E4" s="189"/>
      <c r="F4" s="189"/>
      <c r="G4" s="189"/>
      <c r="H4" s="189"/>
      <c r="I4" s="189"/>
      <c r="J4" s="189"/>
      <c r="K4" s="189"/>
      <c r="L4" s="189"/>
      <c r="M4" s="189"/>
      <c r="N4" s="493"/>
      <c r="O4" s="493"/>
      <c r="P4" s="493"/>
      <c r="Q4" s="493"/>
      <c r="R4" s="493"/>
      <c r="S4" s="493"/>
      <c r="T4" s="493"/>
      <c r="U4" s="493"/>
      <c r="V4" s="493"/>
      <c r="W4" s="493"/>
      <c r="X4" s="494"/>
      <c r="Y4" s="493"/>
      <c r="Z4" s="392"/>
      <c r="AA4" s="392"/>
      <c r="AB4" s="392"/>
      <c r="AC4" s="392"/>
      <c r="AD4" s="392"/>
      <c r="AE4" s="392"/>
      <c r="AF4" s="392"/>
      <c r="AG4" s="392"/>
      <c r="AH4" s="392"/>
      <c r="AI4" s="392"/>
      <c r="AJ4" s="392"/>
      <c r="AK4" s="392"/>
      <c r="AL4" s="392"/>
      <c r="AM4" s="392"/>
      <c r="AN4" s="392"/>
      <c r="AO4" s="392"/>
      <c r="AP4" s="392"/>
      <c r="AQ4" s="392"/>
      <c r="AR4" s="392"/>
      <c r="AS4" s="392"/>
      <c r="AT4" s="392"/>
      <c r="AU4" s="392"/>
      <c r="AV4" s="392"/>
      <c r="AW4" s="392"/>
      <c r="AX4" s="392"/>
    </row>
    <row r="5" spans="1:50" s="42" customFormat="1" ht="12" customHeight="1" x14ac:dyDescent="0.25">
      <c r="A5" s="392"/>
      <c r="B5" s="392"/>
      <c r="C5" s="164"/>
      <c r="D5" s="164"/>
      <c r="E5" s="189"/>
      <c r="F5" s="189"/>
      <c r="G5" s="189"/>
      <c r="H5" s="189"/>
      <c r="I5" s="189"/>
      <c r="J5" s="189"/>
      <c r="K5" s="189"/>
      <c r="L5" s="189"/>
      <c r="M5" s="189"/>
      <c r="N5" s="493"/>
      <c r="O5" s="493"/>
      <c r="P5" s="493"/>
      <c r="Q5" s="493"/>
      <c r="R5" s="493"/>
      <c r="S5" s="493"/>
      <c r="T5" s="493"/>
      <c r="U5" s="493"/>
      <c r="V5" s="493"/>
      <c r="W5" s="493"/>
      <c r="X5" s="494"/>
      <c r="Y5" s="493"/>
      <c r="Z5" s="392"/>
      <c r="AA5" s="392"/>
      <c r="AB5" s="392"/>
      <c r="AC5" s="392"/>
      <c r="AD5" s="392"/>
      <c r="AE5" s="392"/>
      <c r="AF5" s="392"/>
      <c r="AG5" s="392"/>
      <c r="AH5" s="392"/>
      <c r="AI5" s="392"/>
      <c r="AJ5" s="392"/>
      <c r="AK5" s="392"/>
      <c r="AL5" s="392"/>
      <c r="AM5" s="392"/>
      <c r="AN5" s="392"/>
      <c r="AO5" s="392"/>
      <c r="AP5" s="392"/>
      <c r="AQ5" s="392"/>
      <c r="AR5" s="392"/>
      <c r="AS5" s="392"/>
      <c r="AT5" s="392"/>
      <c r="AU5" s="392"/>
      <c r="AV5" s="392"/>
      <c r="AW5" s="392"/>
      <c r="AX5" s="392"/>
    </row>
    <row r="6" spans="1:50" s="119" customFormat="1" ht="16.5" x14ac:dyDescent="0.25">
      <c r="A6" s="392"/>
      <c r="B6" s="392"/>
      <c r="C6" s="166" t="s">
        <v>357</v>
      </c>
      <c r="D6" s="166"/>
      <c r="E6" s="242"/>
      <c r="F6" s="246"/>
      <c r="G6" s="246"/>
      <c r="H6" s="246"/>
      <c r="I6" s="246"/>
      <c r="J6" s="246"/>
      <c r="K6" s="246"/>
      <c r="L6" s="246"/>
      <c r="P6" s="396"/>
      <c r="Q6" s="396"/>
      <c r="R6" s="396"/>
      <c r="S6" s="396"/>
      <c r="T6" s="396"/>
      <c r="U6" s="396"/>
      <c r="V6" s="396"/>
      <c r="W6" s="396"/>
      <c r="X6" s="393"/>
      <c r="Y6" s="396"/>
      <c r="Z6" s="397"/>
      <c r="AA6" s="397"/>
      <c r="AB6" s="397"/>
      <c r="AC6" s="397"/>
      <c r="AD6" s="397"/>
      <c r="AE6" s="397"/>
      <c r="AF6" s="397"/>
      <c r="AG6" s="397"/>
      <c r="AH6" s="397"/>
      <c r="AI6" s="397"/>
      <c r="AJ6" s="397"/>
      <c r="AK6" s="397"/>
      <c r="AL6" s="397"/>
      <c r="AM6" s="397"/>
      <c r="AN6" s="397"/>
      <c r="AO6" s="397"/>
      <c r="AP6" s="397"/>
      <c r="AQ6" s="397"/>
      <c r="AR6" s="397"/>
      <c r="AS6" s="397"/>
      <c r="AT6" s="397"/>
      <c r="AU6" s="397"/>
      <c r="AV6" s="397"/>
      <c r="AW6" s="397"/>
      <c r="AX6" s="397"/>
    </row>
    <row r="7" spans="1:50" s="119" customFormat="1" ht="12" customHeight="1" x14ac:dyDescent="0.25">
      <c r="A7" s="392"/>
      <c r="B7" s="392"/>
      <c r="C7" s="241"/>
      <c r="D7" s="210" t="s">
        <v>19</v>
      </c>
      <c r="E7" s="389" t="s">
        <v>26</v>
      </c>
      <c r="F7" s="389" t="s">
        <v>25</v>
      </c>
      <c r="G7" s="389" t="s">
        <v>24</v>
      </c>
      <c r="H7" s="389" t="s">
        <v>23</v>
      </c>
      <c r="I7" s="170" t="s">
        <v>22</v>
      </c>
      <c r="J7" s="246"/>
      <c r="K7" s="265"/>
      <c r="L7" s="246"/>
      <c r="P7" s="396"/>
      <c r="Q7" s="396"/>
      <c r="R7" s="396"/>
      <c r="S7" s="396"/>
      <c r="T7" s="396"/>
      <c r="U7" s="396"/>
      <c r="V7" s="396"/>
      <c r="W7" s="396"/>
      <c r="X7" s="393"/>
      <c r="Y7" s="396"/>
      <c r="Z7" s="397"/>
      <c r="AA7" s="397"/>
      <c r="AB7" s="397"/>
      <c r="AC7" s="397"/>
      <c r="AD7" s="397"/>
      <c r="AE7" s="397"/>
      <c r="AF7" s="397"/>
      <c r="AG7" s="397"/>
      <c r="AH7" s="397"/>
      <c r="AI7" s="397"/>
      <c r="AJ7" s="397"/>
      <c r="AK7" s="397"/>
      <c r="AL7" s="397"/>
      <c r="AM7" s="397"/>
      <c r="AN7" s="397"/>
      <c r="AO7" s="397"/>
      <c r="AP7" s="397"/>
      <c r="AQ7" s="397"/>
      <c r="AR7" s="397"/>
      <c r="AS7" s="397"/>
      <c r="AT7" s="397"/>
      <c r="AU7" s="397"/>
      <c r="AV7" s="397"/>
      <c r="AW7" s="397"/>
      <c r="AX7" s="397"/>
    </row>
    <row r="8" spans="1:50" s="119" customFormat="1" ht="12" customHeight="1" x14ac:dyDescent="0.25">
      <c r="A8" s="392"/>
      <c r="B8" s="392"/>
      <c r="C8" s="248"/>
      <c r="D8" s="335" t="s">
        <v>332</v>
      </c>
      <c r="E8" s="173">
        <v>0</v>
      </c>
      <c r="F8" s="173">
        <v>0</v>
      </c>
      <c r="G8" s="173">
        <v>0</v>
      </c>
      <c r="H8" s="173">
        <v>0</v>
      </c>
      <c r="I8" s="174">
        <v>0</v>
      </c>
      <c r="J8" s="246"/>
      <c r="K8" s="246"/>
      <c r="L8" s="246"/>
      <c r="P8" s="400"/>
      <c r="Q8" s="400"/>
      <c r="R8" s="396"/>
      <c r="S8" s="396"/>
      <c r="T8" s="396"/>
      <c r="U8" s="396"/>
      <c r="V8" s="396"/>
      <c r="W8" s="396"/>
      <c r="X8" s="393"/>
      <c r="Y8" s="396"/>
      <c r="Z8" s="397"/>
      <c r="AA8" s="397"/>
      <c r="AB8" s="397"/>
      <c r="AC8" s="397"/>
      <c r="AD8" s="397"/>
      <c r="AE8" s="397"/>
      <c r="AF8" s="397"/>
      <c r="AG8" s="397"/>
      <c r="AH8" s="397"/>
      <c r="AI8" s="397"/>
      <c r="AJ8" s="397"/>
      <c r="AK8" s="397"/>
      <c r="AL8" s="397"/>
      <c r="AM8" s="397"/>
      <c r="AN8" s="397"/>
      <c r="AO8" s="397"/>
      <c r="AP8" s="397"/>
      <c r="AQ8" s="397"/>
      <c r="AR8" s="397"/>
      <c r="AS8" s="397"/>
      <c r="AT8" s="397"/>
      <c r="AU8" s="397"/>
      <c r="AV8" s="397"/>
      <c r="AW8" s="397"/>
      <c r="AX8" s="397"/>
    </row>
    <row r="9" spans="1:50" s="119" customFormat="1" ht="12" customHeight="1" x14ac:dyDescent="0.25">
      <c r="A9" s="392"/>
      <c r="B9" s="392"/>
      <c r="C9" s="248"/>
      <c r="D9" s="335" t="s">
        <v>333</v>
      </c>
      <c r="E9" s="175">
        <v>5.6274620146314014E-2</v>
      </c>
      <c r="F9" s="175">
        <v>0.1239157372986369</v>
      </c>
      <c r="G9" s="175">
        <v>0.1377410468319559</v>
      </c>
      <c r="H9" s="175">
        <v>0.15527950310559011</v>
      </c>
      <c r="I9" s="176">
        <v>0.1774622892635315</v>
      </c>
      <c r="J9" s="246"/>
      <c r="K9" s="246"/>
      <c r="L9" s="246"/>
      <c r="P9" s="405"/>
      <c r="Q9" s="406"/>
      <c r="R9" s="497"/>
      <c r="S9" s="495"/>
      <c r="T9" s="406"/>
      <c r="U9" s="406"/>
      <c r="V9" s="406"/>
      <c r="W9" s="406"/>
      <c r="X9" s="393"/>
      <c r="Y9" s="396"/>
      <c r="Z9" s="397"/>
      <c r="AA9" s="397"/>
      <c r="AB9" s="397"/>
      <c r="AC9" s="397"/>
      <c r="AD9" s="397"/>
      <c r="AE9" s="397"/>
      <c r="AF9" s="397"/>
      <c r="AG9" s="397"/>
      <c r="AH9" s="397"/>
      <c r="AI9" s="397"/>
      <c r="AJ9" s="397"/>
      <c r="AK9" s="397"/>
      <c r="AL9" s="397"/>
      <c r="AM9" s="397"/>
      <c r="AN9" s="397"/>
      <c r="AO9" s="397"/>
      <c r="AP9" s="397"/>
      <c r="AQ9" s="397"/>
      <c r="AR9" s="397"/>
      <c r="AS9" s="397"/>
      <c r="AT9" s="397"/>
      <c r="AU9" s="397"/>
      <c r="AV9" s="397"/>
      <c r="AW9" s="397"/>
      <c r="AX9" s="397"/>
    </row>
    <row r="10" spans="1:50" s="119" customFormat="1" ht="12" customHeight="1" x14ac:dyDescent="0.25">
      <c r="A10" s="392"/>
      <c r="B10" s="392"/>
      <c r="C10" s="248"/>
      <c r="D10" s="335" t="s">
        <v>334</v>
      </c>
      <c r="E10" s="173">
        <v>7.1658903618774625E-2</v>
      </c>
      <c r="F10" s="173">
        <v>0.1171417415072238</v>
      </c>
      <c r="G10" s="173">
        <v>0.128755364806867</v>
      </c>
      <c r="H10" s="173">
        <v>0.1429933269780744</v>
      </c>
      <c r="I10" s="174">
        <v>0.26910656620021528</v>
      </c>
      <c r="J10" s="246"/>
      <c r="K10" s="246"/>
      <c r="L10" s="246"/>
      <c r="P10" s="405"/>
      <c r="Q10" s="406"/>
      <c r="R10" s="406"/>
      <c r="S10" s="406"/>
      <c r="T10" s="406"/>
      <c r="U10" s="406"/>
      <c r="V10" s="406"/>
      <c r="W10" s="406"/>
      <c r="X10" s="393"/>
      <c r="Y10" s="396"/>
      <c r="Z10" s="397"/>
      <c r="AA10" s="397"/>
      <c r="AB10" s="397"/>
      <c r="AC10" s="397"/>
      <c r="AD10" s="397"/>
      <c r="AE10" s="397"/>
      <c r="AF10" s="397"/>
      <c r="AG10" s="397"/>
      <c r="AH10" s="397"/>
      <c r="AI10" s="397"/>
      <c r="AJ10" s="397"/>
      <c r="AK10" s="397"/>
      <c r="AL10" s="397"/>
      <c r="AM10" s="397"/>
      <c r="AN10" s="397"/>
      <c r="AO10" s="397"/>
      <c r="AP10" s="397"/>
      <c r="AQ10" s="397"/>
      <c r="AR10" s="397"/>
      <c r="AS10" s="397"/>
      <c r="AT10" s="397"/>
      <c r="AU10" s="397"/>
      <c r="AV10" s="397"/>
      <c r="AW10" s="397"/>
      <c r="AX10" s="397"/>
    </row>
    <row r="11" spans="1:50" s="119" customFormat="1" ht="12" customHeight="1" x14ac:dyDescent="0.25">
      <c r="A11" s="392"/>
      <c r="B11" s="392"/>
      <c r="C11" s="248"/>
      <c r="D11" s="335" t="s">
        <v>335</v>
      </c>
      <c r="E11" s="175">
        <v>0.39920159680638728</v>
      </c>
      <c r="F11" s="175">
        <v>0.93304061470911093</v>
      </c>
      <c r="G11" s="175">
        <v>1.402439024390244</v>
      </c>
      <c r="H11" s="175">
        <v>1.9283746556473829</v>
      </c>
      <c r="I11" s="176">
        <v>2.2151898734177218</v>
      </c>
      <c r="J11" s="246"/>
      <c r="K11" s="246"/>
      <c r="L11" s="246"/>
      <c r="P11" s="405"/>
      <c r="Q11" s="575"/>
      <c r="R11" s="406"/>
      <c r="S11" s="406"/>
      <c r="T11" s="406"/>
      <c r="U11" s="406"/>
      <c r="V11" s="406"/>
      <c r="W11" s="406"/>
      <c r="X11" s="393"/>
      <c r="Y11" s="396"/>
      <c r="Z11" s="397"/>
      <c r="AA11" s="397"/>
      <c r="AB11" s="397"/>
      <c r="AC11" s="397"/>
      <c r="AD11" s="397"/>
      <c r="AE11" s="397"/>
      <c r="AF11" s="397"/>
      <c r="AG11" s="397"/>
      <c r="AH11" s="397"/>
      <c r="AI11" s="397"/>
      <c r="AJ11" s="397"/>
      <c r="AK11" s="397"/>
      <c r="AL11" s="397"/>
      <c r="AM11" s="397"/>
      <c r="AN11" s="397"/>
      <c r="AO11" s="397"/>
      <c r="AP11" s="397"/>
      <c r="AQ11" s="397"/>
      <c r="AR11" s="397"/>
      <c r="AS11" s="397"/>
      <c r="AT11" s="397"/>
      <c r="AU11" s="397"/>
      <c r="AV11" s="397"/>
      <c r="AW11" s="397"/>
      <c r="AX11" s="397"/>
    </row>
    <row r="12" spans="1:50" s="119" customFormat="1" ht="12" customHeight="1" x14ac:dyDescent="0.25">
      <c r="A12" s="392"/>
      <c r="B12" s="392"/>
      <c r="C12" s="248"/>
      <c r="D12" s="335" t="s">
        <v>336</v>
      </c>
      <c r="E12" s="173">
        <v>1.8326206475259621</v>
      </c>
      <c r="F12" s="173">
        <v>3.5810810810810811</v>
      </c>
      <c r="G12" s="173">
        <v>5.3665910808767956</v>
      </c>
      <c r="H12" s="173">
        <v>7.3791348600508897</v>
      </c>
      <c r="I12" s="174">
        <v>9.5890410958904102</v>
      </c>
      <c r="J12" s="246"/>
      <c r="K12" s="246"/>
      <c r="L12" s="246"/>
      <c r="P12" s="405"/>
      <c r="Q12" s="575"/>
      <c r="R12" s="406"/>
      <c r="S12" s="497"/>
      <c r="T12" s="406"/>
      <c r="U12" s="406"/>
      <c r="V12" s="406"/>
      <c r="W12" s="406"/>
      <c r="X12" s="393"/>
      <c r="Y12" s="396"/>
      <c r="Z12" s="397"/>
      <c r="AA12" s="397"/>
      <c r="AB12" s="397"/>
      <c r="AC12" s="397"/>
      <c r="AD12" s="397"/>
      <c r="AE12" s="397"/>
      <c r="AF12" s="397"/>
      <c r="AG12" s="397"/>
      <c r="AH12" s="397"/>
      <c r="AI12" s="397"/>
      <c r="AJ12" s="397"/>
      <c r="AK12" s="397"/>
      <c r="AL12" s="397"/>
      <c r="AM12" s="397"/>
      <c r="AN12" s="397"/>
      <c r="AO12" s="397"/>
      <c r="AP12" s="397"/>
      <c r="AQ12" s="397"/>
      <c r="AR12" s="397"/>
      <c r="AS12" s="397"/>
      <c r="AT12" s="397"/>
      <c r="AU12" s="397"/>
      <c r="AV12" s="397"/>
      <c r="AW12" s="397"/>
      <c r="AX12" s="397"/>
    </row>
    <row r="13" spans="1:50" s="119" customFormat="1" ht="12" customHeight="1" x14ac:dyDescent="0.25">
      <c r="A13" s="392"/>
      <c r="B13" s="392"/>
      <c r="C13" s="248"/>
      <c r="D13" s="335" t="s">
        <v>337</v>
      </c>
      <c r="E13" s="175">
        <v>5.376344086021505</v>
      </c>
      <c r="F13" s="175">
        <v>9.3023255813953494</v>
      </c>
      <c r="G13" s="175">
        <v>10.96774193548387</v>
      </c>
      <c r="H13" s="175">
        <v>13.194444444444439</v>
      </c>
      <c r="I13" s="176">
        <v>12.592592592592592</v>
      </c>
      <c r="J13" s="246"/>
      <c r="K13" s="246"/>
      <c r="L13" s="246"/>
      <c r="P13" s="405"/>
      <c r="Q13" s="575"/>
      <c r="R13" s="406"/>
      <c r="S13" s="406"/>
      <c r="T13" s="406"/>
      <c r="U13" s="406"/>
      <c r="V13" s="406"/>
      <c r="W13" s="406"/>
      <c r="X13" s="393"/>
      <c r="Y13" s="396"/>
      <c r="Z13" s="397"/>
      <c r="AA13" s="397"/>
      <c r="AB13" s="397"/>
      <c r="AC13" s="397"/>
      <c r="AD13" s="397"/>
      <c r="AE13" s="397"/>
      <c r="AF13" s="397"/>
      <c r="AG13" s="397"/>
      <c r="AH13" s="397"/>
      <c r="AI13" s="397"/>
      <c r="AJ13" s="397"/>
      <c r="AK13" s="397"/>
      <c r="AL13" s="397"/>
      <c r="AM13" s="397"/>
      <c r="AN13" s="397"/>
      <c r="AO13" s="397"/>
      <c r="AP13" s="397"/>
      <c r="AQ13" s="397"/>
      <c r="AR13" s="397"/>
      <c r="AS13" s="397"/>
      <c r="AT13" s="397"/>
      <c r="AU13" s="397"/>
      <c r="AV13" s="397"/>
      <c r="AW13" s="397"/>
      <c r="AX13" s="397"/>
    </row>
    <row r="14" spans="1:50" s="119" customFormat="1" ht="12" customHeight="1" x14ac:dyDescent="0.25">
      <c r="A14" s="392"/>
      <c r="B14" s="392"/>
      <c r="C14" s="248"/>
      <c r="D14" s="335" t="s">
        <v>339</v>
      </c>
      <c r="E14" s="173">
        <v>8.3333333333333321</v>
      </c>
      <c r="F14" s="173">
        <v>9.375</v>
      </c>
      <c r="G14" s="173">
        <v>13.33333333333333</v>
      </c>
      <c r="H14" s="173">
        <v>20</v>
      </c>
      <c r="I14" s="174">
        <v>25</v>
      </c>
      <c r="J14" s="246"/>
      <c r="K14" s="246"/>
      <c r="L14" s="246"/>
      <c r="P14" s="405"/>
      <c r="Q14" s="575"/>
      <c r="R14" s="406"/>
      <c r="S14" s="406"/>
      <c r="T14" s="406"/>
      <c r="U14" s="406"/>
      <c r="V14" s="406"/>
      <c r="W14" s="406"/>
      <c r="X14" s="393"/>
      <c r="Y14" s="396"/>
      <c r="Z14" s="397"/>
      <c r="AA14" s="397"/>
      <c r="AB14" s="397"/>
      <c r="AC14" s="397"/>
      <c r="AD14" s="397"/>
      <c r="AE14" s="397"/>
      <c r="AF14" s="397"/>
      <c r="AG14" s="397"/>
      <c r="AH14" s="397"/>
      <c r="AI14" s="397"/>
      <c r="AJ14" s="397"/>
      <c r="AK14" s="397"/>
      <c r="AL14" s="397"/>
      <c r="AM14" s="397"/>
      <c r="AN14" s="397"/>
      <c r="AO14" s="397"/>
      <c r="AP14" s="397"/>
      <c r="AQ14" s="397"/>
      <c r="AR14" s="397"/>
      <c r="AS14" s="397"/>
      <c r="AT14" s="397"/>
      <c r="AU14" s="397"/>
      <c r="AV14" s="397"/>
      <c r="AW14" s="397"/>
      <c r="AX14" s="397"/>
    </row>
    <row r="15" spans="1:50" s="498" customFormat="1" ht="12" customHeight="1" x14ac:dyDescent="0.25">
      <c r="C15" s="248"/>
      <c r="D15" s="335" t="s">
        <v>338</v>
      </c>
      <c r="E15" s="175">
        <v>66.666666666666671</v>
      </c>
      <c r="F15" s="175">
        <v>75</v>
      </c>
      <c r="G15" s="175">
        <v>83.333333333333343</v>
      </c>
      <c r="H15" s="175">
        <v>83.333333333333343</v>
      </c>
      <c r="I15" s="176">
        <v>90.909090909090921</v>
      </c>
      <c r="J15" s="246"/>
      <c r="K15" s="246"/>
      <c r="L15" s="202"/>
      <c r="M15" s="119"/>
      <c r="N15" s="119"/>
      <c r="O15" s="119"/>
      <c r="P15" s="405"/>
      <c r="Q15" s="406"/>
    </row>
    <row r="16" spans="1:50" s="498" customFormat="1" ht="12" customHeight="1" x14ac:dyDescent="0.25">
      <c r="C16" s="248"/>
      <c r="D16" s="385"/>
      <c r="E16" s="173"/>
      <c r="F16" s="173"/>
      <c r="G16" s="173"/>
      <c r="H16" s="173"/>
      <c r="I16" s="174"/>
      <c r="J16" s="246"/>
      <c r="K16" s="246"/>
      <c r="L16" s="202"/>
      <c r="P16" s="405"/>
    </row>
    <row r="17" spans="3:16" s="498" customFormat="1" ht="12" customHeight="1" x14ac:dyDescent="0.25">
      <c r="C17" s="248"/>
      <c r="D17" s="385" t="s">
        <v>7</v>
      </c>
      <c r="E17" s="173">
        <v>6.0024009603841542E-2</v>
      </c>
      <c r="F17" s="173">
        <v>0.1094331363536879</v>
      </c>
      <c r="G17" s="173">
        <v>0.1206854936036689</v>
      </c>
      <c r="H17" s="173">
        <v>0.1348072256672958</v>
      </c>
      <c r="I17" s="174">
        <v>0.21432945499081452</v>
      </c>
      <c r="J17" s="246"/>
      <c r="K17" s="246"/>
      <c r="L17" s="371"/>
      <c r="P17" s="405"/>
    </row>
    <row r="18" spans="3:16" s="498" customFormat="1" ht="12" customHeight="1" x14ac:dyDescent="0.25">
      <c r="C18" s="248"/>
      <c r="D18" s="385" t="s">
        <v>8</v>
      </c>
      <c r="E18" s="175">
        <v>1.52258064516129</v>
      </c>
      <c r="F18" s="175">
        <v>2.7856736782262641</v>
      </c>
      <c r="G18" s="175">
        <v>3.9556962025316458</v>
      </c>
      <c r="H18" s="175">
        <v>5.2987197724039827</v>
      </c>
      <c r="I18" s="176">
        <v>6.4437194127243069</v>
      </c>
      <c r="J18" s="246"/>
      <c r="K18" s="246"/>
      <c r="L18" s="202"/>
      <c r="P18" s="405"/>
    </row>
    <row r="19" spans="3:16" s="498" customFormat="1" ht="12" customHeight="1" x14ac:dyDescent="0.25">
      <c r="C19" s="249"/>
      <c r="D19" s="391" t="s">
        <v>358</v>
      </c>
      <c r="E19" s="180">
        <v>0.69874901386227872</v>
      </c>
      <c r="F19" s="180">
        <v>1.273649066402869</v>
      </c>
      <c r="G19" s="180">
        <v>1.7800903738189779</v>
      </c>
      <c r="H19" s="180">
        <v>2.361600981444564</v>
      </c>
      <c r="I19" s="181">
        <v>2.8856243441762861</v>
      </c>
      <c r="J19" s="246"/>
      <c r="K19" s="246"/>
      <c r="L19" s="202"/>
      <c r="P19" s="405"/>
    </row>
    <row r="20" spans="3:16" s="498" customFormat="1" ht="12" customHeight="1" x14ac:dyDescent="0.25">
      <c r="P20" s="405"/>
    </row>
    <row r="21" spans="3:16" s="498" customFormat="1" ht="12" customHeight="1" x14ac:dyDescent="0.25">
      <c r="N21" s="510"/>
      <c r="O21" s="510"/>
      <c r="P21" s="510"/>
    </row>
    <row r="22" spans="3:16" s="498" customFormat="1" ht="15" x14ac:dyDescent="0.25">
      <c r="C22" s="259" t="s">
        <v>341</v>
      </c>
      <c r="D22" s="259"/>
      <c r="E22" s="252"/>
      <c r="F22" s="260"/>
      <c r="G22" s="260"/>
      <c r="H22" s="260"/>
      <c r="I22" s="260"/>
      <c r="J22" s="260"/>
      <c r="K22" s="260"/>
      <c r="L22" s="260"/>
      <c r="M22" s="260"/>
      <c r="N22" s="396"/>
      <c r="O22" s="396"/>
      <c r="P22" s="510"/>
    </row>
    <row r="23" spans="3:16" s="498" customFormat="1" ht="12" customHeight="1" x14ac:dyDescent="0.25">
      <c r="C23" s="269" t="s">
        <v>290</v>
      </c>
      <c r="D23" s="269"/>
      <c r="E23" s="252"/>
      <c r="F23" s="260"/>
      <c r="G23" s="260"/>
      <c r="H23" s="260"/>
      <c r="I23" s="260"/>
      <c r="J23" s="260"/>
      <c r="K23" s="260"/>
      <c r="L23" s="260"/>
      <c r="M23" s="260"/>
      <c r="N23" s="396"/>
      <c r="O23" s="396"/>
      <c r="P23" s="510"/>
    </row>
    <row r="24" spans="3:16" s="498" customFormat="1" ht="12" customHeight="1" x14ac:dyDescent="0.25">
      <c r="C24" s="208"/>
      <c r="D24" s="209" t="s">
        <v>86</v>
      </c>
      <c r="E24" s="210" t="s">
        <v>19</v>
      </c>
      <c r="F24" s="389" t="s">
        <v>332</v>
      </c>
      <c r="G24" s="389" t="s">
        <v>333</v>
      </c>
      <c r="H24" s="389" t="s">
        <v>334</v>
      </c>
      <c r="I24" s="389" t="s">
        <v>335</v>
      </c>
      <c r="J24" s="389" t="s">
        <v>336</v>
      </c>
      <c r="K24" s="389" t="s">
        <v>337</v>
      </c>
      <c r="L24" s="389" t="s">
        <v>339</v>
      </c>
      <c r="M24" s="389" t="s">
        <v>338</v>
      </c>
      <c r="N24" s="389" t="s">
        <v>340</v>
      </c>
      <c r="O24" s="170" t="s">
        <v>34</v>
      </c>
      <c r="P24" s="510"/>
    </row>
    <row r="25" spans="3:16" s="498" customFormat="1" ht="12" customHeight="1" x14ac:dyDescent="0.25">
      <c r="C25" s="213"/>
      <c r="D25" s="214">
        <v>36</v>
      </c>
      <c r="E25" s="385" t="s">
        <v>332</v>
      </c>
      <c r="F25" s="215">
        <v>100</v>
      </c>
      <c r="G25" s="173">
        <v>0</v>
      </c>
      <c r="H25" s="173">
        <v>0</v>
      </c>
      <c r="I25" s="173">
        <v>0</v>
      </c>
      <c r="J25" s="173">
        <v>0</v>
      </c>
      <c r="K25" s="173">
        <v>0</v>
      </c>
      <c r="L25" s="173">
        <v>0</v>
      </c>
      <c r="M25" s="173">
        <v>0</v>
      </c>
      <c r="N25" s="173">
        <v>0</v>
      </c>
      <c r="O25" s="174">
        <v>0</v>
      </c>
      <c r="P25" s="510"/>
    </row>
    <row r="26" spans="3:16" s="498" customFormat="1" ht="12" customHeight="1" x14ac:dyDescent="0.25">
      <c r="C26" s="213"/>
      <c r="D26" s="214">
        <v>163</v>
      </c>
      <c r="E26" s="385" t="s">
        <v>333</v>
      </c>
      <c r="F26" s="175">
        <v>1.2269938650306751</v>
      </c>
      <c r="G26" s="215">
        <v>93.865030674846622</v>
      </c>
      <c r="H26" s="175">
        <v>2.4539877300613502</v>
      </c>
      <c r="I26" s="175">
        <v>0</v>
      </c>
      <c r="J26" s="175">
        <v>0</v>
      </c>
      <c r="K26" s="175">
        <v>0</v>
      </c>
      <c r="L26" s="175">
        <v>0</v>
      </c>
      <c r="M26" s="175">
        <v>0</v>
      </c>
      <c r="N26" s="175">
        <v>0</v>
      </c>
      <c r="O26" s="176">
        <v>2.4539877300613502</v>
      </c>
      <c r="P26" s="510"/>
    </row>
    <row r="27" spans="3:16" s="498" customFormat="1" ht="12" customHeight="1" x14ac:dyDescent="0.25">
      <c r="C27" s="213"/>
      <c r="D27" s="214">
        <v>230</v>
      </c>
      <c r="E27" s="385" t="s">
        <v>334</v>
      </c>
      <c r="F27" s="173">
        <v>0</v>
      </c>
      <c r="G27" s="173">
        <v>1.3043478260869559</v>
      </c>
      <c r="H27" s="215">
        <v>91.739130434782609</v>
      </c>
      <c r="I27" s="173">
        <v>0.86956521739130432</v>
      </c>
      <c r="J27" s="173">
        <v>0</v>
      </c>
      <c r="K27" s="173">
        <v>0</v>
      </c>
      <c r="L27" s="173">
        <v>0</v>
      </c>
      <c r="M27" s="173">
        <v>0</v>
      </c>
      <c r="N27" s="173">
        <v>0</v>
      </c>
      <c r="O27" s="174">
        <v>6.0869565217391308</v>
      </c>
      <c r="P27" s="510"/>
    </row>
    <row r="28" spans="3:16" s="498" customFormat="1" ht="12" customHeight="1" x14ac:dyDescent="0.25">
      <c r="C28" s="213"/>
      <c r="D28" s="214">
        <v>182</v>
      </c>
      <c r="E28" s="385" t="s">
        <v>335</v>
      </c>
      <c r="F28" s="175">
        <v>0</v>
      </c>
      <c r="G28" s="175">
        <v>0</v>
      </c>
      <c r="H28" s="175">
        <v>2.7472527472527468</v>
      </c>
      <c r="I28" s="215">
        <v>82.967032967032978</v>
      </c>
      <c r="J28" s="175">
        <v>0</v>
      </c>
      <c r="K28" s="175">
        <v>0</v>
      </c>
      <c r="L28" s="175">
        <v>0</v>
      </c>
      <c r="M28" s="175">
        <v>0</v>
      </c>
      <c r="N28" s="175">
        <v>0.5494505494505495</v>
      </c>
      <c r="O28" s="176">
        <v>13.736263736263741</v>
      </c>
      <c r="P28" s="510"/>
    </row>
    <row r="29" spans="3:16" s="498" customFormat="1" ht="12" customHeight="1" x14ac:dyDescent="0.25">
      <c r="C29" s="213"/>
      <c r="D29" s="214">
        <v>156</v>
      </c>
      <c r="E29" s="385" t="s">
        <v>336</v>
      </c>
      <c r="F29" s="173">
        <v>0</v>
      </c>
      <c r="G29" s="173">
        <v>0</v>
      </c>
      <c r="H29" s="173">
        <v>0</v>
      </c>
      <c r="I29" s="173">
        <v>3.2051282051282048</v>
      </c>
      <c r="J29" s="215">
        <v>78.84615384615384</v>
      </c>
      <c r="K29" s="173">
        <v>3.2051282051282048</v>
      </c>
      <c r="L29" s="173">
        <v>3.8461538461538458</v>
      </c>
      <c r="M29" s="173">
        <v>0</v>
      </c>
      <c r="N29" s="173">
        <v>0.64102564102564097</v>
      </c>
      <c r="O29" s="174">
        <v>10.256410256410261</v>
      </c>
      <c r="P29" s="510"/>
    </row>
    <row r="30" spans="3:16" s="498" customFormat="1" ht="12" customHeight="1" x14ac:dyDescent="0.25">
      <c r="C30" s="213"/>
      <c r="D30" s="214">
        <v>14</v>
      </c>
      <c r="E30" s="385" t="s">
        <v>337</v>
      </c>
      <c r="F30" s="175">
        <v>0</v>
      </c>
      <c r="G30" s="175">
        <v>0</v>
      </c>
      <c r="H30" s="175">
        <v>0</v>
      </c>
      <c r="I30" s="175">
        <v>0</v>
      </c>
      <c r="J30" s="175">
        <v>35.714285714285722</v>
      </c>
      <c r="K30" s="215">
        <v>64.285714285714292</v>
      </c>
      <c r="L30" s="175">
        <v>0</v>
      </c>
      <c r="M30" s="175">
        <v>0</v>
      </c>
      <c r="N30" s="175">
        <v>0</v>
      </c>
      <c r="O30" s="176">
        <v>0</v>
      </c>
      <c r="P30" s="510"/>
    </row>
    <row r="31" spans="3:16" s="498" customFormat="1" ht="12" customHeight="1" x14ac:dyDescent="0.25">
      <c r="C31" s="213"/>
      <c r="D31" s="214">
        <v>4</v>
      </c>
      <c r="E31" s="385" t="s">
        <v>339</v>
      </c>
      <c r="F31" s="173">
        <v>0</v>
      </c>
      <c r="G31" s="173">
        <v>0</v>
      </c>
      <c r="H31" s="173">
        <v>0</v>
      </c>
      <c r="I31" s="173">
        <v>0</v>
      </c>
      <c r="J31" s="173">
        <v>0</v>
      </c>
      <c r="K31" s="173">
        <v>25</v>
      </c>
      <c r="L31" s="215">
        <v>25</v>
      </c>
      <c r="M31" s="173">
        <v>0</v>
      </c>
      <c r="N31" s="173">
        <v>25</v>
      </c>
      <c r="O31" s="174">
        <v>25</v>
      </c>
      <c r="P31" s="510"/>
    </row>
    <row r="32" spans="3:16" s="498" customFormat="1" ht="12" customHeight="1" x14ac:dyDescent="0.25">
      <c r="C32" s="220"/>
      <c r="D32" s="221">
        <v>0</v>
      </c>
      <c r="E32" s="386" t="s">
        <v>338</v>
      </c>
      <c r="F32" s="194">
        <v>0</v>
      </c>
      <c r="G32" s="194">
        <v>0</v>
      </c>
      <c r="H32" s="194">
        <v>0</v>
      </c>
      <c r="I32" s="194">
        <v>0</v>
      </c>
      <c r="J32" s="194">
        <v>0</v>
      </c>
      <c r="K32" s="194">
        <v>0</v>
      </c>
      <c r="L32" s="194">
        <v>0</v>
      </c>
      <c r="M32" s="222">
        <v>0</v>
      </c>
      <c r="N32" s="194">
        <v>0</v>
      </c>
      <c r="O32" s="195">
        <v>0</v>
      </c>
      <c r="P32" s="510"/>
    </row>
    <row r="33" spans="3:16" s="498" customFormat="1" ht="12" customHeight="1" x14ac:dyDescent="0.25">
      <c r="N33" s="510"/>
      <c r="O33" s="510"/>
      <c r="P33" s="510"/>
    </row>
    <row r="34" spans="3:16" s="498" customFormat="1" ht="12" customHeight="1" x14ac:dyDescent="0.25">
      <c r="C34" s="269" t="s">
        <v>342</v>
      </c>
      <c r="D34" s="259"/>
      <c r="E34" s="252"/>
      <c r="F34" s="260"/>
      <c r="G34" s="260"/>
      <c r="H34" s="260"/>
      <c r="I34" s="260"/>
      <c r="J34" s="260"/>
      <c r="K34" s="260"/>
      <c r="L34" s="260"/>
      <c r="M34" s="260"/>
      <c r="N34" s="396"/>
      <c r="O34" s="396"/>
      <c r="P34" s="510"/>
    </row>
    <row r="35" spans="3:16" s="498" customFormat="1" ht="12" customHeight="1" x14ac:dyDescent="0.25">
      <c r="C35" s="208"/>
      <c r="D35" s="209" t="s">
        <v>86</v>
      </c>
      <c r="E35" s="210" t="s">
        <v>19</v>
      </c>
      <c r="F35" s="389" t="s">
        <v>332</v>
      </c>
      <c r="G35" s="389" t="s">
        <v>333</v>
      </c>
      <c r="H35" s="389" t="s">
        <v>334</v>
      </c>
      <c r="I35" s="389" t="s">
        <v>335</v>
      </c>
      <c r="J35" s="389" t="s">
        <v>336</v>
      </c>
      <c r="K35" s="389" t="s">
        <v>337</v>
      </c>
      <c r="L35" s="389" t="s">
        <v>339</v>
      </c>
      <c r="M35" s="389" t="s">
        <v>338</v>
      </c>
      <c r="N35" s="389" t="s">
        <v>340</v>
      </c>
      <c r="O35" s="170" t="s">
        <v>34</v>
      </c>
      <c r="P35" s="510"/>
    </row>
    <row r="36" spans="3:16" s="498" customFormat="1" ht="12" customHeight="1" x14ac:dyDescent="0.25">
      <c r="C36" s="213"/>
      <c r="D36" s="214">
        <v>430</v>
      </c>
      <c r="E36" s="385" t="s">
        <v>332</v>
      </c>
      <c r="F36" s="215">
        <v>93.255813953488371</v>
      </c>
      <c r="G36" s="173">
        <v>4.4186046511627914</v>
      </c>
      <c r="H36" s="173">
        <v>0.2325581395348838</v>
      </c>
      <c r="I36" s="173">
        <v>0</v>
      </c>
      <c r="J36" s="173">
        <v>0</v>
      </c>
      <c r="K36" s="173">
        <v>0</v>
      </c>
      <c r="L36" s="173">
        <v>0</v>
      </c>
      <c r="M36" s="173">
        <v>0</v>
      </c>
      <c r="N36" s="173">
        <v>0</v>
      </c>
      <c r="O36" s="174">
        <v>2.0930232558139532</v>
      </c>
      <c r="P36" s="510"/>
    </row>
    <row r="37" spans="3:16" s="498" customFormat="1" ht="12" customHeight="1" x14ac:dyDescent="0.25">
      <c r="C37" s="213"/>
      <c r="D37" s="214">
        <v>1777</v>
      </c>
      <c r="E37" s="385" t="s">
        <v>333</v>
      </c>
      <c r="F37" s="175">
        <v>0.84411930219471021</v>
      </c>
      <c r="G37" s="215">
        <v>92.515475520540221</v>
      </c>
      <c r="H37" s="175">
        <v>3.3202025886325273</v>
      </c>
      <c r="I37" s="175">
        <v>0</v>
      </c>
      <c r="J37" s="175">
        <v>0</v>
      </c>
      <c r="K37" s="175">
        <v>0</v>
      </c>
      <c r="L37" s="175">
        <v>0</v>
      </c>
      <c r="M37" s="175">
        <v>0</v>
      </c>
      <c r="N37" s="175">
        <v>5.6274620146314014E-2</v>
      </c>
      <c r="O37" s="176">
        <v>3.2639279684862132</v>
      </c>
      <c r="P37" s="510"/>
    </row>
    <row r="38" spans="3:16" s="498" customFormat="1" ht="12" customHeight="1" x14ac:dyDescent="0.25">
      <c r="C38" s="213"/>
      <c r="D38" s="214">
        <v>2791</v>
      </c>
      <c r="E38" s="385" t="s">
        <v>334</v>
      </c>
      <c r="F38" s="173">
        <v>0</v>
      </c>
      <c r="G38" s="173">
        <v>1.970619849516303</v>
      </c>
      <c r="H38" s="215">
        <v>89.143676101755659</v>
      </c>
      <c r="I38" s="173">
        <v>3.47545682551057</v>
      </c>
      <c r="J38" s="173">
        <v>3.5829451809387319E-2</v>
      </c>
      <c r="K38" s="173">
        <v>0</v>
      </c>
      <c r="L38" s="173">
        <v>0</v>
      </c>
      <c r="M38" s="173">
        <v>0</v>
      </c>
      <c r="N38" s="173">
        <v>7.1658903618774625E-2</v>
      </c>
      <c r="O38" s="174">
        <v>5.3027588677893229</v>
      </c>
      <c r="P38" s="510"/>
    </row>
    <row r="39" spans="3:16" s="498" customFormat="1" ht="12" customHeight="1" x14ac:dyDescent="0.25">
      <c r="C39" s="213"/>
      <c r="D39" s="214">
        <v>2004</v>
      </c>
      <c r="E39" s="385" t="s">
        <v>335</v>
      </c>
      <c r="F39" s="175">
        <v>0</v>
      </c>
      <c r="G39" s="175">
        <v>0</v>
      </c>
      <c r="H39" s="175">
        <v>3.8423153692614771</v>
      </c>
      <c r="I39" s="215">
        <v>85.978043912175664</v>
      </c>
      <c r="J39" s="175">
        <v>3.7425149700598812</v>
      </c>
      <c r="K39" s="175">
        <v>9.9800399201596793E-2</v>
      </c>
      <c r="L39" s="175">
        <v>4.990019960079841E-2</v>
      </c>
      <c r="M39" s="175">
        <v>4.990019960079841E-2</v>
      </c>
      <c r="N39" s="175">
        <v>0.39920159680638728</v>
      </c>
      <c r="O39" s="176">
        <v>5.8383233532934131</v>
      </c>
      <c r="P39" s="510"/>
    </row>
    <row r="40" spans="3:16" s="498" customFormat="1" ht="12" customHeight="1" x14ac:dyDescent="0.25">
      <c r="C40" s="213"/>
      <c r="D40" s="214">
        <v>1637</v>
      </c>
      <c r="E40" s="385" t="s">
        <v>336</v>
      </c>
      <c r="F40" s="173">
        <v>0</v>
      </c>
      <c r="G40" s="173">
        <v>0</v>
      </c>
      <c r="H40" s="173">
        <v>0</v>
      </c>
      <c r="I40" s="173">
        <v>5.0702504581551633</v>
      </c>
      <c r="J40" s="215">
        <v>83.628588882101397</v>
      </c>
      <c r="K40" s="173">
        <v>2.3213194868662193</v>
      </c>
      <c r="L40" s="173">
        <v>0.61087354917532077</v>
      </c>
      <c r="M40" s="173">
        <v>0.18326206475259621</v>
      </c>
      <c r="N40" s="173">
        <v>1.8326206475259621</v>
      </c>
      <c r="O40" s="174">
        <v>6.3530849114233341</v>
      </c>
      <c r="P40" s="510"/>
    </row>
    <row r="41" spans="3:16" s="498" customFormat="1" ht="12" customHeight="1" x14ac:dyDescent="0.25">
      <c r="C41" s="213"/>
      <c r="D41" s="214">
        <v>186</v>
      </c>
      <c r="E41" s="385" t="s">
        <v>337</v>
      </c>
      <c r="F41" s="175">
        <v>0</v>
      </c>
      <c r="G41" s="175">
        <v>0</v>
      </c>
      <c r="H41" s="175">
        <v>0</v>
      </c>
      <c r="I41" s="175">
        <v>1.075268817204301</v>
      </c>
      <c r="J41" s="175">
        <v>15.053763440860211</v>
      </c>
      <c r="K41" s="215">
        <v>58.064516129032249</v>
      </c>
      <c r="L41" s="175">
        <v>6.9892473118279561</v>
      </c>
      <c r="M41" s="175">
        <v>1.075268817204301</v>
      </c>
      <c r="N41" s="175">
        <v>5.376344086021505</v>
      </c>
      <c r="O41" s="176">
        <v>12.36559139784946</v>
      </c>
      <c r="P41" s="510"/>
    </row>
    <row r="42" spans="3:16" s="498" customFormat="1" ht="12" customHeight="1" x14ac:dyDescent="0.25">
      <c r="C42" s="213"/>
      <c r="D42" s="214">
        <v>36</v>
      </c>
      <c r="E42" s="385" t="s">
        <v>339</v>
      </c>
      <c r="F42" s="173">
        <v>0</v>
      </c>
      <c r="G42" s="173">
        <v>0</v>
      </c>
      <c r="H42" s="173">
        <v>0</v>
      </c>
      <c r="I42" s="173">
        <v>0</v>
      </c>
      <c r="J42" s="173">
        <v>2.7777777777777781</v>
      </c>
      <c r="K42" s="173">
        <v>13.888888888888889</v>
      </c>
      <c r="L42" s="215">
        <v>41.666666666666671</v>
      </c>
      <c r="M42" s="173">
        <v>8.3333333333333321</v>
      </c>
      <c r="N42" s="173">
        <v>8.3333333333333321</v>
      </c>
      <c r="O42" s="174">
        <v>25</v>
      </c>
      <c r="P42" s="510"/>
    </row>
    <row r="43" spans="3:16" s="498" customFormat="1" ht="12" customHeight="1" x14ac:dyDescent="0.25">
      <c r="C43" s="220"/>
      <c r="D43" s="221">
        <v>12</v>
      </c>
      <c r="E43" s="386" t="s">
        <v>338</v>
      </c>
      <c r="F43" s="194">
        <v>0</v>
      </c>
      <c r="G43" s="194">
        <v>0</v>
      </c>
      <c r="H43" s="194">
        <v>0</v>
      </c>
      <c r="I43" s="194">
        <v>0</v>
      </c>
      <c r="J43" s="194">
        <v>0</v>
      </c>
      <c r="K43" s="194">
        <v>16.666666666666671</v>
      </c>
      <c r="L43" s="194">
        <v>0</v>
      </c>
      <c r="M43" s="222">
        <v>8.3333333333333321</v>
      </c>
      <c r="N43" s="194">
        <v>66.666666666666671</v>
      </c>
      <c r="O43" s="195">
        <v>8.3333333333333321</v>
      </c>
      <c r="P43" s="510"/>
    </row>
    <row r="44" spans="3:16" s="498" customFormat="1" ht="12" customHeight="1" x14ac:dyDescent="0.25">
      <c r="N44" s="510"/>
      <c r="O44" s="510"/>
      <c r="P44" s="510"/>
    </row>
    <row r="45" spans="3:16" s="498" customFormat="1" ht="12" customHeight="1" x14ac:dyDescent="0.25">
      <c r="N45" s="510"/>
      <c r="O45" s="510"/>
      <c r="P45" s="510"/>
    </row>
    <row r="46" spans="3:16" s="498" customFormat="1" ht="15" x14ac:dyDescent="0.25">
      <c r="C46" s="166" t="s">
        <v>359</v>
      </c>
      <c r="D46" s="166"/>
      <c r="E46" s="242"/>
      <c r="F46" s="246"/>
      <c r="G46" s="246"/>
      <c r="H46" s="246"/>
      <c r="I46" s="246"/>
      <c r="J46" s="246"/>
      <c r="K46" s="246"/>
      <c r="L46" s="246"/>
      <c r="M46" s="246"/>
      <c r="N46" s="574"/>
      <c r="O46" s="510"/>
      <c r="P46" s="510"/>
    </row>
    <row r="47" spans="3:16" s="498" customFormat="1" ht="12" customHeight="1" x14ac:dyDescent="0.25">
      <c r="C47" s="241"/>
      <c r="D47" s="210" t="s">
        <v>19</v>
      </c>
      <c r="E47" s="389" t="s">
        <v>26</v>
      </c>
      <c r="F47" s="389" t="s">
        <v>25</v>
      </c>
      <c r="G47" s="389" t="s">
        <v>24</v>
      </c>
      <c r="H47" s="389" t="s">
        <v>23</v>
      </c>
      <c r="I47" s="170" t="s">
        <v>22</v>
      </c>
      <c r="J47" s="246"/>
      <c r="K47" s="265"/>
      <c r="L47" s="246"/>
      <c r="M47" s="246"/>
      <c r="N47" s="189"/>
      <c r="O47" s="510"/>
      <c r="P47" s="510"/>
    </row>
    <row r="48" spans="3:16" s="498" customFormat="1" ht="12" customHeight="1" x14ac:dyDescent="0.25">
      <c r="C48" s="248"/>
      <c r="D48" s="335" t="s">
        <v>3</v>
      </c>
      <c r="E48" s="173">
        <v>0</v>
      </c>
      <c r="F48" s="173">
        <v>0</v>
      </c>
      <c r="G48" s="173">
        <v>0</v>
      </c>
      <c r="H48" s="173">
        <v>0</v>
      </c>
      <c r="I48" s="174">
        <v>0</v>
      </c>
      <c r="J48" s="246"/>
      <c r="K48" s="246"/>
      <c r="L48" s="246"/>
      <c r="M48" s="246"/>
      <c r="N48" s="129"/>
      <c r="O48" s="510"/>
      <c r="P48" s="510"/>
    </row>
    <row r="49" spans="3:16" s="498" customFormat="1" ht="12" customHeight="1" x14ac:dyDescent="0.25">
      <c r="C49" s="248"/>
      <c r="D49" s="335" t="s">
        <v>2</v>
      </c>
      <c r="E49" s="175">
        <v>0</v>
      </c>
      <c r="F49" s="175">
        <v>0</v>
      </c>
      <c r="G49" s="175">
        <v>0</v>
      </c>
      <c r="H49" s="175">
        <v>0</v>
      </c>
      <c r="I49" s="176">
        <v>0</v>
      </c>
      <c r="J49" s="246"/>
      <c r="K49" s="246"/>
      <c r="L49" s="246"/>
      <c r="M49" s="246"/>
      <c r="N49" s="129"/>
      <c r="O49" s="510"/>
      <c r="P49" s="510"/>
    </row>
    <row r="50" spans="3:16" s="498" customFormat="1" ht="12" customHeight="1" x14ac:dyDescent="0.25">
      <c r="C50" s="248"/>
      <c r="D50" s="335" t="s">
        <v>1</v>
      </c>
      <c r="E50" s="173">
        <v>0</v>
      </c>
      <c r="F50" s="173">
        <v>0</v>
      </c>
      <c r="G50" s="173">
        <v>0</v>
      </c>
      <c r="H50" s="173">
        <v>0</v>
      </c>
      <c r="I50" s="174">
        <v>0</v>
      </c>
      <c r="J50" s="246"/>
      <c r="K50" s="246"/>
      <c r="L50" s="246"/>
      <c r="M50" s="246"/>
      <c r="N50" s="129"/>
      <c r="O50" s="510"/>
      <c r="P50" s="510"/>
    </row>
    <row r="51" spans="3:16" s="498" customFormat="1" ht="12" customHeight="1" x14ac:dyDescent="0.25">
      <c r="C51" s="248"/>
      <c r="D51" s="335" t="s">
        <v>4</v>
      </c>
      <c r="E51" s="175">
        <v>5.7553998273381299E-2</v>
      </c>
      <c r="F51" s="175">
        <v>0.15708455922086084</v>
      </c>
      <c r="G51" s="175">
        <v>0.17295057350397788</v>
      </c>
      <c r="H51" s="175">
        <v>0.15438051254341956</v>
      </c>
      <c r="I51" s="176">
        <v>0.17459620602357051</v>
      </c>
      <c r="J51" s="246"/>
      <c r="K51" s="246"/>
      <c r="L51" s="246"/>
      <c r="M51" s="246"/>
      <c r="N51" s="129"/>
      <c r="O51" s="510"/>
      <c r="P51" s="510"/>
    </row>
    <row r="52" spans="3:16" s="498" customFormat="1" ht="12" customHeight="1" x14ac:dyDescent="0.25">
      <c r="C52" s="248"/>
      <c r="D52" s="335" t="s">
        <v>5</v>
      </c>
      <c r="E52" s="173">
        <v>0.30450671741778323</v>
      </c>
      <c r="F52" s="173">
        <v>0.47233475641025641</v>
      </c>
      <c r="G52" s="173">
        <v>0.75471703018867931</v>
      </c>
      <c r="H52" s="173">
        <v>1.1986302183219177</v>
      </c>
      <c r="I52" s="174">
        <v>1.6080403557788943</v>
      </c>
      <c r="J52" s="246"/>
      <c r="K52" s="246"/>
      <c r="L52" s="202"/>
      <c r="M52" s="202"/>
      <c r="N52" s="129"/>
      <c r="O52" s="510"/>
      <c r="P52" s="510"/>
    </row>
    <row r="53" spans="3:16" s="498" customFormat="1" ht="12" customHeight="1" x14ac:dyDescent="0.25">
      <c r="C53" s="248"/>
      <c r="D53" s="335" t="s">
        <v>6</v>
      </c>
      <c r="E53" s="175">
        <v>0.83081570845921437</v>
      </c>
      <c r="F53" s="175">
        <v>2.1775544589614744</v>
      </c>
      <c r="G53" s="175">
        <v>3.4938620623229459</v>
      </c>
      <c r="H53" s="175">
        <v>5.2238806940298508</v>
      </c>
      <c r="I53" s="176">
        <v>6.2500000477941171</v>
      </c>
      <c r="J53" s="246"/>
      <c r="K53" s="246"/>
      <c r="L53" s="202"/>
      <c r="M53" s="202"/>
      <c r="N53" s="129"/>
      <c r="O53" s="510"/>
      <c r="P53" s="510"/>
    </row>
    <row r="54" spans="3:16" s="498" customFormat="1" ht="12" customHeight="1" x14ac:dyDescent="0.25">
      <c r="C54" s="177"/>
      <c r="D54" s="335" t="s">
        <v>44</v>
      </c>
      <c r="E54" s="173">
        <v>7.5342466369863015</v>
      </c>
      <c r="F54" s="173">
        <v>10.000000053846154</v>
      </c>
      <c r="G54" s="173">
        <v>15.517241482758623</v>
      </c>
      <c r="H54" s="173">
        <v>18.811881257425746</v>
      </c>
      <c r="I54" s="174">
        <v>21.111111188888891</v>
      </c>
      <c r="J54" s="246"/>
      <c r="K54" s="246"/>
      <c r="L54" s="202"/>
      <c r="M54" s="202"/>
      <c r="N54" s="129"/>
      <c r="O54" s="510"/>
      <c r="P54" s="510"/>
    </row>
    <row r="55" spans="3:16" s="498" customFormat="1" ht="12" customHeight="1" x14ac:dyDescent="0.25">
      <c r="C55" s="248"/>
      <c r="D55" s="385"/>
      <c r="E55" s="175"/>
      <c r="F55" s="175"/>
      <c r="G55" s="175"/>
      <c r="H55" s="175"/>
      <c r="I55" s="176"/>
      <c r="J55" s="246"/>
      <c r="K55" s="246"/>
      <c r="L55" s="202"/>
      <c r="M55" s="202"/>
      <c r="N55" s="129"/>
      <c r="O55" s="510"/>
      <c r="P55" s="510"/>
    </row>
    <row r="56" spans="3:16" s="498" customFormat="1" ht="12" customHeight="1" x14ac:dyDescent="0.25">
      <c r="C56" s="248"/>
      <c r="D56" s="385" t="s">
        <v>7</v>
      </c>
      <c r="E56" s="173">
        <v>2.624674803149606E-2</v>
      </c>
      <c r="F56" s="173">
        <v>7.1746261013057838E-2</v>
      </c>
      <c r="G56" s="173">
        <v>7.9088834229674151E-2</v>
      </c>
      <c r="H56" s="173">
        <v>7.0633883807169354E-2</v>
      </c>
      <c r="I56" s="174">
        <v>7.9888138206510889E-2</v>
      </c>
      <c r="J56" s="246"/>
      <c r="K56" s="246"/>
      <c r="L56" s="371"/>
      <c r="M56" s="202"/>
      <c r="N56" s="129"/>
      <c r="O56" s="510"/>
      <c r="P56" s="510"/>
    </row>
    <row r="57" spans="3:16" s="498" customFormat="1" ht="12" customHeight="1" x14ac:dyDescent="0.25">
      <c r="C57" s="248"/>
      <c r="D57" s="385" t="s">
        <v>8</v>
      </c>
      <c r="E57" s="175">
        <v>0.86760927313624692</v>
      </c>
      <c r="F57" s="175">
        <v>1.6393443695652175</v>
      </c>
      <c r="G57" s="175">
        <v>2.6000000252000004</v>
      </c>
      <c r="H57" s="175">
        <v>3.7154507589487991</v>
      </c>
      <c r="I57" s="176">
        <v>4.5239347117306687</v>
      </c>
      <c r="J57" s="246"/>
      <c r="K57" s="246"/>
      <c r="L57" s="202"/>
      <c r="M57" s="202"/>
      <c r="N57" s="129"/>
      <c r="O57" s="510"/>
      <c r="P57" s="510"/>
    </row>
    <row r="58" spans="3:16" s="498" customFormat="1" ht="15" x14ac:dyDescent="0.25">
      <c r="C58" s="249"/>
      <c r="D58" s="391" t="s">
        <v>360</v>
      </c>
      <c r="E58" s="180">
        <v>0.2702199888184868</v>
      </c>
      <c r="F58" s="180">
        <v>0.52173905196930948</v>
      </c>
      <c r="G58" s="180">
        <v>0.79347074631602799</v>
      </c>
      <c r="H58" s="180">
        <v>1.092757383100381</v>
      </c>
      <c r="I58" s="181">
        <v>1.302837438766647</v>
      </c>
      <c r="J58" s="246"/>
      <c r="K58" s="246"/>
      <c r="L58" s="202"/>
      <c r="M58" s="202"/>
      <c r="N58" s="129"/>
      <c r="O58" s="510"/>
      <c r="P58" s="510"/>
    </row>
    <row r="59" spans="3:16" s="498" customFormat="1" ht="12" customHeight="1" x14ac:dyDescent="0.25">
      <c r="C59" s="187" t="s">
        <v>363</v>
      </c>
      <c r="D59" s="164"/>
      <c r="E59" s="189"/>
      <c r="F59" s="189"/>
      <c r="G59" s="189"/>
      <c r="H59" s="189"/>
      <c r="I59" s="189"/>
      <c r="J59" s="189"/>
      <c r="K59" s="189"/>
      <c r="L59" s="189"/>
      <c r="M59" s="189"/>
      <c r="N59" s="189"/>
      <c r="O59" s="510"/>
      <c r="P59" s="510"/>
    </row>
    <row r="60" spans="3:16" s="498" customFormat="1" ht="12" customHeight="1" x14ac:dyDescent="0.25">
      <c r="C60" s="164"/>
      <c r="D60" s="164"/>
      <c r="E60" s="189"/>
      <c r="F60" s="189"/>
      <c r="G60" s="189"/>
      <c r="H60" s="189"/>
      <c r="I60" s="189"/>
      <c r="J60" s="189"/>
      <c r="K60" s="189"/>
      <c r="L60" s="189"/>
      <c r="M60" s="189"/>
      <c r="N60" s="189"/>
      <c r="O60" s="510"/>
      <c r="P60" s="510"/>
    </row>
    <row r="61" spans="3:16" s="498" customFormat="1" ht="12" customHeight="1" x14ac:dyDescent="0.25">
      <c r="C61" s="164"/>
      <c r="D61" s="164"/>
      <c r="E61" s="189"/>
      <c r="F61" s="189"/>
      <c r="G61" s="189"/>
      <c r="H61" s="189"/>
      <c r="I61" s="189"/>
      <c r="J61" s="189"/>
      <c r="K61" s="189"/>
      <c r="L61" s="189"/>
      <c r="M61" s="189"/>
      <c r="N61" s="189"/>
      <c r="O61" s="510"/>
      <c r="P61" s="510"/>
    </row>
    <row r="62" spans="3:16" s="498" customFormat="1" ht="15" x14ac:dyDescent="0.25">
      <c r="C62" s="259" t="s">
        <v>361</v>
      </c>
      <c r="D62" s="259"/>
      <c r="E62" s="252"/>
      <c r="F62" s="260"/>
      <c r="G62" s="260"/>
      <c r="H62" s="260"/>
      <c r="I62" s="260"/>
      <c r="J62" s="260"/>
      <c r="K62" s="260"/>
      <c r="L62" s="260"/>
      <c r="M62" s="260"/>
      <c r="N62" s="260"/>
      <c r="O62" s="510"/>
      <c r="P62" s="510"/>
    </row>
    <row r="63" spans="3:16" s="498" customFormat="1" ht="12" customHeight="1" x14ac:dyDescent="0.25">
      <c r="C63" s="269" t="s">
        <v>290</v>
      </c>
      <c r="D63" s="269"/>
      <c r="E63" s="270"/>
      <c r="F63" s="246"/>
      <c r="G63" s="246"/>
      <c r="H63" s="246"/>
      <c r="I63" s="246"/>
      <c r="J63" s="246"/>
      <c r="K63" s="246"/>
      <c r="L63" s="246"/>
      <c r="M63" s="246"/>
      <c r="N63" s="246"/>
      <c r="O63" s="510"/>
      <c r="P63" s="510"/>
    </row>
    <row r="64" spans="3:16" s="498" customFormat="1" ht="12" customHeight="1" x14ac:dyDescent="0.25">
      <c r="C64" s="208"/>
      <c r="D64" s="209" t="s">
        <v>86</v>
      </c>
      <c r="E64" s="210" t="s">
        <v>19</v>
      </c>
      <c r="F64" s="389" t="s">
        <v>3</v>
      </c>
      <c r="G64" s="389" t="s">
        <v>2</v>
      </c>
      <c r="H64" s="389" t="s">
        <v>1</v>
      </c>
      <c r="I64" s="389" t="s">
        <v>4</v>
      </c>
      <c r="J64" s="389" t="s">
        <v>5</v>
      </c>
      <c r="K64" s="389" t="s">
        <v>6</v>
      </c>
      <c r="L64" s="389" t="s">
        <v>44</v>
      </c>
      <c r="M64" s="389" t="s">
        <v>45</v>
      </c>
      <c r="N64" s="170" t="s">
        <v>34</v>
      </c>
      <c r="O64" s="510"/>
      <c r="P64" s="510"/>
    </row>
    <row r="65" spans="3:16" s="498" customFormat="1" ht="12" customHeight="1" x14ac:dyDescent="0.25">
      <c r="C65" s="213"/>
      <c r="D65" s="214">
        <v>11</v>
      </c>
      <c r="E65" s="385" t="s">
        <v>3</v>
      </c>
      <c r="F65" s="215">
        <v>100</v>
      </c>
      <c r="G65" s="173">
        <v>0</v>
      </c>
      <c r="H65" s="173">
        <v>0</v>
      </c>
      <c r="I65" s="173">
        <v>0</v>
      </c>
      <c r="J65" s="173">
        <v>0</v>
      </c>
      <c r="K65" s="173">
        <v>0</v>
      </c>
      <c r="L65" s="173">
        <v>0</v>
      </c>
      <c r="M65" s="173">
        <v>0</v>
      </c>
      <c r="N65" s="174">
        <v>0</v>
      </c>
      <c r="O65" s="576"/>
      <c r="P65" s="510"/>
    </row>
    <row r="66" spans="3:16" s="498" customFormat="1" ht="12" customHeight="1" x14ac:dyDescent="0.25">
      <c r="C66" s="213"/>
      <c r="D66" s="214">
        <v>87</v>
      </c>
      <c r="E66" s="385" t="s">
        <v>2</v>
      </c>
      <c r="F66" s="175">
        <v>0</v>
      </c>
      <c r="G66" s="215">
        <v>93.103448</v>
      </c>
      <c r="H66" s="175">
        <v>3.4482759999999999</v>
      </c>
      <c r="I66" s="175">
        <v>0</v>
      </c>
      <c r="J66" s="175">
        <v>0</v>
      </c>
      <c r="K66" s="175">
        <v>0</v>
      </c>
      <c r="L66" s="175">
        <v>0</v>
      </c>
      <c r="M66" s="175">
        <v>0</v>
      </c>
      <c r="N66" s="176">
        <v>3.4482759999999999</v>
      </c>
      <c r="O66" s="576"/>
      <c r="P66" s="510"/>
    </row>
    <row r="67" spans="3:16" s="498" customFormat="1" ht="12" customHeight="1" x14ac:dyDescent="0.25">
      <c r="C67" s="213"/>
      <c r="D67" s="214">
        <v>261</v>
      </c>
      <c r="E67" s="385" t="s">
        <v>1</v>
      </c>
      <c r="F67" s="173">
        <v>0</v>
      </c>
      <c r="G67" s="173">
        <v>1.1494249999999999</v>
      </c>
      <c r="H67" s="215">
        <v>93.103448</v>
      </c>
      <c r="I67" s="173">
        <v>3.065134</v>
      </c>
      <c r="J67" s="173">
        <v>0</v>
      </c>
      <c r="K67" s="173">
        <v>0</v>
      </c>
      <c r="L67" s="173">
        <v>0</v>
      </c>
      <c r="M67" s="173">
        <v>0</v>
      </c>
      <c r="N67" s="174">
        <v>2.6819920000000002</v>
      </c>
      <c r="O67" s="576"/>
      <c r="P67" s="510"/>
    </row>
    <row r="68" spans="3:16" s="498" customFormat="1" ht="12" customHeight="1" x14ac:dyDescent="0.25">
      <c r="C68" s="213"/>
      <c r="D68" s="214">
        <v>292</v>
      </c>
      <c r="E68" s="385" t="s">
        <v>4</v>
      </c>
      <c r="F68" s="175">
        <v>0</v>
      </c>
      <c r="G68" s="175">
        <v>0</v>
      </c>
      <c r="H68" s="175">
        <v>1.712329</v>
      </c>
      <c r="I68" s="215">
        <v>89.041095999999996</v>
      </c>
      <c r="J68" s="175">
        <v>0.34246599999999999</v>
      </c>
      <c r="K68" s="175">
        <v>0</v>
      </c>
      <c r="L68" s="175">
        <v>0</v>
      </c>
      <c r="M68" s="175">
        <v>0.68493199999999999</v>
      </c>
      <c r="N68" s="176">
        <v>8.2191780000000012</v>
      </c>
      <c r="O68" s="576"/>
      <c r="P68" s="510"/>
    </row>
    <row r="69" spans="3:16" s="498" customFormat="1" ht="12" customHeight="1" x14ac:dyDescent="0.25">
      <c r="C69" s="213"/>
      <c r="D69" s="214">
        <v>160</v>
      </c>
      <c r="E69" s="385" t="s">
        <v>5</v>
      </c>
      <c r="F69" s="173">
        <v>0</v>
      </c>
      <c r="G69" s="173">
        <v>0</v>
      </c>
      <c r="H69" s="173">
        <v>0</v>
      </c>
      <c r="I69" s="173">
        <v>2.5</v>
      </c>
      <c r="J69" s="215">
        <v>80</v>
      </c>
      <c r="K69" s="173">
        <v>0.625</v>
      </c>
      <c r="L69" s="173">
        <v>0</v>
      </c>
      <c r="M69" s="173">
        <v>0</v>
      </c>
      <c r="N69" s="174">
        <v>16.875</v>
      </c>
      <c r="O69" s="576"/>
      <c r="P69" s="510"/>
    </row>
    <row r="70" spans="3:16" s="498" customFormat="1" ht="12" customHeight="1" x14ac:dyDescent="0.25">
      <c r="C70" s="213"/>
      <c r="D70" s="214">
        <v>130</v>
      </c>
      <c r="E70" s="385" t="s">
        <v>6</v>
      </c>
      <c r="F70" s="175">
        <v>0</v>
      </c>
      <c r="G70" s="175">
        <v>0</v>
      </c>
      <c r="H70" s="175">
        <v>0</v>
      </c>
      <c r="I70" s="175">
        <v>0</v>
      </c>
      <c r="J70" s="175">
        <v>4.6153850000000007</v>
      </c>
      <c r="K70" s="215">
        <v>80.769230999999991</v>
      </c>
      <c r="L70" s="175">
        <v>6.1538460000000006</v>
      </c>
      <c r="M70" s="175">
        <v>0</v>
      </c>
      <c r="N70" s="176">
        <v>8.4615380000000009</v>
      </c>
      <c r="O70" s="576"/>
      <c r="P70" s="510"/>
    </row>
    <row r="71" spans="3:16" s="498" customFormat="1" ht="12" customHeight="1" x14ac:dyDescent="0.25">
      <c r="C71" s="220"/>
      <c r="D71" s="221">
        <v>16</v>
      </c>
      <c r="E71" s="386" t="s">
        <v>44</v>
      </c>
      <c r="F71" s="180">
        <v>0</v>
      </c>
      <c r="G71" s="180">
        <v>0</v>
      </c>
      <c r="H71" s="180">
        <v>0</v>
      </c>
      <c r="I71" s="180">
        <v>0</v>
      </c>
      <c r="J71" s="180">
        <v>0</v>
      </c>
      <c r="K71" s="180">
        <v>25</v>
      </c>
      <c r="L71" s="222">
        <v>62.5</v>
      </c>
      <c r="M71" s="180">
        <v>6.25</v>
      </c>
      <c r="N71" s="181">
        <v>6.25</v>
      </c>
      <c r="O71" s="576"/>
      <c r="P71" s="510"/>
    </row>
    <row r="72" spans="3:16" s="498" customFormat="1" ht="12" customHeight="1" x14ac:dyDescent="0.25">
      <c r="C72" s="246"/>
      <c r="D72" s="246"/>
      <c r="E72" s="265"/>
      <c r="F72" s="266"/>
      <c r="G72" s="266"/>
      <c r="H72" s="266"/>
      <c r="I72" s="266"/>
      <c r="J72" s="266"/>
      <c r="K72" s="266"/>
      <c r="L72" s="266"/>
      <c r="M72" s="266"/>
      <c r="N72" s="266"/>
      <c r="O72" s="576"/>
      <c r="P72" s="510"/>
    </row>
    <row r="73" spans="3:16" s="498" customFormat="1" ht="12" customHeight="1" x14ac:dyDescent="0.25">
      <c r="C73" s="269" t="s">
        <v>342</v>
      </c>
      <c r="D73" s="269"/>
      <c r="E73" s="265"/>
      <c r="F73" s="266"/>
      <c r="G73" s="266"/>
      <c r="H73" s="266"/>
      <c r="I73" s="266"/>
      <c r="J73" s="266"/>
      <c r="K73" s="266"/>
      <c r="L73" s="266"/>
      <c r="M73" s="266"/>
      <c r="N73" s="266"/>
      <c r="O73" s="576"/>
      <c r="P73" s="510"/>
    </row>
    <row r="74" spans="3:16" s="498" customFormat="1" ht="12" customHeight="1" x14ac:dyDescent="0.25">
      <c r="C74" s="208"/>
      <c r="D74" s="209" t="s">
        <v>86</v>
      </c>
      <c r="E74" s="210" t="s">
        <v>19</v>
      </c>
      <c r="F74" s="389" t="s">
        <v>3</v>
      </c>
      <c r="G74" s="389" t="s">
        <v>2</v>
      </c>
      <c r="H74" s="389" t="s">
        <v>1</v>
      </c>
      <c r="I74" s="389" t="s">
        <v>4</v>
      </c>
      <c r="J74" s="389" t="s">
        <v>5</v>
      </c>
      <c r="K74" s="389" t="s">
        <v>6</v>
      </c>
      <c r="L74" s="389" t="s">
        <v>44</v>
      </c>
      <c r="M74" s="389" t="s">
        <v>45</v>
      </c>
      <c r="N74" s="170" t="s">
        <v>34</v>
      </c>
      <c r="O74" s="576"/>
      <c r="P74" s="510"/>
    </row>
    <row r="75" spans="3:16" s="498" customFormat="1" ht="12" customHeight="1" x14ac:dyDescent="0.25">
      <c r="C75" s="213"/>
      <c r="D75" s="214">
        <v>102</v>
      </c>
      <c r="E75" s="385" t="s">
        <v>3</v>
      </c>
      <c r="F75" s="215">
        <v>96.078430999999995</v>
      </c>
      <c r="G75" s="173">
        <v>0.98039200000000004</v>
      </c>
      <c r="H75" s="173">
        <v>0</v>
      </c>
      <c r="I75" s="173">
        <v>0</v>
      </c>
      <c r="J75" s="173">
        <v>0</v>
      </c>
      <c r="K75" s="173">
        <v>0</v>
      </c>
      <c r="L75" s="173">
        <v>0</v>
      </c>
      <c r="M75" s="173">
        <v>0</v>
      </c>
      <c r="N75" s="174">
        <v>2.941176</v>
      </c>
      <c r="O75" s="576"/>
      <c r="P75" s="510"/>
    </row>
    <row r="76" spans="3:16" s="498" customFormat="1" ht="12" customHeight="1" x14ac:dyDescent="0.25">
      <c r="C76" s="213"/>
      <c r="D76" s="214">
        <v>908</v>
      </c>
      <c r="E76" s="385" t="s">
        <v>2</v>
      </c>
      <c r="F76" s="175">
        <v>0.11013200000000001</v>
      </c>
      <c r="G76" s="215">
        <v>91.850220000000007</v>
      </c>
      <c r="H76" s="175">
        <v>4.5154189999999996</v>
      </c>
      <c r="I76" s="175">
        <v>0.440529</v>
      </c>
      <c r="J76" s="175">
        <v>0</v>
      </c>
      <c r="K76" s="175">
        <v>0</v>
      </c>
      <c r="L76" s="175">
        <v>0</v>
      </c>
      <c r="M76" s="175">
        <v>0</v>
      </c>
      <c r="N76" s="176">
        <v>3.0836999999999999</v>
      </c>
      <c r="O76" s="576"/>
      <c r="P76" s="510"/>
    </row>
    <row r="77" spans="3:16" s="498" customFormat="1" ht="12" customHeight="1" x14ac:dyDescent="0.25">
      <c r="C77" s="213"/>
      <c r="D77" s="214">
        <v>3135</v>
      </c>
      <c r="E77" s="385" t="s">
        <v>1</v>
      </c>
      <c r="F77" s="173">
        <v>0</v>
      </c>
      <c r="G77" s="173">
        <v>1.3397129999999999</v>
      </c>
      <c r="H77" s="215">
        <v>90.940989000000002</v>
      </c>
      <c r="I77" s="173">
        <v>4.019139</v>
      </c>
      <c r="J77" s="173">
        <v>6.3796000000000005E-2</v>
      </c>
      <c r="K77" s="173">
        <v>0</v>
      </c>
      <c r="L77" s="173">
        <v>0</v>
      </c>
      <c r="M77" s="173">
        <v>0</v>
      </c>
      <c r="N77" s="174">
        <v>3.6363640000000004</v>
      </c>
      <c r="O77" s="576"/>
      <c r="P77" s="510"/>
    </row>
    <row r="78" spans="3:16" s="498" customFormat="1" ht="12" customHeight="1" x14ac:dyDescent="0.25">
      <c r="C78" s="213"/>
      <c r="D78" s="214">
        <v>3475</v>
      </c>
      <c r="E78" s="385" t="s">
        <v>4</v>
      </c>
      <c r="F78" s="175">
        <v>0</v>
      </c>
      <c r="G78" s="175">
        <v>2.8777E-2</v>
      </c>
      <c r="H78" s="175">
        <v>1.3812949999999999</v>
      </c>
      <c r="I78" s="215">
        <v>88.661871000000005</v>
      </c>
      <c r="J78" s="175">
        <v>3.9712230000000002</v>
      </c>
      <c r="K78" s="175">
        <v>8.6331000000000005E-2</v>
      </c>
      <c r="L78" s="175">
        <v>0</v>
      </c>
      <c r="M78" s="175">
        <v>5.7554000000000001E-2</v>
      </c>
      <c r="N78" s="176">
        <v>5.8129499999999998</v>
      </c>
      <c r="O78" s="576"/>
      <c r="P78" s="510"/>
    </row>
    <row r="79" spans="3:16" s="498" customFormat="1" ht="12" customHeight="1" x14ac:dyDescent="0.25">
      <c r="C79" s="213"/>
      <c r="D79" s="214">
        <v>1642</v>
      </c>
      <c r="E79" s="385" t="s">
        <v>5</v>
      </c>
      <c r="F79" s="173">
        <v>0</v>
      </c>
      <c r="G79" s="173">
        <v>0</v>
      </c>
      <c r="H79" s="173">
        <v>6.0900999999999997E-2</v>
      </c>
      <c r="I79" s="173">
        <v>4.6285020000000001</v>
      </c>
      <c r="J79" s="215">
        <v>83.739342000000008</v>
      </c>
      <c r="K79" s="173">
        <v>4.6894030000000004</v>
      </c>
      <c r="L79" s="173">
        <v>0</v>
      </c>
      <c r="M79" s="173">
        <v>0.30450699999999997</v>
      </c>
      <c r="N79" s="174">
        <v>6.5773449999999993</v>
      </c>
      <c r="O79" s="576"/>
      <c r="P79" s="510"/>
    </row>
    <row r="80" spans="3:16" s="498" customFormat="1" ht="12" customHeight="1" x14ac:dyDescent="0.25">
      <c r="C80" s="213"/>
      <c r="D80" s="214">
        <v>1324</v>
      </c>
      <c r="E80" s="385" t="s">
        <v>6</v>
      </c>
      <c r="F80" s="175">
        <v>0</v>
      </c>
      <c r="G80" s="175">
        <v>0</v>
      </c>
      <c r="H80" s="175">
        <v>7.5528999999999999E-2</v>
      </c>
      <c r="I80" s="175">
        <v>7.5528999999999999E-2</v>
      </c>
      <c r="J80" s="175">
        <v>4.3051360000000001</v>
      </c>
      <c r="K80" s="215">
        <v>83.006042000000008</v>
      </c>
      <c r="L80" s="175">
        <v>4.0030209999999995</v>
      </c>
      <c r="M80" s="175">
        <v>0.830816</v>
      </c>
      <c r="N80" s="176">
        <v>7.7039270000000011</v>
      </c>
      <c r="O80" s="576"/>
      <c r="P80" s="510"/>
    </row>
    <row r="81" spans="3:16" s="498" customFormat="1" ht="12" customHeight="1" x14ac:dyDescent="0.25">
      <c r="C81" s="220"/>
      <c r="D81" s="221">
        <v>146</v>
      </c>
      <c r="E81" s="386" t="s">
        <v>44</v>
      </c>
      <c r="F81" s="180">
        <v>0</v>
      </c>
      <c r="G81" s="180">
        <v>0</v>
      </c>
      <c r="H81" s="180">
        <v>0</v>
      </c>
      <c r="I81" s="180">
        <v>0</v>
      </c>
      <c r="J81" s="180">
        <v>0.68493199999999999</v>
      </c>
      <c r="K81" s="180">
        <v>21.232876999999998</v>
      </c>
      <c r="L81" s="222">
        <v>56.164383999999998</v>
      </c>
      <c r="M81" s="180">
        <v>7.5342469999999997</v>
      </c>
      <c r="N81" s="181">
        <v>14.383562</v>
      </c>
      <c r="O81" s="576"/>
      <c r="P81" s="510"/>
    </row>
    <row r="82" spans="3:16" s="498" customFormat="1" ht="12" customHeight="1" x14ac:dyDescent="0.25">
      <c r="C82" s="187" t="s">
        <v>364</v>
      </c>
      <c r="N82" s="510"/>
      <c r="O82" s="510"/>
      <c r="P82" s="510"/>
    </row>
    <row r="83" spans="3:16" s="498" customFormat="1" ht="12" customHeight="1" x14ac:dyDescent="0.25">
      <c r="N83" s="510"/>
      <c r="O83" s="510"/>
      <c r="P83" s="510"/>
    </row>
    <row r="84" spans="3:16" s="498" customFormat="1" ht="12" customHeight="1" x14ac:dyDescent="0.25">
      <c r="N84" s="510"/>
      <c r="O84" s="510"/>
      <c r="P84" s="510"/>
    </row>
    <row r="85" spans="3:16" s="498" customFormat="1" ht="12" customHeight="1" x14ac:dyDescent="0.25">
      <c r="N85" s="510"/>
      <c r="O85" s="510"/>
      <c r="P85" s="510"/>
    </row>
    <row r="86" spans="3:16" s="498" customFormat="1" ht="12" customHeight="1" x14ac:dyDescent="0.25">
      <c r="N86" s="510"/>
      <c r="O86" s="510"/>
      <c r="P86" s="510"/>
    </row>
    <row r="87" spans="3:16" s="498" customFormat="1" ht="12" customHeight="1" x14ac:dyDescent="0.25">
      <c r="N87" s="510"/>
      <c r="O87" s="510"/>
      <c r="P87" s="510"/>
    </row>
    <row r="88" spans="3:16" s="498" customFormat="1" ht="12" customHeight="1" x14ac:dyDescent="0.25">
      <c r="N88" s="510"/>
      <c r="O88" s="510"/>
      <c r="P88" s="510"/>
    </row>
    <row r="89" spans="3:16" s="498" customFormat="1" ht="12" customHeight="1" x14ac:dyDescent="0.25">
      <c r="N89" s="510"/>
      <c r="O89" s="510"/>
      <c r="P89" s="510"/>
    </row>
    <row r="90" spans="3:16" s="498" customFormat="1" ht="12" customHeight="1" x14ac:dyDescent="0.25">
      <c r="N90" s="510"/>
      <c r="O90" s="510"/>
      <c r="P90" s="510"/>
    </row>
    <row r="91" spans="3:16" s="498" customFormat="1" ht="12" customHeight="1" x14ac:dyDescent="0.25">
      <c r="N91" s="510"/>
      <c r="O91" s="510"/>
      <c r="P91" s="510"/>
    </row>
    <row r="92" spans="3:16" s="498" customFormat="1" ht="12" customHeight="1" x14ac:dyDescent="0.25">
      <c r="N92" s="510"/>
      <c r="O92" s="510"/>
      <c r="P92" s="510"/>
    </row>
    <row r="93" spans="3:16" s="498" customFormat="1" ht="12" customHeight="1" x14ac:dyDescent="0.25">
      <c r="N93" s="510"/>
      <c r="O93" s="510"/>
      <c r="P93" s="510"/>
    </row>
    <row r="94" spans="3:16" s="498" customFormat="1" ht="12" customHeight="1" x14ac:dyDescent="0.25">
      <c r="N94" s="510"/>
      <c r="O94" s="510"/>
      <c r="P94" s="510"/>
    </row>
    <row r="95" spans="3:16" s="498" customFormat="1" ht="12" customHeight="1" x14ac:dyDescent="0.25">
      <c r="N95" s="510"/>
      <c r="O95" s="510"/>
      <c r="P95" s="510"/>
    </row>
    <row r="96" spans="3:16" s="498" customFormat="1" ht="12" customHeight="1" x14ac:dyDescent="0.25">
      <c r="N96" s="510"/>
      <c r="O96" s="510"/>
      <c r="P96" s="510"/>
    </row>
    <row r="97" spans="14:16" s="498" customFormat="1" ht="12" customHeight="1" x14ac:dyDescent="0.25">
      <c r="N97" s="510"/>
      <c r="O97" s="510"/>
      <c r="P97" s="510"/>
    </row>
    <row r="98" spans="14:16" s="498" customFormat="1" ht="12" customHeight="1" x14ac:dyDescent="0.25">
      <c r="N98" s="510"/>
      <c r="O98" s="510"/>
      <c r="P98" s="510"/>
    </row>
    <row r="99" spans="14:16" s="498" customFormat="1" ht="12" customHeight="1" x14ac:dyDescent="0.25">
      <c r="N99" s="510"/>
      <c r="O99" s="510"/>
      <c r="P99" s="510"/>
    </row>
    <row r="100" spans="14:16" s="498" customFormat="1" ht="12" customHeight="1" x14ac:dyDescent="0.25">
      <c r="N100" s="510"/>
      <c r="O100" s="510"/>
      <c r="P100" s="510"/>
    </row>
    <row r="101" spans="14:16" s="498" customFormat="1" ht="12" customHeight="1" x14ac:dyDescent="0.25">
      <c r="N101" s="510"/>
      <c r="O101" s="510"/>
      <c r="P101" s="510"/>
    </row>
    <row r="102" spans="14:16" s="498" customFormat="1" ht="12" customHeight="1" x14ac:dyDescent="0.25">
      <c r="N102" s="510"/>
      <c r="O102" s="510"/>
      <c r="P102" s="510"/>
    </row>
    <row r="103" spans="14:16" s="498" customFormat="1" ht="12" customHeight="1" x14ac:dyDescent="0.25">
      <c r="N103" s="510"/>
      <c r="O103" s="510"/>
      <c r="P103" s="510"/>
    </row>
    <row r="104" spans="14:16" s="498" customFormat="1" ht="12" customHeight="1" x14ac:dyDescent="0.25">
      <c r="N104" s="510"/>
      <c r="O104" s="510"/>
      <c r="P104" s="510"/>
    </row>
    <row r="105" spans="14:16" s="498" customFormat="1" ht="12" customHeight="1" x14ac:dyDescent="0.25">
      <c r="N105" s="510"/>
      <c r="O105" s="510"/>
      <c r="P105" s="510"/>
    </row>
    <row r="106" spans="14:16" s="498" customFormat="1" ht="12" customHeight="1" x14ac:dyDescent="0.25">
      <c r="N106" s="510"/>
      <c r="O106" s="510"/>
      <c r="P106" s="510"/>
    </row>
    <row r="107" spans="14:16" s="498" customFormat="1" ht="12" customHeight="1" x14ac:dyDescent="0.25">
      <c r="N107" s="510"/>
      <c r="O107" s="510"/>
      <c r="P107" s="510"/>
    </row>
    <row r="108" spans="14:16" s="498" customFormat="1" ht="12" customHeight="1" x14ac:dyDescent="0.25">
      <c r="N108" s="510"/>
      <c r="O108" s="510"/>
      <c r="P108" s="510"/>
    </row>
    <row r="109" spans="14:16" s="498" customFormat="1" ht="12" customHeight="1" x14ac:dyDescent="0.25">
      <c r="N109" s="510"/>
      <c r="O109" s="510"/>
      <c r="P109" s="510"/>
    </row>
    <row r="110" spans="14:16" s="498" customFormat="1" ht="12" customHeight="1" x14ac:dyDescent="0.25">
      <c r="N110" s="510"/>
      <c r="O110" s="510"/>
      <c r="P110" s="510"/>
    </row>
    <row r="111" spans="14:16" s="498" customFormat="1" ht="12" customHeight="1" x14ac:dyDescent="0.25">
      <c r="N111" s="510"/>
      <c r="O111" s="510"/>
      <c r="P111" s="510"/>
    </row>
    <row r="112" spans="14:16" s="498" customFormat="1" ht="12" customHeight="1" x14ac:dyDescent="0.25">
      <c r="N112" s="510"/>
      <c r="O112" s="510"/>
      <c r="P112" s="510"/>
    </row>
    <row r="113" spans="14:16" s="498" customFormat="1" ht="12" customHeight="1" x14ac:dyDescent="0.25">
      <c r="N113" s="510"/>
      <c r="O113" s="510"/>
      <c r="P113" s="510"/>
    </row>
    <row r="114" spans="14:16" s="498" customFormat="1" ht="12" customHeight="1" x14ac:dyDescent="0.25">
      <c r="N114" s="510"/>
      <c r="O114" s="510"/>
      <c r="P114" s="510"/>
    </row>
    <row r="115" spans="14:16" s="498" customFormat="1" ht="12" customHeight="1" x14ac:dyDescent="0.25">
      <c r="N115" s="510"/>
      <c r="O115" s="510"/>
      <c r="P115" s="510"/>
    </row>
    <row r="116" spans="14:16" s="498" customFormat="1" ht="12" customHeight="1" x14ac:dyDescent="0.25">
      <c r="N116" s="510"/>
      <c r="O116" s="510"/>
      <c r="P116" s="510"/>
    </row>
    <row r="117" spans="14:16" s="498" customFormat="1" ht="12" customHeight="1" x14ac:dyDescent="0.25">
      <c r="N117" s="510"/>
      <c r="O117" s="510"/>
      <c r="P117" s="510"/>
    </row>
    <row r="118" spans="14:16" s="498" customFormat="1" ht="12" customHeight="1" x14ac:dyDescent="0.25">
      <c r="N118" s="510"/>
      <c r="O118" s="510"/>
      <c r="P118" s="510"/>
    </row>
    <row r="119" spans="14:16" s="498" customFormat="1" ht="12" customHeight="1" x14ac:dyDescent="0.25">
      <c r="N119" s="510"/>
      <c r="O119" s="510"/>
      <c r="P119" s="510"/>
    </row>
    <row r="120" spans="14:16" s="498" customFormat="1" ht="12" customHeight="1" x14ac:dyDescent="0.25">
      <c r="N120" s="510"/>
      <c r="O120" s="510"/>
      <c r="P120" s="510"/>
    </row>
    <row r="121" spans="14:16" s="498" customFormat="1" ht="12" customHeight="1" x14ac:dyDescent="0.25">
      <c r="N121" s="510"/>
      <c r="O121" s="510"/>
      <c r="P121" s="510"/>
    </row>
    <row r="122" spans="14:16" s="498" customFormat="1" ht="12" customHeight="1" x14ac:dyDescent="0.25">
      <c r="N122" s="510"/>
      <c r="O122" s="510"/>
      <c r="P122" s="510"/>
    </row>
    <row r="123" spans="14:16" s="498" customFormat="1" ht="12" customHeight="1" x14ac:dyDescent="0.25">
      <c r="N123" s="510"/>
      <c r="O123" s="510"/>
      <c r="P123" s="510"/>
    </row>
    <row r="124" spans="14:16" s="498" customFormat="1" ht="12" customHeight="1" x14ac:dyDescent="0.25">
      <c r="N124" s="510"/>
      <c r="O124" s="510"/>
      <c r="P124" s="510"/>
    </row>
    <row r="125" spans="14:16" s="498" customFormat="1" ht="12" customHeight="1" x14ac:dyDescent="0.25">
      <c r="N125" s="510"/>
      <c r="O125" s="510"/>
      <c r="P125" s="510"/>
    </row>
    <row r="126" spans="14:16" s="498" customFormat="1" ht="12" customHeight="1" x14ac:dyDescent="0.25">
      <c r="N126" s="510"/>
      <c r="O126" s="510"/>
      <c r="P126" s="510"/>
    </row>
    <row r="127" spans="14:16" s="498" customFormat="1" ht="12" customHeight="1" x14ac:dyDescent="0.25">
      <c r="N127" s="510"/>
      <c r="O127" s="510"/>
      <c r="P127" s="510"/>
    </row>
    <row r="128" spans="14:16" s="498" customFormat="1" ht="12" customHeight="1" x14ac:dyDescent="0.25">
      <c r="N128" s="510"/>
      <c r="O128" s="510"/>
      <c r="P128" s="510"/>
    </row>
    <row r="129" spans="14:16" s="498" customFormat="1" ht="12" customHeight="1" x14ac:dyDescent="0.25">
      <c r="N129" s="510"/>
      <c r="O129" s="510"/>
      <c r="P129" s="510"/>
    </row>
    <row r="130" spans="14:16" s="498" customFormat="1" ht="12" customHeight="1" x14ac:dyDescent="0.25">
      <c r="N130" s="510"/>
      <c r="O130" s="510"/>
      <c r="P130" s="510"/>
    </row>
    <row r="131" spans="14:16" s="498" customFormat="1" ht="12" customHeight="1" x14ac:dyDescent="0.25">
      <c r="N131" s="510"/>
      <c r="O131" s="510"/>
      <c r="P131" s="510"/>
    </row>
    <row r="132" spans="14:16" s="498" customFormat="1" ht="12" customHeight="1" x14ac:dyDescent="0.25">
      <c r="N132" s="510"/>
      <c r="O132" s="510"/>
      <c r="P132" s="510"/>
    </row>
    <row r="133" spans="14:16" s="498" customFormat="1" ht="12" customHeight="1" x14ac:dyDescent="0.25">
      <c r="N133" s="510"/>
      <c r="O133" s="510"/>
      <c r="P133" s="510"/>
    </row>
    <row r="134" spans="14:16" s="498" customFormat="1" ht="12" customHeight="1" x14ac:dyDescent="0.25">
      <c r="N134" s="510"/>
      <c r="O134" s="510"/>
      <c r="P134" s="510"/>
    </row>
    <row r="135" spans="14:16" s="498" customFormat="1" ht="12" customHeight="1" x14ac:dyDescent="0.25">
      <c r="N135" s="510"/>
      <c r="O135" s="510"/>
      <c r="P135" s="510"/>
    </row>
    <row r="136" spans="14:16" s="498" customFormat="1" ht="12" customHeight="1" x14ac:dyDescent="0.25">
      <c r="N136" s="510"/>
      <c r="O136" s="510"/>
      <c r="P136" s="510"/>
    </row>
    <row r="137" spans="14:16" s="498" customFormat="1" ht="12" customHeight="1" x14ac:dyDescent="0.25">
      <c r="N137" s="510"/>
      <c r="O137" s="510"/>
      <c r="P137" s="510"/>
    </row>
    <row r="138" spans="14:16" s="498" customFormat="1" ht="12" customHeight="1" x14ac:dyDescent="0.25">
      <c r="N138" s="510"/>
      <c r="O138" s="510"/>
      <c r="P138" s="510"/>
    </row>
    <row r="139" spans="14:16" s="498" customFormat="1" ht="12" customHeight="1" x14ac:dyDescent="0.25">
      <c r="N139" s="510"/>
      <c r="O139" s="510"/>
      <c r="P139" s="510"/>
    </row>
    <row r="140" spans="14:16" s="498" customFormat="1" ht="12" customHeight="1" x14ac:dyDescent="0.25">
      <c r="N140" s="510"/>
      <c r="O140" s="510"/>
      <c r="P140" s="510"/>
    </row>
    <row r="141" spans="14:16" s="498" customFormat="1" ht="12" customHeight="1" x14ac:dyDescent="0.25">
      <c r="N141" s="510"/>
      <c r="O141" s="510"/>
      <c r="P141" s="510"/>
    </row>
    <row r="142" spans="14:16" s="498" customFormat="1" ht="12" customHeight="1" x14ac:dyDescent="0.25">
      <c r="N142" s="510"/>
      <c r="O142" s="510"/>
      <c r="P142" s="510"/>
    </row>
    <row r="143" spans="14:16" s="498" customFormat="1" ht="12" customHeight="1" x14ac:dyDescent="0.25">
      <c r="N143" s="510"/>
      <c r="O143" s="510"/>
      <c r="P143" s="510"/>
    </row>
    <row r="144" spans="14:16" s="498" customFormat="1" ht="12" customHeight="1" x14ac:dyDescent="0.25">
      <c r="N144" s="510"/>
      <c r="O144" s="510"/>
      <c r="P144" s="510"/>
    </row>
    <row r="145" spans="14:16" s="498" customFormat="1" ht="12" customHeight="1" x14ac:dyDescent="0.25">
      <c r="N145" s="510"/>
      <c r="O145" s="510"/>
      <c r="P145" s="510"/>
    </row>
    <row r="146" spans="14:16" s="498" customFormat="1" ht="12" customHeight="1" x14ac:dyDescent="0.25">
      <c r="N146" s="510"/>
      <c r="O146" s="510"/>
      <c r="P146" s="510"/>
    </row>
    <row r="147" spans="14:16" s="498" customFormat="1" ht="12" customHeight="1" x14ac:dyDescent="0.25">
      <c r="N147" s="510"/>
      <c r="O147" s="510"/>
      <c r="P147" s="510"/>
    </row>
    <row r="148" spans="14:16" s="498" customFormat="1" ht="12" customHeight="1" x14ac:dyDescent="0.25">
      <c r="N148" s="510"/>
      <c r="O148" s="510"/>
      <c r="P148" s="510"/>
    </row>
    <row r="149" spans="14:16" s="498" customFormat="1" ht="12" customHeight="1" x14ac:dyDescent="0.25">
      <c r="N149" s="510"/>
      <c r="O149" s="510"/>
      <c r="P149" s="510"/>
    </row>
    <row r="150" spans="14:16" s="498" customFormat="1" ht="12" customHeight="1" x14ac:dyDescent="0.25">
      <c r="N150" s="510"/>
      <c r="O150" s="510"/>
      <c r="P150" s="510"/>
    </row>
    <row r="151" spans="14:16" s="498" customFormat="1" ht="12" customHeight="1" x14ac:dyDescent="0.25">
      <c r="N151" s="510"/>
      <c r="O151" s="510"/>
      <c r="P151" s="510"/>
    </row>
    <row r="152" spans="14:16" s="498" customFormat="1" ht="12" customHeight="1" x14ac:dyDescent="0.25">
      <c r="N152" s="510"/>
      <c r="O152" s="510"/>
      <c r="P152" s="510"/>
    </row>
    <row r="153" spans="14:16" s="498" customFormat="1" ht="12" customHeight="1" x14ac:dyDescent="0.25">
      <c r="N153" s="510"/>
      <c r="O153" s="510"/>
      <c r="P153" s="510"/>
    </row>
    <row r="154" spans="14:16" s="498" customFormat="1" ht="12" customHeight="1" x14ac:dyDescent="0.25">
      <c r="N154" s="510"/>
      <c r="O154" s="510"/>
      <c r="P154" s="510"/>
    </row>
    <row r="155" spans="14:16" s="498" customFormat="1" ht="12" customHeight="1" x14ac:dyDescent="0.25">
      <c r="N155" s="510"/>
      <c r="O155" s="510"/>
      <c r="P155" s="510"/>
    </row>
    <row r="156" spans="14:16" s="498" customFormat="1" ht="12" customHeight="1" x14ac:dyDescent="0.25">
      <c r="N156" s="510"/>
      <c r="O156" s="510"/>
      <c r="P156" s="510"/>
    </row>
    <row r="157" spans="14:16" s="498" customFormat="1" ht="12" customHeight="1" x14ac:dyDescent="0.25">
      <c r="N157" s="510"/>
      <c r="O157" s="510"/>
      <c r="P157" s="510"/>
    </row>
    <row r="158" spans="14:16" s="498" customFormat="1" ht="12" customHeight="1" x14ac:dyDescent="0.25">
      <c r="N158" s="510"/>
      <c r="O158" s="510"/>
      <c r="P158" s="510"/>
    </row>
    <row r="159" spans="14:16" s="498" customFormat="1" ht="12" customHeight="1" x14ac:dyDescent="0.25">
      <c r="N159" s="510"/>
      <c r="O159" s="510"/>
      <c r="P159" s="510"/>
    </row>
    <row r="160" spans="14:16" s="498" customFormat="1" ht="12" customHeight="1" x14ac:dyDescent="0.25">
      <c r="N160" s="510"/>
      <c r="O160" s="510"/>
      <c r="P160" s="510"/>
    </row>
    <row r="161" spans="14:16" s="498" customFormat="1" ht="12" customHeight="1" x14ac:dyDescent="0.25">
      <c r="N161" s="510"/>
      <c r="O161" s="510"/>
      <c r="P161" s="510"/>
    </row>
    <row r="162" spans="14:16" s="498" customFormat="1" ht="12" customHeight="1" x14ac:dyDescent="0.25">
      <c r="N162" s="510"/>
      <c r="O162" s="510"/>
      <c r="P162" s="510"/>
    </row>
    <row r="163" spans="14:16" s="498" customFormat="1" ht="12" customHeight="1" x14ac:dyDescent="0.25">
      <c r="N163" s="510"/>
      <c r="O163" s="510"/>
      <c r="P163" s="510"/>
    </row>
    <row r="164" spans="14:16" s="498" customFormat="1" ht="12" customHeight="1" x14ac:dyDescent="0.25">
      <c r="N164" s="510"/>
      <c r="O164" s="510"/>
      <c r="P164" s="510"/>
    </row>
    <row r="165" spans="14:16" s="498" customFormat="1" ht="12" customHeight="1" x14ac:dyDescent="0.25">
      <c r="N165" s="510"/>
      <c r="O165" s="510"/>
      <c r="P165" s="510"/>
    </row>
    <row r="166" spans="14:16" s="498" customFormat="1" ht="12" customHeight="1" x14ac:dyDescent="0.25">
      <c r="N166" s="510"/>
      <c r="O166" s="510"/>
      <c r="P166" s="510"/>
    </row>
    <row r="167" spans="14:16" s="498" customFormat="1" ht="12" customHeight="1" x14ac:dyDescent="0.25">
      <c r="N167" s="510"/>
      <c r="O167" s="510"/>
      <c r="P167" s="510"/>
    </row>
    <row r="168" spans="14:16" s="498" customFormat="1" ht="12" customHeight="1" x14ac:dyDescent="0.25">
      <c r="N168" s="510"/>
      <c r="O168" s="510"/>
      <c r="P168" s="510"/>
    </row>
    <row r="169" spans="14:16" s="498" customFormat="1" ht="12" customHeight="1" x14ac:dyDescent="0.25">
      <c r="N169" s="510"/>
      <c r="O169" s="510"/>
      <c r="P169" s="510"/>
    </row>
    <row r="170" spans="14:16" s="498" customFormat="1" ht="12" customHeight="1" x14ac:dyDescent="0.25">
      <c r="N170" s="510"/>
      <c r="O170" s="510"/>
      <c r="P170" s="510"/>
    </row>
    <row r="171" spans="14:16" s="498" customFormat="1" ht="12" customHeight="1" x14ac:dyDescent="0.25">
      <c r="N171" s="510"/>
      <c r="O171" s="510"/>
      <c r="P171" s="510"/>
    </row>
    <row r="172" spans="14:16" s="498" customFormat="1" ht="12" customHeight="1" x14ac:dyDescent="0.25">
      <c r="N172" s="510"/>
      <c r="O172" s="510"/>
      <c r="P172" s="510"/>
    </row>
    <row r="173" spans="14:16" s="498" customFormat="1" ht="12" customHeight="1" x14ac:dyDescent="0.25">
      <c r="N173" s="510"/>
      <c r="O173" s="510"/>
      <c r="P173" s="510"/>
    </row>
    <row r="174" spans="14:16" s="498" customFormat="1" ht="12" customHeight="1" x14ac:dyDescent="0.25">
      <c r="N174" s="510"/>
      <c r="O174" s="510"/>
      <c r="P174" s="510"/>
    </row>
    <row r="175" spans="14:16" s="498" customFormat="1" ht="12" customHeight="1" x14ac:dyDescent="0.25">
      <c r="N175" s="510"/>
      <c r="O175" s="510"/>
      <c r="P175" s="510"/>
    </row>
    <row r="176" spans="14:16" s="498" customFormat="1" ht="12" customHeight="1" x14ac:dyDescent="0.25">
      <c r="N176" s="510"/>
      <c r="O176" s="510"/>
      <c r="P176" s="510"/>
    </row>
    <row r="177" spans="14:16" s="498" customFormat="1" ht="12" customHeight="1" x14ac:dyDescent="0.25">
      <c r="N177" s="510"/>
      <c r="O177" s="510"/>
      <c r="P177" s="510"/>
    </row>
    <row r="178" spans="14:16" s="498" customFormat="1" ht="12" customHeight="1" x14ac:dyDescent="0.25">
      <c r="N178" s="510"/>
      <c r="O178" s="510"/>
      <c r="P178" s="510"/>
    </row>
    <row r="179" spans="14:16" s="498" customFormat="1" ht="12" customHeight="1" x14ac:dyDescent="0.25">
      <c r="N179" s="510"/>
      <c r="O179" s="510"/>
      <c r="P179" s="510"/>
    </row>
    <row r="180" spans="14:16" s="498" customFormat="1" ht="12" customHeight="1" x14ac:dyDescent="0.25">
      <c r="N180" s="510"/>
      <c r="O180" s="510"/>
      <c r="P180" s="510"/>
    </row>
    <row r="181" spans="14:16" s="498" customFormat="1" ht="12" customHeight="1" x14ac:dyDescent="0.25">
      <c r="N181" s="510"/>
      <c r="O181" s="510"/>
      <c r="P181" s="510"/>
    </row>
    <row r="182" spans="14:16" s="498" customFormat="1" ht="12" customHeight="1" x14ac:dyDescent="0.25">
      <c r="N182" s="510"/>
      <c r="O182" s="510"/>
      <c r="P182" s="510"/>
    </row>
    <row r="183" spans="14:16" s="498" customFormat="1" ht="12" customHeight="1" x14ac:dyDescent="0.25">
      <c r="N183" s="510"/>
      <c r="O183" s="510"/>
      <c r="P183" s="510"/>
    </row>
    <row r="184" spans="14:16" s="498" customFormat="1" ht="12" customHeight="1" x14ac:dyDescent="0.25">
      <c r="N184" s="510"/>
      <c r="O184" s="510"/>
      <c r="P184" s="510"/>
    </row>
    <row r="185" spans="14:16" s="498" customFormat="1" ht="12" customHeight="1" x14ac:dyDescent="0.25">
      <c r="N185" s="510"/>
      <c r="O185" s="510"/>
      <c r="P185" s="510"/>
    </row>
    <row r="186" spans="14:16" s="498" customFormat="1" ht="12" customHeight="1" x14ac:dyDescent="0.25">
      <c r="N186" s="510"/>
      <c r="O186" s="510"/>
      <c r="P186" s="510"/>
    </row>
    <row r="187" spans="14:16" s="498" customFormat="1" ht="12" customHeight="1" x14ac:dyDescent="0.25">
      <c r="N187" s="510"/>
      <c r="O187" s="510"/>
      <c r="P187" s="510"/>
    </row>
    <row r="188" spans="14:16" s="498" customFormat="1" ht="12" customHeight="1" x14ac:dyDescent="0.25">
      <c r="N188" s="510"/>
      <c r="O188" s="510"/>
      <c r="P188" s="510"/>
    </row>
    <row r="189" spans="14:16" s="498" customFormat="1" ht="12" customHeight="1" x14ac:dyDescent="0.25">
      <c r="N189" s="510"/>
      <c r="O189" s="510"/>
      <c r="P189" s="510"/>
    </row>
    <row r="190" spans="14:16" s="498" customFormat="1" ht="12" customHeight="1" x14ac:dyDescent="0.25">
      <c r="N190" s="510"/>
      <c r="O190" s="510"/>
      <c r="P190" s="510"/>
    </row>
    <row r="191" spans="14:16" s="498" customFormat="1" ht="12" customHeight="1" x14ac:dyDescent="0.25">
      <c r="N191" s="510"/>
      <c r="O191" s="510"/>
      <c r="P191" s="510"/>
    </row>
    <row r="192" spans="14:16" s="498" customFormat="1" ht="12" customHeight="1" x14ac:dyDescent="0.25">
      <c r="N192" s="510"/>
      <c r="O192" s="510"/>
      <c r="P192" s="510"/>
    </row>
    <row r="193" spans="14:16" s="498" customFormat="1" ht="12" customHeight="1" x14ac:dyDescent="0.25">
      <c r="N193" s="510"/>
      <c r="O193" s="510"/>
      <c r="P193" s="510"/>
    </row>
    <row r="194" spans="14:16" s="498" customFormat="1" ht="12" customHeight="1" x14ac:dyDescent="0.25">
      <c r="N194" s="510"/>
      <c r="O194" s="510"/>
      <c r="P194" s="510"/>
    </row>
    <row r="195" spans="14:16" s="498" customFormat="1" ht="12" customHeight="1" x14ac:dyDescent="0.25">
      <c r="N195" s="510"/>
      <c r="O195" s="510"/>
      <c r="P195" s="510"/>
    </row>
    <row r="196" spans="14:16" s="498" customFormat="1" ht="12" customHeight="1" x14ac:dyDescent="0.25">
      <c r="N196" s="510"/>
      <c r="O196" s="510"/>
      <c r="P196" s="510"/>
    </row>
    <row r="197" spans="14:16" s="498" customFormat="1" ht="12" customHeight="1" x14ac:dyDescent="0.25">
      <c r="N197" s="510"/>
      <c r="O197" s="510"/>
      <c r="P197" s="510"/>
    </row>
    <row r="198" spans="14:16" s="498" customFormat="1" ht="12" customHeight="1" x14ac:dyDescent="0.25">
      <c r="N198" s="510"/>
      <c r="O198" s="510"/>
      <c r="P198" s="510"/>
    </row>
    <row r="199" spans="14:16" s="498" customFormat="1" ht="12" customHeight="1" x14ac:dyDescent="0.25">
      <c r="N199" s="510"/>
      <c r="O199" s="510"/>
      <c r="P199" s="510"/>
    </row>
    <row r="200" spans="14:16" s="498" customFormat="1" ht="12" customHeight="1" x14ac:dyDescent="0.25">
      <c r="N200" s="510"/>
      <c r="O200" s="510"/>
      <c r="P200" s="510"/>
    </row>
    <row r="201" spans="14:16" s="498" customFormat="1" ht="12" customHeight="1" x14ac:dyDescent="0.25">
      <c r="N201" s="510"/>
      <c r="O201" s="510"/>
      <c r="P201" s="510"/>
    </row>
    <row r="202" spans="14:16" s="498" customFormat="1" ht="12" customHeight="1" x14ac:dyDescent="0.25">
      <c r="N202" s="510"/>
      <c r="O202" s="510"/>
      <c r="P202" s="510"/>
    </row>
    <row r="203" spans="14:16" s="498" customFormat="1" ht="12" customHeight="1" x14ac:dyDescent="0.25">
      <c r="N203" s="510"/>
      <c r="O203" s="510"/>
      <c r="P203" s="510"/>
    </row>
    <row r="204" spans="14:16" s="498" customFormat="1" ht="12" customHeight="1" x14ac:dyDescent="0.25">
      <c r="N204" s="510"/>
      <c r="O204" s="510"/>
      <c r="P204" s="510"/>
    </row>
    <row r="205" spans="14:16" s="498" customFormat="1" ht="12" customHeight="1" x14ac:dyDescent="0.25">
      <c r="N205" s="510"/>
      <c r="O205" s="510"/>
      <c r="P205" s="510"/>
    </row>
    <row r="206" spans="14:16" s="498" customFormat="1" ht="12" customHeight="1" x14ac:dyDescent="0.25">
      <c r="N206" s="510"/>
      <c r="O206" s="510"/>
      <c r="P206" s="510"/>
    </row>
    <row r="207" spans="14:16" s="498" customFormat="1" ht="12" customHeight="1" x14ac:dyDescent="0.25">
      <c r="N207" s="510"/>
      <c r="O207" s="510"/>
      <c r="P207" s="510"/>
    </row>
    <row r="208" spans="14:16" s="498" customFormat="1" ht="12" customHeight="1" x14ac:dyDescent="0.25">
      <c r="N208" s="510"/>
      <c r="O208" s="510"/>
      <c r="P208" s="510"/>
    </row>
    <row r="209" spans="14:16" s="498" customFormat="1" ht="12" customHeight="1" x14ac:dyDescent="0.25">
      <c r="N209" s="510"/>
      <c r="O209" s="510"/>
      <c r="P209" s="510"/>
    </row>
    <row r="210" spans="14:16" s="498" customFormat="1" ht="12" customHeight="1" x14ac:dyDescent="0.25">
      <c r="N210" s="510"/>
      <c r="O210" s="510"/>
      <c r="P210" s="510"/>
    </row>
    <row r="211" spans="14:16" s="498" customFormat="1" ht="12" customHeight="1" x14ac:dyDescent="0.25">
      <c r="N211" s="510"/>
      <c r="O211" s="510"/>
      <c r="P211" s="510"/>
    </row>
    <row r="212" spans="14:16" s="498" customFormat="1" ht="12" customHeight="1" x14ac:dyDescent="0.25">
      <c r="N212" s="510"/>
      <c r="O212" s="510"/>
      <c r="P212" s="510"/>
    </row>
    <row r="213" spans="14:16" s="498" customFormat="1" ht="12" customHeight="1" x14ac:dyDescent="0.25">
      <c r="N213" s="510"/>
      <c r="O213" s="510"/>
      <c r="P213" s="510"/>
    </row>
    <row r="214" spans="14:16" s="498" customFormat="1" ht="12" customHeight="1" x14ac:dyDescent="0.25">
      <c r="N214" s="510"/>
      <c r="O214" s="510"/>
      <c r="P214" s="510"/>
    </row>
    <row r="215" spans="14:16" s="498" customFormat="1" ht="12" customHeight="1" x14ac:dyDescent="0.25">
      <c r="N215" s="510"/>
      <c r="O215" s="510"/>
      <c r="P215" s="510"/>
    </row>
    <row r="216" spans="14:16" s="498" customFormat="1" ht="12" customHeight="1" x14ac:dyDescent="0.25">
      <c r="N216" s="510"/>
      <c r="O216" s="510"/>
      <c r="P216" s="510"/>
    </row>
    <row r="217" spans="14:16" s="498" customFormat="1" ht="12" customHeight="1" x14ac:dyDescent="0.25">
      <c r="N217" s="510"/>
      <c r="O217" s="510"/>
      <c r="P217" s="510"/>
    </row>
    <row r="218" spans="14:16" s="498" customFormat="1" ht="12" customHeight="1" x14ac:dyDescent="0.25">
      <c r="N218" s="510"/>
      <c r="O218" s="510"/>
      <c r="P218" s="510"/>
    </row>
    <row r="219" spans="14:16" s="498" customFormat="1" ht="12" customHeight="1" x14ac:dyDescent="0.25">
      <c r="N219" s="510"/>
      <c r="O219" s="510"/>
      <c r="P219" s="510"/>
    </row>
    <row r="220" spans="14:16" s="498" customFormat="1" ht="12" customHeight="1" x14ac:dyDescent="0.25">
      <c r="N220" s="510"/>
      <c r="O220" s="510"/>
      <c r="P220" s="510"/>
    </row>
    <row r="221" spans="14:16" s="498" customFormat="1" ht="12" customHeight="1" x14ac:dyDescent="0.25">
      <c r="N221" s="510"/>
      <c r="O221" s="510"/>
      <c r="P221" s="510"/>
    </row>
    <row r="222" spans="14:16" s="498" customFormat="1" ht="12" customHeight="1" x14ac:dyDescent="0.25">
      <c r="N222" s="510"/>
      <c r="O222" s="510"/>
      <c r="P222" s="510"/>
    </row>
    <row r="223" spans="14:16" s="498" customFormat="1" ht="12" customHeight="1" x14ac:dyDescent="0.25">
      <c r="N223" s="510"/>
      <c r="O223" s="510"/>
      <c r="P223" s="510"/>
    </row>
    <row r="224" spans="14:16" s="498" customFormat="1" ht="12" customHeight="1" x14ac:dyDescent="0.25">
      <c r="N224" s="510"/>
      <c r="O224" s="510"/>
      <c r="P224" s="510"/>
    </row>
    <row r="225" spans="14:16" s="498" customFormat="1" ht="12" customHeight="1" x14ac:dyDescent="0.25">
      <c r="N225" s="510"/>
      <c r="O225" s="510"/>
      <c r="P225" s="510"/>
    </row>
    <row r="226" spans="14:16" s="498" customFormat="1" ht="12" customHeight="1" x14ac:dyDescent="0.25">
      <c r="N226" s="510"/>
      <c r="O226" s="510"/>
      <c r="P226" s="510"/>
    </row>
    <row r="227" spans="14:16" s="498" customFormat="1" ht="12" customHeight="1" x14ac:dyDescent="0.25">
      <c r="N227" s="510"/>
      <c r="O227" s="510"/>
      <c r="P227" s="510"/>
    </row>
    <row r="228" spans="14:16" s="498" customFormat="1" ht="12" customHeight="1" x14ac:dyDescent="0.25">
      <c r="N228" s="510"/>
      <c r="O228" s="510"/>
      <c r="P228" s="510"/>
    </row>
    <row r="229" spans="14:16" s="498" customFormat="1" ht="12" customHeight="1" x14ac:dyDescent="0.25">
      <c r="N229" s="510"/>
      <c r="O229" s="510"/>
      <c r="P229" s="510"/>
    </row>
    <row r="230" spans="14:16" s="498" customFormat="1" ht="12" customHeight="1" x14ac:dyDescent="0.25">
      <c r="N230" s="510"/>
      <c r="O230" s="510"/>
      <c r="P230" s="510"/>
    </row>
    <row r="231" spans="14:16" s="498" customFormat="1" ht="12" customHeight="1" x14ac:dyDescent="0.25">
      <c r="N231" s="510"/>
      <c r="O231" s="510"/>
      <c r="P231" s="510"/>
    </row>
    <row r="232" spans="14:16" s="498" customFormat="1" ht="12" customHeight="1" x14ac:dyDescent="0.25">
      <c r="N232" s="510"/>
      <c r="O232" s="510"/>
      <c r="P232" s="510"/>
    </row>
    <row r="233" spans="14:16" s="498" customFormat="1" ht="12" customHeight="1" x14ac:dyDescent="0.25">
      <c r="N233" s="510"/>
      <c r="O233" s="510"/>
      <c r="P233" s="510"/>
    </row>
    <row r="234" spans="14:16" s="498" customFormat="1" ht="12" customHeight="1" x14ac:dyDescent="0.25">
      <c r="N234" s="510"/>
      <c r="O234" s="510"/>
      <c r="P234" s="510"/>
    </row>
    <row r="235" spans="14:16" s="498" customFormat="1" ht="12" customHeight="1" x14ac:dyDescent="0.25">
      <c r="N235" s="510"/>
      <c r="O235" s="510"/>
      <c r="P235" s="510"/>
    </row>
    <row r="236" spans="14:16" s="498" customFormat="1" ht="12" customHeight="1" x14ac:dyDescent="0.25">
      <c r="N236" s="510"/>
      <c r="O236" s="510"/>
      <c r="P236" s="510"/>
    </row>
    <row r="237" spans="14:16" s="498" customFormat="1" ht="12" customHeight="1" x14ac:dyDescent="0.25">
      <c r="N237" s="510"/>
      <c r="O237" s="510"/>
      <c r="P237" s="510"/>
    </row>
    <row r="238" spans="14:16" s="498" customFormat="1" ht="12" customHeight="1" x14ac:dyDescent="0.25">
      <c r="N238" s="510"/>
      <c r="O238" s="510"/>
      <c r="P238" s="510"/>
    </row>
    <row r="239" spans="14:16" s="498" customFormat="1" ht="12" customHeight="1" x14ac:dyDescent="0.25">
      <c r="N239" s="510"/>
      <c r="O239" s="510"/>
      <c r="P239" s="510"/>
    </row>
    <row r="240" spans="14:16" s="498" customFormat="1" ht="12" customHeight="1" x14ac:dyDescent="0.25">
      <c r="N240" s="510"/>
      <c r="O240" s="510"/>
      <c r="P240" s="510"/>
    </row>
    <row r="241" spans="14:16" s="498" customFormat="1" ht="12" customHeight="1" x14ac:dyDescent="0.25">
      <c r="N241" s="510"/>
      <c r="O241" s="510"/>
      <c r="P241" s="510"/>
    </row>
    <row r="242" spans="14:16" s="498" customFormat="1" ht="12" customHeight="1" x14ac:dyDescent="0.25">
      <c r="N242" s="510"/>
      <c r="O242" s="510"/>
      <c r="P242" s="510"/>
    </row>
    <row r="243" spans="14:16" s="498" customFormat="1" ht="12" customHeight="1" x14ac:dyDescent="0.25">
      <c r="N243" s="510"/>
      <c r="O243" s="510"/>
      <c r="P243" s="510"/>
    </row>
    <row r="244" spans="14:16" s="498" customFormat="1" ht="12" customHeight="1" x14ac:dyDescent="0.25">
      <c r="N244" s="510"/>
      <c r="O244" s="510"/>
      <c r="P244" s="510"/>
    </row>
    <row r="245" spans="14:16" s="498" customFormat="1" ht="12" customHeight="1" x14ac:dyDescent="0.25">
      <c r="N245" s="510"/>
      <c r="O245" s="510"/>
      <c r="P245" s="510"/>
    </row>
    <row r="246" spans="14:16" s="498" customFormat="1" ht="12" customHeight="1" x14ac:dyDescent="0.25">
      <c r="N246" s="510"/>
      <c r="O246" s="510"/>
      <c r="P246" s="510"/>
    </row>
    <row r="247" spans="14:16" s="498" customFormat="1" ht="12" customHeight="1" x14ac:dyDescent="0.25">
      <c r="N247" s="510"/>
      <c r="O247" s="510"/>
      <c r="P247" s="510"/>
    </row>
    <row r="248" spans="14:16" s="498" customFormat="1" ht="12" customHeight="1" x14ac:dyDescent="0.25">
      <c r="N248" s="510"/>
      <c r="O248" s="510"/>
      <c r="P248" s="510"/>
    </row>
    <row r="249" spans="14:16" s="498" customFormat="1" ht="12" customHeight="1" x14ac:dyDescent="0.25">
      <c r="N249" s="510"/>
      <c r="O249" s="510"/>
      <c r="P249" s="510"/>
    </row>
    <row r="250" spans="14:16" s="498" customFormat="1" ht="12" customHeight="1" x14ac:dyDescent="0.25">
      <c r="N250" s="510"/>
      <c r="O250" s="510"/>
      <c r="P250" s="510"/>
    </row>
    <row r="251" spans="14:16" s="498" customFormat="1" ht="12" customHeight="1" x14ac:dyDescent="0.25">
      <c r="N251" s="510"/>
      <c r="O251" s="510"/>
      <c r="P251" s="510"/>
    </row>
    <row r="252" spans="14:16" s="498" customFormat="1" ht="12" customHeight="1" x14ac:dyDescent="0.25">
      <c r="N252" s="510"/>
      <c r="O252" s="510"/>
      <c r="P252" s="510"/>
    </row>
    <row r="253" spans="14:16" s="498" customFormat="1" ht="12" customHeight="1" x14ac:dyDescent="0.25">
      <c r="N253" s="510"/>
      <c r="O253" s="510"/>
      <c r="P253" s="510"/>
    </row>
    <row r="254" spans="14:16" s="498" customFormat="1" ht="12" customHeight="1" x14ac:dyDescent="0.25">
      <c r="N254" s="510"/>
      <c r="O254" s="510"/>
      <c r="P254" s="510"/>
    </row>
    <row r="255" spans="14:16" s="498" customFormat="1" ht="12" customHeight="1" x14ac:dyDescent="0.25">
      <c r="N255" s="510"/>
      <c r="O255" s="510"/>
      <c r="P255" s="510"/>
    </row>
    <row r="256" spans="14:16" s="498" customFormat="1" ht="12" customHeight="1" x14ac:dyDescent="0.25">
      <c r="N256" s="510"/>
      <c r="O256" s="510"/>
      <c r="P256" s="510"/>
    </row>
    <row r="257" spans="14:16" s="498" customFormat="1" ht="12" customHeight="1" x14ac:dyDescent="0.25">
      <c r="N257" s="510"/>
      <c r="O257" s="510"/>
      <c r="P257" s="510"/>
    </row>
    <row r="258" spans="14:16" s="498" customFormat="1" ht="12" customHeight="1" x14ac:dyDescent="0.25">
      <c r="N258" s="510"/>
      <c r="O258" s="510"/>
      <c r="P258" s="510"/>
    </row>
    <row r="259" spans="14:16" s="498" customFormat="1" ht="12" customHeight="1" x14ac:dyDescent="0.25">
      <c r="N259" s="510"/>
      <c r="O259" s="510"/>
      <c r="P259" s="510"/>
    </row>
    <row r="260" spans="14:16" s="498" customFormat="1" ht="12" customHeight="1" x14ac:dyDescent="0.25">
      <c r="N260" s="510"/>
      <c r="O260" s="510"/>
      <c r="P260" s="510"/>
    </row>
    <row r="261" spans="14:16" s="498" customFormat="1" ht="12" customHeight="1" x14ac:dyDescent="0.25">
      <c r="N261" s="510"/>
      <c r="O261" s="510"/>
      <c r="P261" s="510"/>
    </row>
    <row r="262" spans="14:16" s="498" customFormat="1" ht="12" customHeight="1" x14ac:dyDescent="0.25">
      <c r="N262" s="510"/>
      <c r="O262" s="510"/>
      <c r="P262" s="510"/>
    </row>
    <row r="263" spans="14:16" s="498" customFormat="1" ht="12" customHeight="1" x14ac:dyDescent="0.25">
      <c r="N263" s="510"/>
      <c r="O263" s="510"/>
      <c r="P263" s="510"/>
    </row>
    <row r="264" spans="14:16" s="498" customFormat="1" ht="12" customHeight="1" x14ac:dyDescent="0.25">
      <c r="N264" s="510"/>
      <c r="O264" s="510"/>
      <c r="P264" s="510"/>
    </row>
    <row r="265" spans="14:16" s="498" customFormat="1" ht="12" customHeight="1" x14ac:dyDescent="0.25">
      <c r="N265" s="510"/>
      <c r="O265" s="510"/>
      <c r="P265" s="510"/>
    </row>
    <row r="266" spans="14:16" s="498" customFormat="1" ht="12" customHeight="1" x14ac:dyDescent="0.25">
      <c r="N266" s="510"/>
      <c r="O266" s="510"/>
      <c r="P266" s="510"/>
    </row>
    <row r="267" spans="14:16" s="498" customFormat="1" ht="12" customHeight="1" x14ac:dyDescent="0.25">
      <c r="N267" s="510"/>
      <c r="O267" s="510"/>
      <c r="P267" s="510"/>
    </row>
    <row r="268" spans="14:16" s="498" customFormat="1" ht="12" customHeight="1" x14ac:dyDescent="0.25">
      <c r="N268" s="510"/>
      <c r="O268" s="510"/>
      <c r="P268" s="510"/>
    </row>
    <row r="269" spans="14:16" s="498" customFormat="1" ht="12" customHeight="1" x14ac:dyDescent="0.25">
      <c r="N269" s="510"/>
      <c r="O269" s="510"/>
      <c r="P269" s="510"/>
    </row>
    <row r="270" spans="14:16" s="498" customFormat="1" ht="12" customHeight="1" x14ac:dyDescent="0.25">
      <c r="N270" s="510"/>
      <c r="O270" s="510"/>
      <c r="P270" s="510"/>
    </row>
    <row r="271" spans="14:16" s="498" customFormat="1" ht="12" customHeight="1" x14ac:dyDescent="0.25">
      <c r="N271" s="510"/>
      <c r="O271" s="510"/>
      <c r="P271" s="510"/>
    </row>
    <row r="272" spans="14:16" s="498" customFormat="1" ht="12" customHeight="1" x14ac:dyDescent="0.25">
      <c r="N272" s="510"/>
      <c r="O272" s="510"/>
      <c r="P272" s="510"/>
    </row>
    <row r="273" spans="14:16" s="498" customFormat="1" ht="12" customHeight="1" x14ac:dyDescent="0.25">
      <c r="N273" s="510"/>
      <c r="O273" s="510"/>
      <c r="P273" s="510"/>
    </row>
  </sheetData>
  <hyperlinks>
    <hyperlink ref="I1" location="Cover!A1" display="Back to Toc" xr:uid="{7237E297-1B8C-4199-836B-5B7032015312}"/>
  </hyperlinks>
  <pageMargins left="0.45" right="0.45" top="0.75" bottom="0.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6"/>
  <dimension ref="B1:AT512"/>
  <sheetViews>
    <sheetView zoomScaleNormal="100" workbookViewId="0">
      <selection activeCell="I1" sqref="I1"/>
    </sheetView>
  </sheetViews>
  <sheetFormatPr defaultColWidth="10.42578125" defaultRowHeight="12" customHeight="1" x14ac:dyDescent="0.25"/>
  <cols>
    <col min="1" max="2" width="2.7109375" style="91" customWidth="1"/>
    <col min="3" max="3" width="1.42578125" style="91" customWidth="1"/>
    <col min="4" max="4" width="10.42578125" style="90"/>
    <col min="5" max="14" width="10.42578125" style="91"/>
    <col min="15" max="27" width="9.5703125" style="91" customWidth="1"/>
    <col min="28" max="16384" width="10.42578125" style="91"/>
  </cols>
  <sheetData>
    <row r="1" spans="3:36" s="42" customFormat="1" ht="12" customHeight="1" x14ac:dyDescent="0.25">
      <c r="D1" s="90"/>
      <c r="I1" s="159" t="s">
        <v>136</v>
      </c>
    </row>
    <row r="2" spans="3:36" s="42" customFormat="1" ht="12" customHeight="1" x14ac:dyDescent="0.25">
      <c r="D2" s="90"/>
    </row>
    <row r="3" spans="3:36" s="42" customFormat="1" ht="12" customHeight="1" x14ac:dyDescent="0.25">
      <c r="D3" s="90"/>
    </row>
    <row r="4" spans="3:36" s="42" customFormat="1" ht="12" customHeight="1" x14ac:dyDescent="0.25">
      <c r="D4" s="90"/>
    </row>
    <row r="5" spans="3:36" ht="12" customHeight="1" x14ac:dyDescent="0.25">
      <c r="C5" s="164"/>
      <c r="D5" s="166"/>
      <c r="E5" s="164"/>
      <c r="F5" s="205"/>
      <c r="G5" s="205"/>
      <c r="H5" s="205"/>
      <c r="I5" s="205"/>
      <c r="J5" s="205"/>
      <c r="K5" s="205"/>
      <c r="L5" s="205"/>
      <c r="M5" s="205"/>
      <c r="N5" s="205"/>
      <c r="O5" s="164"/>
      <c r="P5" s="164"/>
      <c r="Q5" s="164"/>
      <c r="R5" s="164"/>
      <c r="S5" s="164"/>
      <c r="T5" s="164"/>
      <c r="U5" s="164"/>
      <c r="V5" s="164"/>
      <c r="W5" s="164"/>
      <c r="X5" s="164"/>
      <c r="Y5" s="164"/>
      <c r="Z5" s="164"/>
      <c r="AA5" s="164"/>
      <c r="AB5" s="164"/>
      <c r="AC5" s="164"/>
      <c r="AD5" s="164"/>
      <c r="AE5" s="164"/>
      <c r="AF5" s="164"/>
      <c r="AG5" s="164"/>
      <c r="AH5" s="164"/>
      <c r="AI5" s="164"/>
      <c r="AJ5" s="164"/>
    </row>
    <row r="6" spans="3:36" ht="16.5" customHeight="1" x14ac:dyDescent="0.25">
      <c r="C6" s="166" t="s">
        <v>189</v>
      </c>
      <c r="D6" s="166"/>
      <c r="E6" s="205"/>
      <c r="F6" s="205"/>
      <c r="G6" s="205"/>
      <c r="H6" s="205"/>
      <c r="I6" s="205"/>
      <c r="J6" s="205"/>
      <c r="K6" s="205"/>
      <c r="L6" s="205"/>
      <c r="M6" s="205"/>
      <c r="N6" s="205"/>
      <c r="O6" s="164"/>
      <c r="P6" s="164"/>
      <c r="Q6" s="207"/>
      <c r="R6" s="164"/>
      <c r="S6" s="164"/>
      <c r="T6" s="164"/>
      <c r="U6" s="164"/>
      <c r="V6" s="164"/>
      <c r="W6" s="164"/>
      <c r="X6" s="164"/>
      <c r="Y6" s="164"/>
      <c r="Z6" s="164"/>
      <c r="AA6" s="164"/>
      <c r="AB6" s="164"/>
      <c r="AC6" s="164"/>
      <c r="AD6" s="164"/>
      <c r="AE6" s="164"/>
      <c r="AF6" s="164"/>
      <c r="AG6" s="164"/>
      <c r="AH6" s="164"/>
      <c r="AI6" s="164"/>
      <c r="AJ6" s="164"/>
    </row>
    <row r="7" spans="3:36" ht="12" customHeight="1" x14ac:dyDescent="0.25">
      <c r="C7" s="208"/>
      <c r="D7" s="209" t="s">
        <v>86</v>
      </c>
      <c r="E7" s="210" t="s">
        <v>19</v>
      </c>
      <c r="F7" s="169" t="s">
        <v>3</v>
      </c>
      <c r="G7" s="169" t="s">
        <v>2</v>
      </c>
      <c r="H7" s="169" t="s">
        <v>1</v>
      </c>
      <c r="I7" s="169" t="s">
        <v>4</v>
      </c>
      <c r="J7" s="169" t="s">
        <v>5</v>
      </c>
      <c r="K7" s="169" t="s">
        <v>6</v>
      </c>
      <c r="L7" s="169" t="s">
        <v>44</v>
      </c>
      <c r="M7" s="169" t="s">
        <v>45</v>
      </c>
      <c r="N7" s="170" t="s">
        <v>34</v>
      </c>
      <c r="U7" s="164"/>
      <c r="X7" s="164"/>
      <c r="Y7" s="164"/>
      <c r="Z7" s="164"/>
      <c r="AA7" s="164"/>
      <c r="AB7" s="164"/>
      <c r="AC7" s="164"/>
      <c r="AD7" s="164"/>
      <c r="AE7" s="164"/>
      <c r="AF7" s="164"/>
      <c r="AG7" s="164"/>
      <c r="AH7" s="164"/>
      <c r="AI7" s="164"/>
      <c r="AJ7" s="164"/>
    </row>
    <row r="8" spans="3:36" ht="12" customHeight="1" x14ac:dyDescent="0.25">
      <c r="C8" s="213"/>
      <c r="D8" s="214">
        <v>24</v>
      </c>
      <c r="E8" s="385" t="s">
        <v>3</v>
      </c>
      <c r="F8" s="215">
        <v>100</v>
      </c>
      <c r="G8" s="173">
        <v>0</v>
      </c>
      <c r="H8" s="173">
        <v>0</v>
      </c>
      <c r="I8" s="173">
        <v>0</v>
      </c>
      <c r="J8" s="173">
        <v>0</v>
      </c>
      <c r="K8" s="173">
        <v>0</v>
      </c>
      <c r="L8" s="173">
        <v>0</v>
      </c>
      <c r="M8" s="173">
        <v>0</v>
      </c>
      <c r="N8" s="174">
        <v>0</v>
      </c>
      <c r="O8" s="142"/>
      <c r="U8" s="164"/>
      <c r="W8" s="455"/>
      <c r="X8" s="164"/>
      <c r="Y8" s="164"/>
      <c r="Z8" s="164"/>
      <c r="AA8" s="164"/>
      <c r="AB8" s="164"/>
      <c r="AC8" s="164"/>
      <c r="AD8" s="164"/>
      <c r="AE8" s="164"/>
      <c r="AF8" s="164"/>
      <c r="AG8" s="164"/>
      <c r="AH8" s="164"/>
      <c r="AI8" s="164"/>
      <c r="AJ8" s="164"/>
    </row>
    <row r="9" spans="3:36" ht="12" customHeight="1" x14ac:dyDescent="0.25">
      <c r="C9" s="213"/>
      <c r="D9" s="214">
        <v>150</v>
      </c>
      <c r="E9" s="385" t="s">
        <v>2</v>
      </c>
      <c r="F9" s="175">
        <v>0</v>
      </c>
      <c r="G9" s="215">
        <v>93.333332999999996</v>
      </c>
      <c r="H9" s="175">
        <v>2</v>
      </c>
      <c r="I9" s="175">
        <v>0</v>
      </c>
      <c r="J9" s="175">
        <v>0</v>
      </c>
      <c r="K9" s="175">
        <v>0</v>
      </c>
      <c r="L9" s="175">
        <v>0</v>
      </c>
      <c r="M9" s="175">
        <v>0</v>
      </c>
      <c r="N9" s="176">
        <v>4.6666670000000003</v>
      </c>
      <c r="O9" s="142"/>
      <c r="U9" s="164"/>
      <c r="W9" s="455"/>
      <c r="X9" s="164"/>
      <c r="Y9" s="164"/>
      <c r="Z9" s="164"/>
      <c r="AA9" s="164"/>
      <c r="AB9" s="164"/>
      <c r="AC9" s="164"/>
      <c r="AD9" s="164"/>
      <c r="AE9" s="164"/>
      <c r="AF9" s="164"/>
      <c r="AG9" s="164"/>
      <c r="AH9" s="164"/>
      <c r="AI9" s="164"/>
      <c r="AJ9" s="164"/>
    </row>
    <row r="10" spans="3:36" ht="12" customHeight="1" x14ac:dyDescent="0.25">
      <c r="C10" s="213"/>
      <c r="D10" s="214">
        <v>780</v>
      </c>
      <c r="E10" s="385" t="s">
        <v>1</v>
      </c>
      <c r="F10" s="173">
        <v>0</v>
      </c>
      <c r="G10" s="173">
        <v>0.38461499999999998</v>
      </c>
      <c r="H10" s="215">
        <v>93.461538000000004</v>
      </c>
      <c r="I10" s="173">
        <v>2.6923079999999997</v>
      </c>
      <c r="J10" s="173">
        <v>0</v>
      </c>
      <c r="K10" s="173">
        <v>0</v>
      </c>
      <c r="L10" s="173">
        <v>0</v>
      </c>
      <c r="M10" s="173">
        <v>0</v>
      </c>
      <c r="N10" s="174">
        <v>3.461538</v>
      </c>
      <c r="O10" s="142"/>
      <c r="U10" s="164"/>
      <c r="W10" s="455"/>
      <c r="X10" s="164"/>
      <c r="Y10" s="164"/>
      <c r="Z10" s="164"/>
      <c r="AA10" s="164"/>
      <c r="AB10" s="164"/>
      <c r="AC10" s="164"/>
      <c r="AD10" s="164"/>
      <c r="AE10" s="164"/>
      <c r="AF10" s="164"/>
      <c r="AG10" s="164"/>
      <c r="AH10" s="164"/>
      <c r="AI10" s="164"/>
      <c r="AJ10" s="164"/>
    </row>
    <row r="11" spans="3:36" ht="12" customHeight="1" x14ac:dyDescent="0.25">
      <c r="C11" s="213"/>
      <c r="D11" s="214">
        <v>1368</v>
      </c>
      <c r="E11" s="385" t="s">
        <v>4</v>
      </c>
      <c r="F11" s="175">
        <v>0</v>
      </c>
      <c r="G11" s="175">
        <v>0</v>
      </c>
      <c r="H11" s="175">
        <v>2.339181</v>
      </c>
      <c r="I11" s="215">
        <v>89.473683999999992</v>
      </c>
      <c r="J11" s="175">
        <v>0.80409399999999998</v>
      </c>
      <c r="K11" s="175">
        <v>0</v>
      </c>
      <c r="L11" s="175">
        <v>0</v>
      </c>
      <c r="M11" s="175">
        <v>0.146199</v>
      </c>
      <c r="N11" s="176">
        <v>7.2368420000000002</v>
      </c>
      <c r="O11" s="142"/>
      <c r="U11" s="164"/>
      <c r="W11" s="455"/>
      <c r="X11" s="164"/>
      <c r="Y11" s="164"/>
      <c r="Z11" s="164"/>
      <c r="AA11" s="164"/>
      <c r="AB11" s="164"/>
      <c r="AC11" s="164"/>
      <c r="AD11" s="164"/>
      <c r="AE11" s="164"/>
      <c r="AF11" s="164"/>
      <c r="AG11" s="164"/>
      <c r="AH11" s="164"/>
      <c r="AI11" s="164"/>
      <c r="AJ11" s="164"/>
    </row>
    <row r="12" spans="3:36" ht="12" customHeight="1" x14ac:dyDescent="0.25">
      <c r="C12" s="213"/>
      <c r="D12" s="214">
        <v>768</v>
      </c>
      <c r="E12" s="385" t="s">
        <v>5</v>
      </c>
      <c r="F12" s="173">
        <v>0</v>
      </c>
      <c r="G12" s="173">
        <v>0</v>
      </c>
      <c r="H12" s="173">
        <v>0</v>
      </c>
      <c r="I12" s="173">
        <v>4.296875</v>
      </c>
      <c r="J12" s="215">
        <v>80.729167000000004</v>
      </c>
      <c r="K12" s="173">
        <v>2.4739580000000001</v>
      </c>
      <c r="L12" s="173">
        <v>0.390625</v>
      </c>
      <c r="M12" s="173">
        <v>0.26041700000000001</v>
      </c>
      <c r="N12" s="174">
        <v>11.848958</v>
      </c>
      <c r="O12" s="142"/>
      <c r="U12" s="164"/>
      <c r="W12" s="455"/>
      <c r="X12" s="164"/>
      <c r="Y12" s="164"/>
      <c r="Z12" s="164"/>
      <c r="AA12" s="164"/>
      <c r="AB12" s="164"/>
      <c r="AC12" s="164"/>
      <c r="AD12" s="164"/>
      <c r="AE12" s="164"/>
      <c r="AF12" s="164"/>
      <c r="AG12" s="164"/>
      <c r="AH12" s="164"/>
      <c r="AI12" s="164"/>
      <c r="AJ12" s="164"/>
    </row>
    <row r="13" spans="3:36" ht="12" customHeight="1" x14ac:dyDescent="0.25">
      <c r="C13" s="213"/>
      <c r="D13" s="214">
        <v>634</v>
      </c>
      <c r="E13" s="385" t="s">
        <v>6</v>
      </c>
      <c r="F13" s="175">
        <v>0</v>
      </c>
      <c r="G13" s="175">
        <v>0</v>
      </c>
      <c r="H13" s="175">
        <v>0</v>
      </c>
      <c r="I13" s="175">
        <v>0.31545700000000004</v>
      </c>
      <c r="J13" s="175">
        <v>3.6277599999999999</v>
      </c>
      <c r="K13" s="215">
        <v>76.498423000000003</v>
      </c>
      <c r="L13" s="175">
        <v>3.312303</v>
      </c>
      <c r="M13" s="175">
        <v>2.3659309999999998</v>
      </c>
      <c r="N13" s="176">
        <v>13.880126000000001</v>
      </c>
      <c r="O13" s="142"/>
      <c r="U13" s="164"/>
      <c r="W13" s="455"/>
      <c r="X13" s="164"/>
      <c r="Y13" s="164"/>
      <c r="Z13" s="164"/>
      <c r="AA13" s="164"/>
      <c r="AB13" s="164"/>
      <c r="AC13" s="164"/>
      <c r="AD13" s="164"/>
      <c r="AE13" s="164"/>
      <c r="AF13" s="164"/>
      <c r="AG13" s="164"/>
      <c r="AH13" s="164"/>
      <c r="AI13" s="164"/>
      <c r="AJ13" s="164"/>
    </row>
    <row r="14" spans="3:36" ht="12" customHeight="1" x14ac:dyDescent="0.25">
      <c r="C14" s="220"/>
      <c r="D14" s="221">
        <v>79</v>
      </c>
      <c r="E14" s="386" t="s">
        <v>44</v>
      </c>
      <c r="F14" s="180">
        <v>0</v>
      </c>
      <c r="G14" s="180">
        <v>0</v>
      </c>
      <c r="H14" s="180">
        <v>0</v>
      </c>
      <c r="I14" s="180">
        <v>0</v>
      </c>
      <c r="J14" s="180">
        <v>0</v>
      </c>
      <c r="K14" s="180">
        <v>12.658227999999999</v>
      </c>
      <c r="L14" s="222">
        <v>54.43038</v>
      </c>
      <c r="M14" s="180">
        <v>17.721519000000001</v>
      </c>
      <c r="N14" s="181">
        <v>15.189873</v>
      </c>
      <c r="O14" s="142"/>
      <c r="U14" s="164"/>
      <c r="W14" s="455"/>
      <c r="X14" s="164"/>
      <c r="Y14" s="164"/>
      <c r="Z14" s="164"/>
      <c r="AA14" s="164"/>
      <c r="AB14" s="164"/>
      <c r="AC14" s="164"/>
      <c r="AD14" s="164"/>
      <c r="AE14" s="164"/>
      <c r="AF14" s="164"/>
      <c r="AG14" s="164"/>
      <c r="AH14" s="164"/>
      <c r="AI14" s="164"/>
      <c r="AJ14" s="164"/>
    </row>
    <row r="15" spans="3:36" ht="12" customHeight="1" x14ac:dyDescent="0.25">
      <c r="C15" s="187" t="s">
        <v>356</v>
      </c>
      <c r="D15" s="166"/>
      <c r="E15" s="205"/>
      <c r="F15" s="182"/>
      <c r="G15" s="182"/>
      <c r="H15" s="182"/>
      <c r="I15" s="182"/>
      <c r="J15" s="182"/>
      <c r="K15" s="182"/>
      <c r="L15" s="182"/>
      <c r="M15" s="182"/>
      <c r="N15" s="182"/>
      <c r="U15" s="164"/>
      <c r="W15" s="455"/>
      <c r="X15" s="164"/>
      <c r="Y15" s="164"/>
      <c r="Z15" s="164"/>
      <c r="AA15" s="164"/>
      <c r="AB15" s="164"/>
      <c r="AC15" s="164"/>
      <c r="AD15" s="164"/>
      <c r="AE15" s="164"/>
      <c r="AF15" s="164"/>
      <c r="AG15" s="164"/>
      <c r="AH15" s="164"/>
      <c r="AI15" s="164"/>
      <c r="AJ15" s="164"/>
    </row>
    <row r="16" spans="3:36" ht="12" customHeight="1" x14ac:dyDescent="0.25">
      <c r="C16" s="164"/>
      <c r="D16" s="166"/>
      <c r="E16" s="205"/>
      <c r="F16" s="182"/>
      <c r="G16" s="182"/>
      <c r="H16" s="182"/>
      <c r="I16" s="182"/>
      <c r="J16" s="182"/>
      <c r="K16" s="182"/>
      <c r="L16" s="182"/>
      <c r="M16" s="182"/>
      <c r="N16" s="182"/>
      <c r="U16" s="164"/>
      <c r="W16" s="455"/>
      <c r="X16" s="164"/>
      <c r="Y16" s="164"/>
      <c r="Z16" s="164"/>
      <c r="AA16" s="164"/>
      <c r="AB16" s="164"/>
      <c r="AC16" s="164"/>
      <c r="AD16" s="164"/>
      <c r="AE16" s="164"/>
      <c r="AF16" s="164"/>
      <c r="AG16" s="164"/>
      <c r="AH16" s="164"/>
      <c r="AI16" s="164"/>
      <c r="AJ16" s="164"/>
    </row>
    <row r="17" spans="3:36" ht="16.5" customHeight="1" x14ac:dyDescent="0.25">
      <c r="C17" s="225" t="s">
        <v>190</v>
      </c>
      <c r="D17" s="166"/>
      <c r="E17" s="205"/>
      <c r="F17" s="182"/>
      <c r="G17" s="182"/>
      <c r="H17" s="182"/>
      <c r="I17" s="182"/>
      <c r="J17" s="182"/>
      <c r="K17" s="182"/>
      <c r="L17" s="182"/>
      <c r="M17" s="182"/>
      <c r="N17" s="182"/>
      <c r="U17" s="164"/>
      <c r="W17" s="455"/>
      <c r="X17" s="164"/>
      <c r="Y17" s="164"/>
      <c r="Z17" s="164"/>
      <c r="AA17" s="164"/>
      <c r="AB17" s="164"/>
      <c r="AC17" s="164"/>
      <c r="AD17" s="164"/>
      <c r="AE17" s="164"/>
      <c r="AF17" s="164"/>
      <c r="AG17" s="164"/>
      <c r="AH17" s="164"/>
      <c r="AI17" s="164"/>
      <c r="AJ17" s="164"/>
    </row>
    <row r="18" spans="3:36" ht="12" customHeight="1" x14ac:dyDescent="0.25">
      <c r="C18" s="226" t="s">
        <v>40</v>
      </c>
      <c r="D18" s="166"/>
      <c r="E18" s="205"/>
      <c r="F18" s="182"/>
      <c r="G18" s="182"/>
      <c r="H18" s="182"/>
      <c r="I18" s="182"/>
      <c r="J18" s="182"/>
      <c r="K18" s="182"/>
      <c r="L18" s="182"/>
      <c r="M18" s="182"/>
      <c r="N18" s="182"/>
      <c r="U18" s="164"/>
      <c r="W18" s="455"/>
      <c r="X18" s="164"/>
      <c r="Y18" s="164"/>
      <c r="Z18" s="164"/>
      <c r="AA18" s="164"/>
      <c r="AB18" s="164"/>
      <c r="AC18" s="164"/>
      <c r="AD18" s="164"/>
      <c r="AE18" s="164"/>
      <c r="AF18" s="164"/>
      <c r="AG18" s="164"/>
      <c r="AH18" s="164"/>
      <c r="AI18" s="164"/>
      <c r="AJ18" s="164"/>
    </row>
    <row r="19" spans="3:36" ht="12" customHeight="1" x14ac:dyDescent="0.25">
      <c r="C19" s="208"/>
      <c r="D19" s="209" t="s">
        <v>86</v>
      </c>
      <c r="E19" s="210" t="s">
        <v>19</v>
      </c>
      <c r="F19" s="169" t="s">
        <v>3</v>
      </c>
      <c r="G19" s="169" t="s">
        <v>2</v>
      </c>
      <c r="H19" s="169" t="s">
        <v>1</v>
      </c>
      <c r="I19" s="169" t="s">
        <v>4</v>
      </c>
      <c r="J19" s="169" t="s">
        <v>5</v>
      </c>
      <c r="K19" s="169" t="s">
        <v>6</v>
      </c>
      <c r="L19" s="169" t="s">
        <v>44</v>
      </c>
      <c r="M19" s="169" t="s">
        <v>45</v>
      </c>
      <c r="N19" s="170" t="s">
        <v>34</v>
      </c>
      <c r="U19" s="164"/>
      <c r="W19" s="455"/>
      <c r="X19" s="164"/>
      <c r="Y19" s="437"/>
      <c r="Z19" s="437"/>
      <c r="AA19" s="164"/>
      <c r="AB19" s="164"/>
      <c r="AC19" s="164"/>
      <c r="AD19" s="164"/>
      <c r="AE19" s="164"/>
      <c r="AF19" s="164"/>
      <c r="AG19" s="164"/>
      <c r="AH19" s="164"/>
      <c r="AI19" s="164"/>
      <c r="AJ19" s="164"/>
    </row>
    <row r="20" spans="3:36" ht="12" customHeight="1" x14ac:dyDescent="0.25">
      <c r="C20" s="213"/>
      <c r="D20" s="214">
        <v>897</v>
      </c>
      <c r="E20" s="385" t="s">
        <v>3</v>
      </c>
      <c r="F20" s="215">
        <v>89.074693000000011</v>
      </c>
      <c r="G20" s="173">
        <v>4.90524</v>
      </c>
      <c r="H20" s="173">
        <v>0.22296500000000002</v>
      </c>
      <c r="I20" s="173">
        <v>0</v>
      </c>
      <c r="J20" s="173">
        <v>0</v>
      </c>
      <c r="K20" s="173">
        <v>0</v>
      </c>
      <c r="L20" s="173">
        <v>0</v>
      </c>
      <c r="M20" s="173">
        <v>0.111483</v>
      </c>
      <c r="N20" s="174">
        <v>5.685619</v>
      </c>
      <c r="O20" s="142"/>
      <c r="P20" s="93"/>
      <c r="Q20" s="93"/>
      <c r="U20" s="164"/>
      <c r="W20" s="455"/>
      <c r="X20" s="164"/>
      <c r="Y20" s="456"/>
      <c r="Z20" s="437"/>
      <c r="AA20" s="164"/>
      <c r="AB20" s="164"/>
      <c r="AC20" s="164"/>
      <c r="AD20" s="164"/>
      <c r="AE20" s="164"/>
      <c r="AF20" s="164"/>
      <c r="AG20" s="164"/>
      <c r="AH20" s="164"/>
      <c r="AI20" s="164"/>
      <c r="AJ20" s="164"/>
    </row>
    <row r="21" spans="3:36" ht="12" customHeight="1" x14ac:dyDescent="0.25">
      <c r="C21" s="213"/>
      <c r="D21" s="214">
        <v>6310</v>
      </c>
      <c r="E21" s="385" t="s">
        <v>2</v>
      </c>
      <c r="F21" s="175">
        <v>0.12678300000000001</v>
      </c>
      <c r="G21" s="215">
        <v>86.339144000000005</v>
      </c>
      <c r="H21" s="175">
        <v>8.4786049999999999</v>
      </c>
      <c r="I21" s="175">
        <v>0.31695699999999999</v>
      </c>
      <c r="J21" s="175">
        <v>1.5847999999999998E-2</v>
      </c>
      <c r="K21" s="175">
        <v>1.5847999999999998E-2</v>
      </c>
      <c r="L21" s="175">
        <v>0</v>
      </c>
      <c r="M21" s="175">
        <v>4.7543999999999996E-2</v>
      </c>
      <c r="N21" s="176">
        <v>4.6592710000000004</v>
      </c>
      <c r="O21" s="142"/>
      <c r="U21" s="164"/>
      <c r="W21" s="455"/>
      <c r="X21" s="164"/>
      <c r="Y21" s="456"/>
      <c r="Z21" s="437"/>
      <c r="AA21" s="164"/>
      <c r="AB21" s="164"/>
      <c r="AC21" s="164"/>
      <c r="AD21" s="164"/>
      <c r="AE21" s="164"/>
      <c r="AF21" s="164"/>
      <c r="AG21" s="164"/>
      <c r="AH21" s="164"/>
      <c r="AI21" s="164"/>
      <c r="AJ21" s="164"/>
    </row>
    <row r="22" spans="3:36" ht="12" customHeight="1" x14ac:dyDescent="0.25">
      <c r="C22" s="213"/>
      <c r="D22" s="214">
        <v>20458</v>
      </c>
      <c r="E22" s="385" t="s">
        <v>1</v>
      </c>
      <c r="F22" s="251">
        <v>4.888E-3</v>
      </c>
      <c r="G22" s="173">
        <v>1.4664190000000001</v>
      </c>
      <c r="H22" s="215">
        <v>89.104506999999998</v>
      </c>
      <c r="I22" s="173">
        <v>4.9125040000000002</v>
      </c>
      <c r="J22" s="173">
        <v>0.33727599999999996</v>
      </c>
      <c r="K22" s="173">
        <v>4.3992999999999997E-2</v>
      </c>
      <c r="L22" s="173">
        <v>2.9328E-2</v>
      </c>
      <c r="M22" s="173">
        <v>4.3992999999999997E-2</v>
      </c>
      <c r="N22" s="174">
        <v>4.0570930000000001</v>
      </c>
      <c r="O22" s="142"/>
      <c r="U22" s="164"/>
      <c r="W22" s="455"/>
      <c r="X22" s="164"/>
      <c r="Y22" s="456"/>
      <c r="Z22" s="437"/>
      <c r="AA22" s="164"/>
      <c r="AB22" s="164"/>
      <c r="AC22" s="164"/>
      <c r="AD22" s="164"/>
      <c r="AE22" s="164"/>
      <c r="AF22" s="164"/>
      <c r="AG22" s="164"/>
      <c r="AH22" s="164"/>
      <c r="AI22" s="164"/>
      <c r="AJ22" s="164"/>
    </row>
    <row r="23" spans="3:36" ht="12" customHeight="1" x14ac:dyDescent="0.25">
      <c r="C23" s="213"/>
      <c r="D23" s="214">
        <v>24103</v>
      </c>
      <c r="E23" s="385" t="s">
        <v>4</v>
      </c>
      <c r="F23" s="376">
        <v>4.1489999999999999E-3</v>
      </c>
      <c r="G23" s="175">
        <v>9.1275000000000009E-2</v>
      </c>
      <c r="H23" s="175">
        <v>2.617931</v>
      </c>
      <c r="I23" s="215">
        <v>87.968303000000006</v>
      </c>
      <c r="J23" s="175">
        <v>3.1821759999999997</v>
      </c>
      <c r="K23" s="175">
        <v>0.29456899999999997</v>
      </c>
      <c r="L23" s="175">
        <v>8.7125999999999995E-2</v>
      </c>
      <c r="M23" s="175">
        <v>0.12031699999999999</v>
      </c>
      <c r="N23" s="176">
        <v>5.6341530000000004</v>
      </c>
      <c r="O23" s="142"/>
      <c r="U23" s="164"/>
      <c r="W23" s="455"/>
      <c r="X23" s="164"/>
      <c r="Y23" s="456"/>
      <c r="Z23" s="437"/>
      <c r="AA23" s="164"/>
      <c r="AB23" s="164"/>
      <c r="AC23" s="164"/>
      <c r="AD23" s="164"/>
      <c r="AE23" s="164"/>
      <c r="AF23" s="164"/>
      <c r="AG23" s="164"/>
      <c r="AH23" s="164"/>
      <c r="AI23" s="164"/>
      <c r="AJ23" s="164"/>
    </row>
    <row r="24" spans="3:36" ht="12" customHeight="1" x14ac:dyDescent="0.25">
      <c r="C24" s="213"/>
      <c r="D24" s="214">
        <v>10272</v>
      </c>
      <c r="E24" s="385" t="s">
        <v>5</v>
      </c>
      <c r="F24" s="173">
        <v>0</v>
      </c>
      <c r="G24" s="173">
        <v>1.9469999999999998E-2</v>
      </c>
      <c r="H24" s="173">
        <v>7.7881999999999993E-2</v>
      </c>
      <c r="I24" s="173">
        <v>6.4739099999999992</v>
      </c>
      <c r="J24" s="215">
        <v>77.735591999999997</v>
      </c>
      <c r="K24" s="173">
        <v>5.7729750000000006</v>
      </c>
      <c r="L24" s="173">
        <v>1.002726</v>
      </c>
      <c r="M24" s="173">
        <v>0.57437699999999992</v>
      </c>
      <c r="N24" s="174">
        <v>8.3430689999999998</v>
      </c>
      <c r="O24" s="142"/>
      <c r="U24" s="164"/>
      <c r="W24" s="455"/>
      <c r="X24" s="164"/>
      <c r="Y24" s="456"/>
      <c r="Z24" s="437"/>
      <c r="AA24" s="164"/>
      <c r="AB24" s="164"/>
      <c r="AC24" s="164"/>
      <c r="AD24" s="164"/>
      <c r="AE24" s="164"/>
      <c r="AF24" s="164"/>
      <c r="AG24" s="164"/>
      <c r="AH24" s="164"/>
      <c r="AI24" s="164"/>
      <c r="AJ24" s="164"/>
    </row>
    <row r="25" spans="3:36" ht="12" customHeight="1" x14ac:dyDescent="0.25">
      <c r="C25" s="213"/>
      <c r="D25" s="214">
        <v>7816</v>
      </c>
      <c r="E25" s="385" t="s">
        <v>6</v>
      </c>
      <c r="F25" s="175">
        <v>0</v>
      </c>
      <c r="G25" s="175">
        <v>0</v>
      </c>
      <c r="H25" s="175">
        <v>0.153531</v>
      </c>
      <c r="I25" s="175">
        <v>0.243091</v>
      </c>
      <c r="J25" s="175">
        <v>6.6018419999999995</v>
      </c>
      <c r="K25" s="215">
        <v>75.831626999999997</v>
      </c>
      <c r="L25" s="175">
        <v>4.5803479999999999</v>
      </c>
      <c r="M25" s="175">
        <v>2.1110540000000002</v>
      </c>
      <c r="N25" s="176">
        <v>10.478505999999999</v>
      </c>
      <c r="O25" s="142"/>
      <c r="U25" s="164"/>
      <c r="W25" s="455"/>
      <c r="X25" s="164"/>
      <c r="Y25" s="456"/>
      <c r="Z25" s="437"/>
      <c r="AA25" s="164"/>
      <c r="AB25" s="164"/>
      <c r="AC25" s="164"/>
      <c r="AD25" s="164"/>
      <c r="AE25" s="164"/>
      <c r="AF25" s="164"/>
      <c r="AG25" s="164"/>
      <c r="AH25" s="164"/>
      <c r="AI25" s="164"/>
      <c r="AJ25" s="164"/>
    </row>
    <row r="26" spans="3:36" ht="12" customHeight="1" x14ac:dyDescent="0.25">
      <c r="C26" s="220"/>
      <c r="D26" s="221">
        <v>1206</v>
      </c>
      <c r="E26" s="386" t="s">
        <v>44</v>
      </c>
      <c r="F26" s="180">
        <v>0</v>
      </c>
      <c r="G26" s="180">
        <v>0</v>
      </c>
      <c r="H26" s="180">
        <v>0</v>
      </c>
      <c r="I26" s="180">
        <v>0.16583699999999998</v>
      </c>
      <c r="J26" s="180">
        <v>1.3267</v>
      </c>
      <c r="K26" s="180">
        <v>16.583748</v>
      </c>
      <c r="L26" s="222">
        <v>46.600332000000002</v>
      </c>
      <c r="M26" s="180">
        <v>22.968491</v>
      </c>
      <c r="N26" s="181">
        <v>12.354892000000001</v>
      </c>
      <c r="O26" s="142"/>
      <c r="U26" s="164"/>
      <c r="W26" s="455"/>
      <c r="X26" s="164"/>
      <c r="Y26" s="456"/>
      <c r="Z26" s="456"/>
      <c r="AA26" s="164"/>
      <c r="AB26" s="164"/>
      <c r="AC26" s="164"/>
      <c r="AD26" s="164"/>
      <c r="AE26" s="164"/>
      <c r="AF26" s="164"/>
      <c r="AG26" s="164"/>
      <c r="AH26" s="164"/>
      <c r="AI26" s="164"/>
      <c r="AJ26" s="164"/>
    </row>
    <row r="27" spans="3:36" ht="13.35" customHeight="1" x14ac:dyDescent="0.25">
      <c r="C27" s="187" t="s">
        <v>356</v>
      </c>
      <c r="D27" s="187"/>
      <c r="E27" s="205"/>
      <c r="F27" s="182"/>
      <c r="G27" s="182"/>
      <c r="H27" s="182"/>
      <c r="I27" s="182"/>
      <c r="J27" s="182"/>
      <c r="K27" s="182"/>
      <c r="L27" s="182"/>
      <c r="M27" s="182"/>
      <c r="N27" s="182"/>
      <c r="U27" s="164"/>
      <c r="W27" s="455"/>
      <c r="X27" s="164"/>
      <c r="Y27" s="437"/>
      <c r="Z27" s="437"/>
      <c r="AA27" s="164"/>
      <c r="AB27" s="164"/>
      <c r="AC27" s="164"/>
      <c r="AD27" s="164"/>
      <c r="AE27" s="164"/>
      <c r="AF27" s="164"/>
      <c r="AG27" s="164"/>
      <c r="AH27" s="164"/>
      <c r="AI27" s="164"/>
      <c r="AJ27" s="164"/>
    </row>
    <row r="28" spans="3:36" ht="12" customHeight="1" x14ac:dyDescent="0.25">
      <c r="C28" s="164"/>
      <c r="D28" s="166"/>
      <c r="E28" s="205"/>
      <c r="F28" s="182"/>
      <c r="G28" s="182"/>
      <c r="H28" s="182"/>
      <c r="I28" s="182"/>
      <c r="J28" s="182"/>
      <c r="K28" s="182"/>
      <c r="L28" s="182"/>
      <c r="M28" s="182"/>
      <c r="N28" s="182"/>
      <c r="U28" s="164"/>
      <c r="W28" s="455"/>
      <c r="X28" s="164"/>
      <c r="Y28" s="164"/>
      <c r="Z28" s="164"/>
      <c r="AA28" s="164"/>
      <c r="AB28" s="164"/>
      <c r="AC28" s="164"/>
      <c r="AD28" s="164"/>
      <c r="AE28" s="164"/>
      <c r="AF28" s="164"/>
      <c r="AG28" s="164"/>
      <c r="AH28" s="164"/>
      <c r="AI28" s="164"/>
      <c r="AJ28" s="164"/>
    </row>
    <row r="29" spans="3:36" ht="12" customHeight="1" x14ac:dyDescent="0.25">
      <c r="C29" s="226" t="s">
        <v>39</v>
      </c>
      <c r="D29" s="166"/>
      <c r="E29" s="205"/>
      <c r="F29" s="182"/>
      <c r="G29" s="182"/>
      <c r="H29" s="182"/>
      <c r="I29" s="182"/>
      <c r="J29" s="182"/>
      <c r="K29" s="182"/>
      <c r="L29" s="182"/>
      <c r="M29" s="182"/>
      <c r="N29" s="182"/>
      <c r="U29" s="164"/>
      <c r="W29" s="455"/>
      <c r="X29" s="164"/>
      <c r="Y29" s="164"/>
      <c r="Z29" s="164"/>
      <c r="AA29" s="164"/>
      <c r="AB29" s="164"/>
      <c r="AC29" s="164"/>
      <c r="AD29" s="164"/>
      <c r="AE29" s="164"/>
      <c r="AF29" s="164"/>
      <c r="AG29" s="164"/>
      <c r="AH29" s="164"/>
      <c r="AI29" s="164"/>
      <c r="AJ29" s="164"/>
    </row>
    <row r="30" spans="3:36" ht="12" customHeight="1" x14ac:dyDescent="0.25">
      <c r="C30" s="208"/>
      <c r="D30" s="209" t="s">
        <v>86</v>
      </c>
      <c r="E30" s="210" t="s">
        <v>19</v>
      </c>
      <c r="F30" s="169" t="s">
        <v>3</v>
      </c>
      <c r="G30" s="169" t="s">
        <v>2</v>
      </c>
      <c r="H30" s="169" t="s">
        <v>1</v>
      </c>
      <c r="I30" s="169" t="s">
        <v>4</v>
      </c>
      <c r="J30" s="169" t="s">
        <v>5</v>
      </c>
      <c r="K30" s="169" t="s">
        <v>6</v>
      </c>
      <c r="L30" s="169" t="s">
        <v>44</v>
      </c>
      <c r="M30" s="169" t="s">
        <v>45</v>
      </c>
      <c r="N30" s="170" t="s">
        <v>34</v>
      </c>
      <c r="O30" s="164"/>
      <c r="U30" s="164"/>
      <c r="W30" s="455"/>
      <c r="X30" s="164"/>
      <c r="Y30" s="164"/>
      <c r="Z30" s="164"/>
      <c r="AA30" s="164"/>
      <c r="AB30" s="164"/>
      <c r="AC30" s="164"/>
      <c r="AD30" s="164"/>
      <c r="AE30" s="164"/>
      <c r="AF30" s="164"/>
      <c r="AG30" s="164"/>
      <c r="AH30" s="164"/>
      <c r="AI30" s="164"/>
      <c r="AJ30" s="164"/>
    </row>
    <row r="31" spans="3:36" ht="12" customHeight="1" x14ac:dyDescent="0.25">
      <c r="C31" s="213"/>
      <c r="D31" s="214">
        <v>873</v>
      </c>
      <c r="E31" s="385" t="s">
        <v>3</v>
      </c>
      <c r="F31" s="215">
        <v>79.610537999999991</v>
      </c>
      <c r="G31" s="173">
        <v>7.9037800000000002</v>
      </c>
      <c r="H31" s="173">
        <v>0.68728499999999992</v>
      </c>
      <c r="I31" s="173">
        <v>0</v>
      </c>
      <c r="J31" s="173">
        <v>0</v>
      </c>
      <c r="K31" s="173">
        <v>0</v>
      </c>
      <c r="L31" s="173">
        <v>0</v>
      </c>
      <c r="M31" s="173">
        <v>0.22909499999999999</v>
      </c>
      <c r="N31" s="174">
        <v>11.569300999999999</v>
      </c>
      <c r="O31" s="142"/>
      <c r="U31" s="164"/>
      <c r="W31" s="455"/>
      <c r="X31" s="164"/>
      <c r="Y31" s="164"/>
      <c r="Z31" s="164"/>
      <c r="AA31" s="164"/>
      <c r="AB31" s="164"/>
      <c r="AC31" s="164"/>
      <c r="AD31" s="164"/>
      <c r="AE31" s="164"/>
      <c r="AF31" s="164"/>
      <c r="AG31" s="164"/>
      <c r="AH31" s="164"/>
      <c r="AI31" s="164"/>
      <c r="AJ31" s="164"/>
    </row>
    <row r="32" spans="3:36" ht="12" customHeight="1" x14ac:dyDescent="0.25">
      <c r="C32" s="213"/>
      <c r="D32" s="214">
        <v>6160</v>
      </c>
      <c r="E32" s="385" t="s">
        <v>2</v>
      </c>
      <c r="F32" s="175">
        <v>0.21103900000000003</v>
      </c>
      <c r="G32" s="215">
        <v>75.211039</v>
      </c>
      <c r="H32" s="175">
        <v>14.529221</v>
      </c>
      <c r="I32" s="175">
        <v>1.0227269999999999</v>
      </c>
      <c r="J32" s="175">
        <v>0.12987000000000001</v>
      </c>
      <c r="K32" s="175">
        <v>0</v>
      </c>
      <c r="L32" s="175">
        <v>1.6233999999999998E-2</v>
      </c>
      <c r="M32" s="175">
        <v>4.8701000000000001E-2</v>
      </c>
      <c r="N32" s="176">
        <v>8.8311689999999992</v>
      </c>
      <c r="O32" s="142"/>
      <c r="U32" s="164"/>
      <c r="W32" s="455"/>
      <c r="X32" s="164"/>
      <c r="Y32" s="164"/>
      <c r="Z32" s="164"/>
      <c r="AA32" s="164"/>
      <c r="AB32" s="164"/>
      <c r="AC32" s="164"/>
      <c r="AD32" s="164"/>
      <c r="AE32" s="164"/>
      <c r="AF32" s="164"/>
      <c r="AG32" s="164"/>
      <c r="AH32" s="164"/>
      <c r="AI32" s="164"/>
      <c r="AJ32" s="164"/>
    </row>
    <row r="33" spans="3:36" ht="12" customHeight="1" x14ac:dyDescent="0.25">
      <c r="C33" s="213"/>
      <c r="D33" s="214">
        <v>19678</v>
      </c>
      <c r="E33" s="385" t="s">
        <v>1</v>
      </c>
      <c r="F33" s="173">
        <v>5.0819999999999997E-3</v>
      </c>
      <c r="G33" s="173">
        <v>2.5154999999999998</v>
      </c>
      <c r="H33" s="215">
        <v>79.606667000000002</v>
      </c>
      <c r="I33" s="173">
        <v>8.5831889999999991</v>
      </c>
      <c r="J33" s="173">
        <v>0.66571800000000003</v>
      </c>
      <c r="K33" s="173">
        <v>0.147373</v>
      </c>
      <c r="L33" s="173">
        <v>2.5409000000000001E-2</v>
      </c>
      <c r="M33" s="173">
        <v>0.137209</v>
      </c>
      <c r="N33" s="174">
        <v>8.3138529999999999</v>
      </c>
      <c r="O33" s="142"/>
      <c r="U33" s="164"/>
      <c r="W33" s="455"/>
      <c r="X33" s="164"/>
      <c r="Y33" s="164"/>
      <c r="Z33" s="164"/>
      <c r="AA33" s="164"/>
      <c r="AB33" s="164"/>
      <c r="AC33" s="164"/>
      <c r="AD33" s="164"/>
      <c r="AE33" s="164"/>
      <c r="AF33" s="164"/>
      <c r="AG33" s="164"/>
      <c r="AH33" s="164"/>
      <c r="AI33" s="164"/>
      <c r="AJ33" s="164"/>
    </row>
    <row r="34" spans="3:36" ht="12" customHeight="1" x14ac:dyDescent="0.25">
      <c r="C34" s="213"/>
      <c r="D34" s="214">
        <v>22735</v>
      </c>
      <c r="E34" s="385" t="s">
        <v>4</v>
      </c>
      <c r="F34" s="175">
        <v>8.7969999999999993E-3</v>
      </c>
      <c r="G34" s="175">
        <v>0.15834600000000001</v>
      </c>
      <c r="H34" s="175">
        <v>4.7064000000000004</v>
      </c>
      <c r="I34" s="215">
        <v>77.567626999999987</v>
      </c>
      <c r="J34" s="175">
        <v>5.1198589999999999</v>
      </c>
      <c r="K34" s="175">
        <v>0.79173100000000007</v>
      </c>
      <c r="L34" s="175">
        <v>0.25511299999999998</v>
      </c>
      <c r="M34" s="175">
        <v>0.32548899999999997</v>
      </c>
      <c r="N34" s="176">
        <v>11.066637</v>
      </c>
      <c r="O34" s="142"/>
      <c r="U34" s="164"/>
      <c r="W34" s="455"/>
      <c r="X34" s="164"/>
      <c r="Y34" s="164"/>
      <c r="Z34" s="164"/>
      <c r="AA34" s="164"/>
      <c r="AB34" s="164"/>
      <c r="AC34" s="164"/>
      <c r="AD34" s="164"/>
      <c r="AE34" s="164"/>
      <c r="AF34" s="164"/>
      <c r="AG34" s="164"/>
      <c r="AH34" s="164"/>
      <c r="AI34" s="164"/>
      <c r="AJ34" s="164"/>
    </row>
    <row r="35" spans="3:36" ht="12" customHeight="1" x14ac:dyDescent="0.25">
      <c r="C35" s="213"/>
      <c r="D35" s="214">
        <v>9504</v>
      </c>
      <c r="E35" s="385" t="s">
        <v>5</v>
      </c>
      <c r="F35" s="173">
        <v>0</v>
      </c>
      <c r="G35" s="173">
        <v>5.2609000000000003E-2</v>
      </c>
      <c r="H35" s="173">
        <v>0.157828</v>
      </c>
      <c r="I35" s="173">
        <v>11.847643</v>
      </c>
      <c r="J35" s="215">
        <v>60.879629999999999</v>
      </c>
      <c r="K35" s="173">
        <v>8.4595959999999994</v>
      </c>
      <c r="L35" s="173">
        <v>1.4835859999999998</v>
      </c>
      <c r="M35" s="173">
        <v>1.6414140000000002</v>
      </c>
      <c r="N35" s="174">
        <v>15.477694</v>
      </c>
      <c r="O35" s="142"/>
      <c r="U35" s="164"/>
      <c r="W35" s="455"/>
      <c r="X35" s="164"/>
      <c r="Y35" s="164"/>
      <c r="Z35" s="164"/>
      <c r="AA35" s="164"/>
      <c r="AB35" s="164"/>
      <c r="AC35" s="164"/>
      <c r="AD35" s="164"/>
      <c r="AE35" s="164"/>
      <c r="AF35" s="164"/>
      <c r="AG35" s="164"/>
      <c r="AH35" s="164"/>
      <c r="AI35" s="164"/>
      <c r="AJ35" s="164"/>
    </row>
    <row r="36" spans="3:36" ht="12" customHeight="1" x14ac:dyDescent="0.25">
      <c r="C36" s="213"/>
      <c r="D36" s="214">
        <v>7182</v>
      </c>
      <c r="E36" s="385" t="s">
        <v>6</v>
      </c>
      <c r="F36" s="175">
        <v>0</v>
      </c>
      <c r="G36" s="175">
        <v>0</v>
      </c>
      <c r="H36" s="175">
        <v>0.22277899999999998</v>
      </c>
      <c r="I36" s="175">
        <v>0.50125300000000006</v>
      </c>
      <c r="J36" s="175">
        <v>11.208577</v>
      </c>
      <c r="K36" s="215">
        <v>57.504873000000003</v>
      </c>
      <c r="L36" s="175">
        <v>5.2910050000000002</v>
      </c>
      <c r="M36" s="175">
        <v>5.1099969999999999</v>
      </c>
      <c r="N36" s="176">
        <v>20.161514999999998</v>
      </c>
      <c r="O36" s="142"/>
      <c r="U36" s="164"/>
      <c r="W36" s="455"/>
      <c r="X36" s="164"/>
      <c r="Y36" s="164"/>
      <c r="Z36" s="164"/>
      <c r="AA36" s="164"/>
      <c r="AB36" s="164"/>
      <c r="AC36" s="164"/>
      <c r="AD36" s="164"/>
      <c r="AE36" s="164"/>
      <c r="AF36" s="164"/>
      <c r="AG36" s="164"/>
      <c r="AH36" s="164"/>
      <c r="AI36" s="164"/>
      <c r="AJ36" s="164"/>
    </row>
    <row r="37" spans="3:36" ht="12" customHeight="1" x14ac:dyDescent="0.25">
      <c r="C37" s="220"/>
      <c r="D37" s="221">
        <v>1127</v>
      </c>
      <c r="E37" s="386" t="s">
        <v>44</v>
      </c>
      <c r="F37" s="180">
        <v>0</v>
      </c>
      <c r="G37" s="180">
        <v>0</v>
      </c>
      <c r="H37" s="180">
        <v>0</v>
      </c>
      <c r="I37" s="180">
        <v>0.17746200000000001</v>
      </c>
      <c r="J37" s="180">
        <v>3.5492460000000001</v>
      </c>
      <c r="K37" s="180">
        <v>22.803903999999999</v>
      </c>
      <c r="L37" s="222">
        <v>24.401064999999999</v>
      </c>
      <c r="M37" s="180">
        <v>30.346051000000003</v>
      </c>
      <c r="N37" s="181">
        <v>18.722272</v>
      </c>
      <c r="O37" s="142"/>
      <c r="U37" s="164"/>
      <c r="W37" s="455"/>
      <c r="X37" s="164"/>
      <c r="Y37" s="164"/>
      <c r="Z37" s="164"/>
      <c r="AA37" s="164"/>
      <c r="AB37" s="164"/>
      <c r="AC37" s="164"/>
      <c r="AD37" s="164"/>
      <c r="AE37" s="164"/>
      <c r="AF37" s="164"/>
      <c r="AG37" s="164"/>
      <c r="AH37" s="164"/>
      <c r="AI37" s="164"/>
      <c r="AJ37" s="164"/>
    </row>
    <row r="38" spans="3:36" ht="12" customHeight="1" x14ac:dyDescent="0.25">
      <c r="C38" s="187" t="s">
        <v>356</v>
      </c>
      <c r="D38" s="187"/>
      <c r="E38" s="227"/>
      <c r="F38" s="182"/>
      <c r="G38" s="182"/>
      <c r="H38" s="182"/>
      <c r="I38" s="182"/>
      <c r="J38" s="182"/>
      <c r="K38" s="182"/>
      <c r="L38" s="182"/>
      <c r="M38" s="182"/>
      <c r="N38" s="182"/>
      <c r="O38" s="164"/>
      <c r="U38" s="164"/>
      <c r="W38" s="455"/>
      <c r="X38" s="164"/>
      <c r="Y38" s="164"/>
      <c r="Z38" s="164"/>
      <c r="AA38" s="164"/>
      <c r="AB38" s="164"/>
      <c r="AC38" s="164"/>
      <c r="AD38" s="164"/>
      <c r="AE38" s="164"/>
      <c r="AF38" s="164"/>
      <c r="AG38" s="164"/>
      <c r="AH38" s="164"/>
      <c r="AI38" s="164"/>
      <c r="AJ38" s="164"/>
    </row>
    <row r="39" spans="3:36" ht="12" customHeight="1" x14ac:dyDescent="0.25">
      <c r="C39" s="164"/>
      <c r="D39" s="166"/>
      <c r="E39" s="227"/>
      <c r="F39" s="182"/>
      <c r="G39" s="182"/>
      <c r="H39" s="182"/>
      <c r="I39" s="182"/>
      <c r="J39" s="182"/>
      <c r="K39" s="182"/>
      <c r="L39" s="182"/>
      <c r="M39" s="182"/>
      <c r="N39" s="182"/>
      <c r="O39" s="164"/>
      <c r="Q39" s="224"/>
      <c r="R39" s="164"/>
      <c r="S39" s="164"/>
      <c r="T39" s="164"/>
      <c r="U39" s="164"/>
      <c r="V39" s="164"/>
      <c r="W39" s="164"/>
      <c r="X39" s="164"/>
      <c r="Y39" s="164"/>
      <c r="Z39" s="164"/>
      <c r="AA39" s="164"/>
      <c r="AB39" s="164"/>
      <c r="AC39" s="164"/>
      <c r="AD39" s="164"/>
      <c r="AE39" s="164"/>
      <c r="AF39" s="164"/>
      <c r="AG39" s="164"/>
      <c r="AH39" s="164"/>
      <c r="AI39" s="164"/>
      <c r="AJ39" s="164"/>
    </row>
    <row r="40" spans="3:36" ht="12" customHeight="1" x14ac:dyDescent="0.25">
      <c r="C40" s="226" t="s">
        <v>38</v>
      </c>
      <c r="D40" s="166"/>
      <c r="E40" s="205"/>
      <c r="F40" s="182"/>
      <c r="G40" s="182"/>
      <c r="H40" s="182"/>
      <c r="I40" s="182"/>
      <c r="J40" s="182"/>
      <c r="K40" s="182"/>
      <c r="L40" s="182"/>
      <c r="M40" s="182"/>
      <c r="N40" s="182"/>
      <c r="O40" s="164"/>
      <c r="Q40" s="164"/>
      <c r="R40" s="164"/>
      <c r="S40" s="164"/>
      <c r="T40" s="164"/>
      <c r="U40" s="164"/>
      <c r="V40" s="164"/>
      <c r="W40" s="164"/>
      <c r="X40" s="164"/>
      <c r="Y40" s="164"/>
      <c r="Z40" s="164"/>
      <c r="AA40" s="164"/>
      <c r="AB40" s="164"/>
      <c r="AC40" s="164"/>
      <c r="AD40" s="164"/>
      <c r="AE40" s="164"/>
      <c r="AF40" s="164"/>
      <c r="AG40" s="164"/>
      <c r="AH40" s="164"/>
      <c r="AI40" s="164"/>
      <c r="AJ40" s="164"/>
    </row>
    <row r="41" spans="3:36" ht="12" customHeight="1" x14ac:dyDescent="0.25">
      <c r="C41" s="208"/>
      <c r="D41" s="209" t="s">
        <v>86</v>
      </c>
      <c r="E41" s="210" t="s">
        <v>19</v>
      </c>
      <c r="F41" s="169" t="s">
        <v>3</v>
      </c>
      <c r="G41" s="169" t="s">
        <v>2</v>
      </c>
      <c r="H41" s="169" t="s">
        <v>1</v>
      </c>
      <c r="I41" s="169" t="s">
        <v>4</v>
      </c>
      <c r="J41" s="169" t="s">
        <v>5</v>
      </c>
      <c r="K41" s="169" t="s">
        <v>6</v>
      </c>
      <c r="L41" s="169" t="s">
        <v>44</v>
      </c>
      <c r="M41" s="169" t="s">
        <v>45</v>
      </c>
      <c r="N41" s="170" t="s">
        <v>34</v>
      </c>
      <c r="O41" s="164"/>
      <c r="Q41" s="164"/>
      <c r="R41" s="164"/>
      <c r="S41" s="164"/>
      <c r="T41" s="164"/>
      <c r="U41" s="164"/>
      <c r="V41" s="164"/>
      <c r="W41" s="164"/>
      <c r="X41" s="164"/>
      <c r="Y41" s="164"/>
      <c r="Z41" s="164"/>
      <c r="AA41" s="164"/>
      <c r="AB41" s="164"/>
      <c r="AC41" s="164"/>
      <c r="AD41" s="164"/>
      <c r="AE41" s="164"/>
      <c r="AF41" s="164"/>
      <c r="AG41" s="164"/>
      <c r="AH41" s="164"/>
      <c r="AI41" s="164"/>
      <c r="AJ41" s="164"/>
    </row>
    <row r="42" spans="3:36" ht="12" customHeight="1" x14ac:dyDescent="0.25">
      <c r="C42" s="213"/>
      <c r="D42" s="214">
        <v>853</v>
      </c>
      <c r="E42" s="385" t="s">
        <v>3</v>
      </c>
      <c r="F42" s="215">
        <v>70.339977000000005</v>
      </c>
      <c r="G42" s="173">
        <v>10.785463</v>
      </c>
      <c r="H42" s="173">
        <v>1.1723330000000001</v>
      </c>
      <c r="I42" s="173">
        <v>0.117233</v>
      </c>
      <c r="J42" s="173">
        <v>0</v>
      </c>
      <c r="K42" s="173">
        <v>0</v>
      </c>
      <c r="L42" s="173">
        <v>0</v>
      </c>
      <c r="M42" s="173">
        <v>0.35170000000000001</v>
      </c>
      <c r="N42" s="174">
        <v>17.233294000000001</v>
      </c>
      <c r="O42" s="142"/>
      <c r="Q42" s="458"/>
      <c r="R42" s="458"/>
      <c r="S42" s="458"/>
      <c r="T42" s="459"/>
      <c r="U42" s="459"/>
      <c r="V42" s="459"/>
      <c r="W42" s="459"/>
      <c r="X42" s="459"/>
      <c r="Y42" s="164"/>
      <c r="Z42" s="164"/>
      <c r="AA42" s="164"/>
      <c r="AB42" s="164"/>
      <c r="AC42" s="164"/>
      <c r="AD42" s="164"/>
      <c r="AE42" s="164"/>
      <c r="AF42" s="164"/>
      <c r="AG42" s="164"/>
      <c r="AH42" s="164"/>
      <c r="AI42" s="164"/>
      <c r="AJ42" s="164"/>
    </row>
    <row r="43" spans="3:36" ht="12" customHeight="1" x14ac:dyDescent="0.25">
      <c r="C43" s="213"/>
      <c r="D43" s="214">
        <v>6015</v>
      </c>
      <c r="E43" s="385" t="s">
        <v>2</v>
      </c>
      <c r="F43" s="175">
        <v>0.29925199999999996</v>
      </c>
      <c r="G43" s="215">
        <v>65.685786000000007</v>
      </c>
      <c r="H43" s="175">
        <v>19.218620000000001</v>
      </c>
      <c r="I43" s="175">
        <v>1.7622610000000001</v>
      </c>
      <c r="J43" s="175">
        <v>0.19950100000000001</v>
      </c>
      <c r="K43" s="175">
        <v>3.3250000000000002E-2</v>
      </c>
      <c r="L43" s="175">
        <v>1.6625000000000001E-2</v>
      </c>
      <c r="M43" s="175">
        <v>4.9874999999999996E-2</v>
      </c>
      <c r="N43" s="176">
        <v>12.734830000000001</v>
      </c>
      <c r="O43" s="142"/>
      <c r="Q43" s="458"/>
      <c r="R43" s="458"/>
      <c r="S43" s="458"/>
      <c r="T43" s="459"/>
      <c r="U43" s="459"/>
      <c r="V43" s="459"/>
      <c r="W43" s="459"/>
      <c r="X43" s="459"/>
      <c r="Y43" s="164"/>
      <c r="Z43" s="164"/>
      <c r="AA43" s="164"/>
      <c r="AB43" s="164"/>
      <c r="AC43" s="164"/>
      <c r="AD43" s="164"/>
      <c r="AE43" s="164"/>
      <c r="AF43" s="164"/>
      <c r="AG43" s="164"/>
      <c r="AH43" s="164"/>
      <c r="AI43" s="164"/>
      <c r="AJ43" s="164"/>
    </row>
    <row r="44" spans="3:36" ht="12" customHeight="1" x14ac:dyDescent="0.25">
      <c r="C44" s="213"/>
      <c r="D44" s="214">
        <v>18883</v>
      </c>
      <c r="E44" s="385" t="s">
        <v>1</v>
      </c>
      <c r="F44" s="173">
        <v>5.2960000000000004E-3</v>
      </c>
      <c r="G44" s="173">
        <v>3.4104750000000004</v>
      </c>
      <c r="H44" s="215">
        <v>71.254567999999992</v>
      </c>
      <c r="I44" s="173">
        <v>11.110523000000001</v>
      </c>
      <c r="J44" s="173">
        <v>1.0697450000000002</v>
      </c>
      <c r="K44" s="173">
        <v>0.27008399999999999</v>
      </c>
      <c r="L44" s="173">
        <v>1.5887000000000002E-2</v>
      </c>
      <c r="M44" s="173">
        <v>0.233014</v>
      </c>
      <c r="N44" s="174">
        <v>12.630408000000001</v>
      </c>
      <c r="O44" s="142"/>
      <c r="Q44" s="458"/>
      <c r="R44" s="458"/>
      <c r="S44" s="458"/>
      <c r="T44" s="459"/>
      <c r="U44" s="459"/>
      <c r="V44" s="459"/>
      <c r="W44" s="459"/>
      <c r="X44" s="459"/>
      <c r="Y44" s="164"/>
      <c r="Z44" s="164"/>
      <c r="AA44" s="164"/>
      <c r="AB44" s="164"/>
      <c r="AC44" s="164"/>
      <c r="AD44" s="164"/>
      <c r="AE44" s="164"/>
      <c r="AF44" s="164"/>
      <c r="AG44" s="164"/>
      <c r="AH44" s="164"/>
      <c r="AI44" s="164"/>
      <c r="AJ44" s="164"/>
    </row>
    <row r="45" spans="3:36" ht="12" customHeight="1" x14ac:dyDescent="0.25">
      <c r="C45" s="213"/>
      <c r="D45" s="214">
        <v>21451</v>
      </c>
      <c r="E45" s="385" t="s">
        <v>4</v>
      </c>
      <c r="F45" s="175">
        <v>1.3985000000000001E-2</v>
      </c>
      <c r="G45" s="175">
        <v>0.20977999999999999</v>
      </c>
      <c r="H45" s="175">
        <v>6.200177</v>
      </c>
      <c r="I45" s="215">
        <v>68.901217000000003</v>
      </c>
      <c r="J45" s="175">
        <v>6.1488969999999998</v>
      </c>
      <c r="K45" s="175">
        <v>1.2540210000000001</v>
      </c>
      <c r="L45" s="175">
        <v>0.344972</v>
      </c>
      <c r="M45" s="175">
        <v>0.58272299999999999</v>
      </c>
      <c r="N45" s="176">
        <v>16.344225999999999</v>
      </c>
      <c r="O45" s="142"/>
      <c r="Q45" s="458"/>
      <c r="R45" s="458"/>
      <c r="S45" s="458"/>
      <c r="T45" s="459"/>
      <c r="U45" s="459"/>
      <c r="V45" s="459"/>
      <c r="W45" s="459"/>
      <c r="X45" s="459"/>
      <c r="Y45" s="164"/>
      <c r="Z45" s="164"/>
      <c r="AA45" s="164"/>
      <c r="AB45" s="164"/>
      <c r="AC45" s="164"/>
      <c r="AD45" s="164"/>
      <c r="AE45" s="164"/>
      <c r="AF45" s="164"/>
      <c r="AG45" s="164"/>
      <c r="AH45" s="164"/>
      <c r="AI45" s="164"/>
      <c r="AJ45" s="164"/>
    </row>
    <row r="46" spans="3:36" ht="12" customHeight="1" x14ac:dyDescent="0.25">
      <c r="C46" s="213"/>
      <c r="D46" s="214">
        <v>8841</v>
      </c>
      <c r="E46" s="385" t="s">
        <v>5</v>
      </c>
      <c r="F46" s="173">
        <v>0</v>
      </c>
      <c r="G46" s="173">
        <v>6.7865999999999996E-2</v>
      </c>
      <c r="H46" s="173">
        <v>0.37326100000000001</v>
      </c>
      <c r="I46" s="173">
        <v>15.100102000000001</v>
      </c>
      <c r="J46" s="215">
        <v>48.603099</v>
      </c>
      <c r="K46" s="173">
        <v>9.512499</v>
      </c>
      <c r="L46" s="173">
        <v>1.5609090000000001</v>
      </c>
      <c r="M46" s="173">
        <v>2.7824910000000003</v>
      </c>
      <c r="N46" s="174">
        <v>21.999773999999999</v>
      </c>
      <c r="O46" s="142"/>
      <c r="Q46" s="458"/>
      <c r="R46" s="458"/>
      <c r="S46" s="458"/>
      <c r="T46" s="459"/>
      <c r="U46" s="459"/>
      <c r="V46" s="459"/>
      <c r="W46" s="459"/>
      <c r="X46" s="459"/>
      <c r="Y46" s="164"/>
      <c r="Z46" s="164"/>
      <c r="AA46" s="164"/>
      <c r="AB46" s="164"/>
      <c r="AC46" s="164"/>
      <c r="AD46" s="164"/>
      <c r="AE46" s="164"/>
      <c r="AF46" s="164"/>
      <c r="AG46" s="164"/>
      <c r="AH46" s="164"/>
      <c r="AI46" s="164"/>
      <c r="AJ46" s="164"/>
    </row>
    <row r="47" spans="3:36" ht="12" customHeight="1" x14ac:dyDescent="0.25">
      <c r="C47" s="213"/>
      <c r="D47" s="214">
        <v>6635</v>
      </c>
      <c r="E47" s="385" t="s">
        <v>6</v>
      </c>
      <c r="F47" s="175">
        <v>0</v>
      </c>
      <c r="G47" s="175">
        <v>0</v>
      </c>
      <c r="H47" s="175">
        <v>0.30143199999999998</v>
      </c>
      <c r="I47" s="175">
        <v>1.175584</v>
      </c>
      <c r="J47" s="175">
        <v>13.368499999999999</v>
      </c>
      <c r="K47" s="215">
        <v>44.385833000000005</v>
      </c>
      <c r="L47" s="175">
        <v>4.7174079999999998</v>
      </c>
      <c r="M47" s="175">
        <v>7.7317260000000001</v>
      </c>
      <c r="N47" s="176">
        <v>28.319517999999999</v>
      </c>
      <c r="O47" s="142"/>
      <c r="Q47" s="458"/>
      <c r="R47" s="458"/>
      <c r="S47" s="458"/>
      <c r="T47" s="459"/>
      <c r="U47" s="459"/>
      <c r="V47" s="459"/>
      <c r="W47" s="459"/>
      <c r="X47" s="459"/>
      <c r="Y47" s="164"/>
      <c r="Z47" s="164"/>
      <c r="AA47" s="164"/>
      <c r="AB47" s="164"/>
      <c r="AC47" s="164"/>
      <c r="AD47" s="164"/>
      <c r="AE47" s="164"/>
      <c r="AF47" s="164"/>
      <c r="AG47" s="164"/>
      <c r="AH47" s="164"/>
      <c r="AI47" s="164"/>
      <c r="AJ47" s="164"/>
    </row>
    <row r="48" spans="3:36" ht="12" customHeight="1" x14ac:dyDescent="0.25">
      <c r="C48" s="220"/>
      <c r="D48" s="221">
        <v>1032</v>
      </c>
      <c r="E48" s="386" t="s">
        <v>44</v>
      </c>
      <c r="F48" s="180">
        <v>0</v>
      </c>
      <c r="G48" s="180">
        <v>0</v>
      </c>
      <c r="H48" s="180">
        <v>0</v>
      </c>
      <c r="I48" s="180">
        <v>1.5503879999999999</v>
      </c>
      <c r="J48" s="180">
        <v>3.9728680000000001</v>
      </c>
      <c r="K48" s="180">
        <v>23.449612000000002</v>
      </c>
      <c r="L48" s="222">
        <v>14.050388</v>
      </c>
      <c r="M48" s="180">
        <v>35.174419</v>
      </c>
      <c r="N48" s="181">
        <v>21.802326000000001</v>
      </c>
      <c r="O48" s="142"/>
      <c r="Q48" s="458"/>
      <c r="R48" s="458"/>
      <c r="S48" s="458"/>
      <c r="T48" s="459"/>
      <c r="U48" s="459"/>
      <c r="V48" s="459"/>
      <c r="W48" s="459"/>
      <c r="X48" s="459"/>
      <c r="Y48" s="164"/>
      <c r="Z48" s="164"/>
      <c r="AA48" s="164"/>
      <c r="AB48" s="164"/>
      <c r="AC48" s="164"/>
      <c r="AD48" s="164"/>
      <c r="AE48" s="164"/>
      <c r="AF48" s="164"/>
      <c r="AG48" s="164"/>
      <c r="AH48" s="164"/>
      <c r="AI48" s="164"/>
      <c r="AJ48" s="164"/>
    </row>
    <row r="49" spans="2:36" ht="12" customHeight="1" x14ac:dyDescent="0.25">
      <c r="C49" s="187" t="s">
        <v>356</v>
      </c>
      <c r="D49" s="187"/>
      <c r="E49" s="227"/>
      <c r="F49" s="182"/>
      <c r="G49" s="182"/>
      <c r="H49" s="182"/>
      <c r="I49" s="182"/>
      <c r="J49" s="182"/>
      <c r="K49" s="182"/>
      <c r="L49" s="182"/>
      <c r="M49" s="182"/>
      <c r="N49" s="182"/>
      <c r="O49" s="164"/>
      <c r="Q49" s="224"/>
      <c r="R49" s="164"/>
      <c r="S49" s="164"/>
      <c r="T49" s="164"/>
      <c r="U49" s="164"/>
      <c r="V49" s="164"/>
      <c r="W49" s="164"/>
      <c r="X49" s="164"/>
      <c r="Y49" s="164"/>
      <c r="Z49" s="164"/>
      <c r="AA49" s="164"/>
      <c r="AB49" s="164"/>
      <c r="AC49" s="164"/>
      <c r="AD49" s="164"/>
      <c r="AE49" s="164"/>
      <c r="AF49" s="164"/>
      <c r="AG49" s="164"/>
      <c r="AH49" s="164"/>
      <c r="AI49" s="164"/>
      <c r="AJ49" s="164"/>
    </row>
    <row r="50" spans="2:36" ht="12" customHeight="1" x14ac:dyDescent="0.25">
      <c r="C50" s="164"/>
      <c r="D50" s="193"/>
      <c r="E50" s="227"/>
      <c r="F50" s="182"/>
      <c r="G50" s="182"/>
      <c r="H50" s="182"/>
      <c r="I50" s="182"/>
      <c r="J50" s="182"/>
      <c r="K50" s="182"/>
      <c r="L50" s="182"/>
      <c r="M50" s="182"/>
      <c r="N50" s="182"/>
      <c r="O50" s="164"/>
      <c r="Q50" s="224"/>
      <c r="R50" s="164"/>
      <c r="S50" s="164"/>
      <c r="T50" s="164"/>
      <c r="U50" s="164"/>
      <c r="V50" s="164"/>
      <c r="W50" s="164"/>
      <c r="X50" s="164"/>
      <c r="Y50" s="164"/>
      <c r="Z50" s="164"/>
      <c r="AA50" s="164"/>
      <c r="AB50" s="164"/>
      <c r="AC50" s="164"/>
      <c r="AD50" s="164"/>
      <c r="AE50" s="164"/>
      <c r="AF50" s="164"/>
      <c r="AG50" s="164"/>
      <c r="AH50" s="164"/>
      <c r="AI50" s="164"/>
      <c r="AJ50" s="164"/>
    </row>
    <row r="51" spans="2:36" ht="12" customHeight="1" x14ac:dyDescent="0.25">
      <c r="B51" s="42"/>
      <c r="C51" s="226" t="s">
        <v>37</v>
      </c>
      <c r="D51" s="228"/>
      <c r="E51" s="164"/>
      <c r="F51" s="182"/>
      <c r="G51" s="182"/>
      <c r="H51" s="182"/>
      <c r="I51" s="182"/>
      <c r="J51" s="182"/>
      <c r="K51" s="182"/>
      <c r="L51" s="182"/>
      <c r="M51" s="182"/>
      <c r="N51" s="182"/>
      <c r="O51" s="164"/>
      <c r="Q51" s="164"/>
      <c r="R51" s="164"/>
      <c r="S51" s="164"/>
      <c r="T51" s="164"/>
      <c r="U51" s="164"/>
      <c r="V51" s="164"/>
      <c r="W51" s="164"/>
      <c r="X51" s="164"/>
      <c r="Y51" s="164"/>
      <c r="Z51" s="164"/>
      <c r="AA51" s="164"/>
      <c r="AB51" s="164"/>
      <c r="AC51" s="164"/>
      <c r="AD51" s="164"/>
      <c r="AE51" s="164"/>
      <c r="AF51" s="164"/>
      <c r="AG51" s="164"/>
      <c r="AH51" s="164"/>
      <c r="AI51" s="164"/>
      <c r="AJ51" s="164"/>
    </row>
    <row r="52" spans="2:36" ht="12" customHeight="1" x14ac:dyDescent="0.25">
      <c r="C52" s="208"/>
      <c r="D52" s="209" t="s">
        <v>86</v>
      </c>
      <c r="E52" s="210" t="s">
        <v>19</v>
      </c>
      <c r="F52" s="169" t="s">
        <v>3</v>
      </c>
      <c r="G52" s="169" t="s">
        <v>2</v>
      </c>
      <c r="H52" s="169" t="s">
        <v>1</v>
      </c>
      <c r="I52" s="169" t="s">
        <v>4</v>
      </c>
      <c r="J52" s="169" t="s">
        <v>5</v>
      </c>
      <c r="K52" s="169" t="s">
        <v>6</v>
      </c>
      <c r="L52" s="169" t="s">
        <v>44</v>
      </c>
      <c r="M52" s="169" t="s">
        <v>45</v>
      </c>
      <c r="N52" s="170" t="s">
        <v>34</v>
      </c>
      <c r="O52" s="164"/>
      <c r="Q52" s="164"/>
      <c r="R52" s="164"/>
      <c r="S52" s="164"/>
      <c r="T52" s="164"/>
      <c r="U52" s="164"/>
      <c r="V52" s="164"/>
      <c r="W52" s="164"/>
      <c r="X52" s="164"/>
      <c r="Y52" s="164"/>
      <c r="Z52" s="164"/>
      <c r="AA52" s="164"/>
      <c r="AB52" s="164"/>
      <c r="AC52" s="164"/>
      <c r="AD52" s="164"/>
      <c r="AE52" s="164"/>
      <c r="AF52" s="164"/>
      <c r="AG52" s="164"/>
      <c r="AH52" s="164"/>
      <c r="AI52" s="164"/>
      <c r="AJ52" s="164"/>
    </row>
    <row r="53" spans="2:36" ht="12" customHeight="1" x14ac:dyDescent="0.25">
      <c r="C53" s="213"/>
      <c r="D53" s="214">
        <v>833</v>
      </c>
      <c r="E53" s="385" t="s">
        <v>3</v>
      </c>
      <c r="F53" s="215">
        <v>61.824730000000002</v>
      </c>
      <c r="G53" s="173">
        <v>12.484994</v>
      </c>
      <c r="H53" s="173">
        <v>1.920768</v>
      </c>
      <c r="I53" s="173">
        <v>0.240096</v>
      </c>
      <c r="J53" s="173">
        <v>0</v>
      </c>
      <c r="K53" s="173">
        <v>0</v>
      </c>
      <c r="L53" s="173">
        <v>0</v>
      </c>
      <c r="M53" s="173">
        <v>0.48019200000000001</v>
      </c>
      <c r="N53" s="174">
        <v>23.049220000000002</v>
      </c>
      <c r="O53" s="142"/>
      <c r="Q53" s="164"/>
      <c r="R53" s="164"/>
      <c r="S53" s="164"/>
      <c r="T53" s="164"/>
      <c r="U53" s="164"/>
      <c r="V53" s="164"/>
      <c r="W53" s="164"/>
      <c r="X53" s="164"/>
      <c r="Y53" s="164"/>
      <c r="Z53" s="164"/>
      <c r="AA53" s="164"/>
      <c r="AB53" s="164"/>
      <c r="AC53" s="164"/>
      <c r="AD53" s="164"/>
      <c r="AE53" s="164"/>
      <c r="AF53" s="164"/>
      <c r="AG53" s="164"/>
      <c r="AH53" s="164"/>
      <c r="AI53" s="164"/>
      <c r="AJ53" s="164"/>
    </row>
    <row r="54" spans="2:36" ht="12" customHeight="1" x14ac:dyDescent="0.25">
      <c r="C54" s="213"/>
      <c r="D54" s="214">
        <v>5877</v>
      </c>
      <c r="E54" s="385" t="s">
        <v>2</v>
      </c>
      <c r="F54" s="175">
        <v>0.357325</v>
      </c>
      <c r="G54" s="215">
        <v>58.278032999999994</v>
      </c>
      <c r="H54" s="175">
        <v>22.171175999999999</v>
      </c>
      <c r="I54" s="175">
        <v>2.2800750000000001</v>
      </c>
      <c r="J54" s="175">
        <v>0.32329400000000003</v>
      </c>
      <c r="K54" s="175">
        <v>5.1046000000000001E-2</v>
      </c>
      <c r="L54" s="175">
        <v>0</v>
      </c>
      <c r="M54" s="175">
        <v>5.1046000000000001E-2</v>
      </c>
      <c r="N54" s="176">
        <v>16.488004</v>
      </c>
      <c r="O54" s="142"/>
      <c r="Q54" s="164"/>
      <c r="R54" s="164"/>
      <c r="S54" s="164"/>
      <c r="T54" s="164"/>
      <c r="U54" s="164"/>
      <c r="V54" s="164"/>
      <c r="W54" s="164"/>
      <c r="X54" s="164"/>
      <c r="Y54" s="164"/>
      <c r="Z54" s="164"/>
      <c r="AA54" s="164"/>
      <c r="AB54" s="164"/>
      <c r="AC54" s="164"/>
      <c r="AD54" s="164"/>
      <c r="AE54" s="164"/>
      <c r="AF54" s="164"/>
      <c r="AG54" s="164"/>
      <c r="AH54" s="164"/>
      <c r="AI54" s="164"/>
      <c r="AJ54" s="164"/>
    </row>
    <row r="55" spans="2:36" ht="12" customHeight="1" x14ac:dyDescent="0.25">
      <c r="C55" s="213"/>
      <c r="D55" s="214">
        <v>18065</v>
      </c>
      <c r="E55" s="385" t="s">
        <v>1</v>
      </c>
      <c r="F55" s="173">
        <v>5.5360000000000001E-3</v>
      </c>
      <c r="G55" s="173">
        <v>3.9911429999999997</v>
      </c>
      <c r="H55" s="215">
        <v>64.085247999999993</v>
      </c>
      <c r="I55" s="173">
        <v>12.825906000000002</v>
      </c>
      <c r="J55" s="173">
        <v>1.516745</v>
      </c>
      <c r="K55" s="173">
        <v>0.33766999999999997</v>
      </c>
      <c r="L55" s="173">
        <v>7.7497999999999997E-2</v>
      </c>
      <c r="M55" s="173">
        <v>0.315527</v>
      </c>
      <c r="N55" s="174">
        <v>16.844727000000002</v>
      </c>
      <c r="O55" s="142"/>
      <c r="Q55" s="164"/>
      <c r="R55" s="164"/>
      <c r="S55" s="164"/>
      <c r="T55" s="164"/>
      <c r="U55" s="164"/>
      <c r="V55" s="164"/>
      <c r="W55" s="164"/>
      <c r="X55" s="164"/>
      <c r="Y55" s="164"/>
      <c r="Z55" s="164"/>
      <c r="AA55" s="164"/>
      <c r="AB55" s="164"/>
      <c r="AC55" s="164"/>
      <c r="AD55" s="164"/>
      <c r="AE55" s="164"/>
      <c r="AF55" s="164"/>
      <c r="AG55" s="164"/>
      <c r="AH55" s="164"/>
      <c r="AI55" s="164"/>
      <c r="AJ55" s="164"/>
    </row>
    <row r="56" spans="2:36" ht="12" customHeight="1" x14ac:dyDescent="0.25">
      <c r="C56" s="213"/>
      <c r="D56" s="214">
        <v>20155</v>
      </c>
      <c r="E56" s="385" t="s">
        <v>4</v>
      </c>
      <c r="F56" s="175">
        <v>1.9845999999999999E-2</v>
      </c>
      <c r="G56" s="175">
        <v>0.238154</v>
      </c>
      <c r="H56" s="175">
        <v>7.2984370000000007</v>
      </c>
      <c r="I56" s="215">
        <v>61.577771999999996</v>
      </c>
      <c r="J56" s="175">
        <v>6.6583970000000008</v>
      </c>
      <c r="K56" s="175">
        <v>1.672042</v>
      </c>
      <c r="L56" s="175">
        <v>0.40188499999999999</v>
      </c>
      <c r="M56" s="175">
        <v>0.85834799999999989</v>
      </c>
      <c r="N56" s="176">
        <v>21.275118000000003</v>
      </c>
      <c r="O56" s="142"/>
      <c r="Q56" s="164"/>
      <c r="R56" s="164"/>
      <c r="S56" s="164"/>
      <c r="T56" s="164"/>
      <c r="U56" s="164"/>
      <c r="V56" s="164"/>
      <c r="W56" s="164"/>
      <c r="X56" s="164"/>
      <c r="Y56" s="164"/>
      <c r="Z56" s="164"/>
      <c r="AA56" s="164"/>
      <c r="AB56" s="164"/>
      <c r="AC56" s="164"/>
      <c r="AD56" s="164"/>
      <c r="AE56" s="164"/>
      <c r="AF56" s="164"/>
      <c r="AG56" s="164"/>
      <c r="AH56" s="164"/>
      <c r="AI56" s="164"/>
      <c r="AJ56" s="164"/>
    </row>
    <row r="57" spans="2:36" ht="12" customHeight="1" x14ac:dyDescent="0.25">
      <c r="C57" s="213"/>
      <c r="D57" s="214">
        <v>8214</v>
      </c>
      <c r="E57" s="385" t="s">
        <v>5</v>
      </c>
      <c r="F57" s="173">
        <v>0</v>
      </c>
      <c r="G57" s="173">
        <v>6.0871999999999996E-2</v>
      </c>
      <c r="H57" s="173">
        <v>0.59654200000000002</v>
      </c>
      <c r="I57" s="173">
        <v>17.51887</v>
      </c>
      <c r="J57" s="215">
        <v>39.164841000000003</v>
      </c>
      <c r="K57" s="173">
        <v>9.6907720000000008</v>
      </c>
      <c r="L57" s="173">
        <v>1.4000490000000001</v>
      </c>
      <c r="M57" s="173">
        <v>3.7253469999999997</v>
      </c>
      <c r="N57" s="174">
        <v>27.842707999999998</v>
      </c>
      <c r="O57" s="142"/>
      <c r="Q57" s="164"/>
      <c r="R57" s="164"/>
      <c r="S57" s="164"/>
      <c r="T57" s="164"/>
      <c r="U57" s="164"/>
      <c r="V57" s="164"/>
      <c r="W57" s="164"/>
      <c r="X57" s="164"/>
      <c r="Y57" s="164"/>
      <c r="Z57" s="164"/>
      <c r="AA57" s="164"/>
      <c r="AB57" s="164"/>
      <c r="AC57" s="164"/>
      <c r="AD57" s="164"/>
      <c r="AE57" s="164"/>
      <c r="AF57" s="164"/>
      <c r="AG57" s="164"/>
      <c r="AH57" s="164"/>
      <c r="AI57" s="164"/>
      <c r="AJ57" s="164"/>
    </row>
    <row r="58" spans="2:36" ht="12" customHeight="1" x14ac:dyDescent="0.25">
      <c r="C58" s="213"/>
      <c r="D58" s="214">
        <v>6115</v>
      </c>
      <c r="E58" s="385" t="s">
        <v>6</v>
      </c>
      <c r="F58" s="175">
        <v>0</v>
      </c>
      <c r="G58" s="175">
        <v>0</v>
      </c>
      <c r="H58" s="175">
        <v>0.32706499999999999</v>
      </c>
      <c r="I58" s="175">
        <v>2.011447</v>
      </c>
      <c r="J58" s="175">
        <v>14.554374000000001</v>
      </c>
      <c r="K58" s="215">
        <v>34.995912000000004</v>
      </c>
      <c r="L58" s="175">
        <v>3.548651</v>
      </c>
      <c r="M58" s="175">
        <v>9.7792309999999993</v>
      </c>
      <c r="N58" s="176">
        <v>34.783320000000003</v>
      </c>
      <c r="O58" s="142"/>
      <c r="Q58" s="164"/>
      <c r="R58" s="164"/>
      <c r="S58" s="164"/>
      <c r="T58" s="164"/>
      <c r="U58" s="164"/>
      <c r="V58" s="164"/>
      <c r="W58" s="164"/>
      <c r="X58" s="164"/>
      <c r="Y58" s="164"/>
      <c r="Z58" s="164"/>
      <c r="AA58" s="164"/>
      <c r="AB58" s="164"/>
      <c r="AC58" s="164"/>
      <c r="AD58" s="164"/>
      <c r="AE58" s="164"/>
      <c r="AF58" s="164"/>
      <c r="AG58" s="164"/>
      <c r="AH58" s="164"/>
      <c r="AI58" s="164"/>
      <c r="AJ58" s="164"/>
    </row>
    <row r="59" spans="2:36" ht="12" customHeight="1" x14ac:dyDescent="0.25">
      <c r="C59" s="220"/>
      <c r="D59" s="221">
        <v>947</v>
      </c>
      <c r="E59" s="386" t="s">
        <v>44</v>
      </c>
      <c r="F59" s="180">
        <v>0</v>
      </c>
      <c r="G59" s="180">
        <v>0</v>
      </c>
      <c r="H59" s="180">
        <v>0.10559700000000001</v>
      </c>
      <c r="I59" s="180">
        <v>2.9567049999999999</v>
      </c>
      <c r="J59" s="180">
        <v>3.5902850000000002</v>
      </c>
      <c r="K59" s="180">
        <v>21.858501</v>
      </c>
      <c r="L59" s="222">
        <v>10.031679</v>
      </c>
      <c r="M59" s="180">
        <v>36.219641000000003</v>
      </c>
      <c r="N59" s="181">
        <v>25.237591999999999</v>
      </c>
      <c r="O59" s="142"/>
      <c r="Q59" s="164"/>
      <c r="R59" s="164"/>
      <c r="S59" s="164"/>
      <c r="T59" s="164"/>
      <c r="U59" s="164"/>
      <c r="V59" s="164"/>
      <c r="W59" s="164"/>
      <c r="X59" s="164"/>
      <c r="Y59" s="164"/>
      <c r="Z59" s="164"/>
      <c r="AA59" s="164"/>
      <c r="AB59" s="164"/>
      <c r="AC59" s="164"/>
      <c r="AD59" s="164"/>
      <c r="AE59" s="164"/>
      <c r="AF59" s="164"/>
      <c r="AG59" s="164"/>
      <c r="AH59" s="164"/>
      <c r="AI59" s="164"/>
      <c r="AJ59" s="164"/>
    </row>
    <row r="60" spans="2:36" ht="12" customHeight="1" x14ac:dyDescent="0.25">
      <c r="C60" s="187" t="s">
        <v>356</v>
      </c>
      <c r="D60" s="187"/>
      <c r="E60" s="227"/>
      <c r="F60" s="182"/>
      <c r="G60" s="182"/>
      <c r="H60" s="182"/>
      <c r="I60" s="182"/>
      <c r="J60" s="182"/>
      <c r="K60" s="182"/>
      <c r="L60" s="182"/>
      <c r="M60" s="182"/>
      <c r="N60" s="182"/>
      <c r="O60" s="164"/>
      <c r="Q60" s="224"/>
      <c r="R60" s="164"/>
      <c r="S60" s="164"/>
      <c r="T60" s="164"/>
      <c r="U60" s="164"/>
      <c r="V60" s="164"/>
      <c r="W60" s="164"/>
      <c r="X60" s="164"/>
      <c r="Y60" s="164"/>
      <c r="Z60" s="164"/>
      <c r="AA60" s="164"/>
      <c r="AB60" s="164"/>
      <c r="AC60" s="164"/>
      <c r="AD60" s="164"/>
      <c r="AE60" s="164"/>
      <c r="AF60" s="164"/>
      <c r="AG60" s="164"/>
      <c r="AH60" s="164"/>
      <c r="AI60" s="164"/>
      <c r="AJ60" s="164"/>
    </row>
    <row r="61" spans="2:36" ht="12" customHeight="1" x14ac:dyDescent="0.25">
      <c r="C61" s="164"/>
      <c r="D61" s="193"/>
      <c r="E61" s="227"/>
      <c r="F61" s="182"/>
      <c r="G61" s="182"/>
      <c r="H61" s="182"/>
      <c r="I61" s="182"/>
      <c r="J61" s="182"/>
      <c r="K61" s="182"/>
      <c r="L61" s="182"/>
      <c r="M61" s="182"/>
      <c r="N61" s="182"/>
      <c r="O61" s="164"/>
      <c r="Q61" s="224"/>
      <c r="R61" s="164"/>
      <c r="S61" s="164"/>
      <c r="T61" s="164"/>
      <c r="U61" s="164"/>
      <c r="V61" s="164"/>
      <c r="W61" s="164"/>
      <c r="X61" s="164"/>
      <c r="Y61" s="164"/>
      <c r="Z61" s="164"/>
      <c r="AA61" s="164"/>
      <c r="AB61" s="164"/>
      <c r="AC61" s="164"/>
      <c r="AD61" s="164"/>
      <c r="AE61" s="164"/>
      <c r="AF61" s="164"/>
      <c r="AG61" s="164"/>
      <c r="AH61" s="164"/>
      <c r="AI61" s="164"/>
      <c r="AJ61" s="164"/>
    </row>
    <row r="62" spans="2:36" ht="12" customHeight="1" x14ac:dyDescent="0.25">
      <c r="C62" s="226" t="s">
        <v>36</v>
      </c>
      <c r="D62" s="166"/>
      <c r="E62" s="164"/>
      <c r="F62" s="182"/>
      <c r="G62" s="182"/>
      <c r="H62" s="182"/>
      <c r="I62" s="182"/>
      <c r="J62" s="182"/>
      <c r="K62" s="182"/>
      <c r="L62" s="182"/>
      <c r="M62" s="182"/>
      <c r="N62" s="182"/>
      <c r="O62" s="164"/>
      <c r="Q62" s="164"/>
      <c r="R62" s="164"/>
      <c r="S62" s="164"/>
      <c r="T62" s="164"/>
      <c r="U62" s="164"/>
      <c r="V62" s="164"/>
      <c r="W62" s="164"/>
      <c r="X62" s="164"/>
      <c r="Y62" s="164"/>
      <c r="Z62" s="164"/>
      <c r="AA62" s="164"/>
      <c r="AB62" s="164"/>
      <c r="AC62" s="164"/>
      <c r="AD62" s="164"/>
      <c r="AE62" s="164"/>
      <c r="AF62" s="164"/>
      <c r="AG62" s="164"/>
      <c r="AH62" s="164"/>
      <c r="AI62" s="164"/>
      <c r="AJ62" s="164"/>
    </row>
    <row r="63" spans="2:36" ht="12" customHeight="1" x14ac:dyDescent="0.25">
      <c r="C63" s="208"/>
      <c r="D63" s="209" t="s">
        <v>86</v>
      </c>
      <c r="E63" s="210" t="s">
        <v>19</v>
      </c>
      <c r="F63" s="169" t="s">
        <v>3</v>
      </c>
      <c r="G63" s="169" t="s">
        <v>2</v>
      </c>
      <c r="H63" s="169" t="s">
        <v>1</v>
      </c>
      <c r="I63" s="169" t="s">
        <v>4</v>
      </c>
      <c r="J63" s="169" t="s">
        <v>5</v>
      </c>
      <c r="K63" s="169" t="s">
        <v>6</v>
      </c>
      <c r="L63" s="169" t="s">
        <v>44</v>
      </c>
      <c r="M63" s="169" t="s">
        <v>45</v>
      </c>
      <c r="N63" s="170" t="s">
        <v>34</v>
      </c>
      <c r="O63" s="164"/>
      <c r="Q63" s="164"/>
      <c r="R63" s="164"/>
      <c r="S63" s="164"/>
      <c r="T63" s="164"/>
      <c r="U63" s="164"/>
      <c r="V63" s="164"/>
      <c r="W63" s="164"/>
      <c r="X63" s="164"/>
      <c r="Y63" s="164"/>
      <c r="Z63" s="164"/>
      <c r="AA63" s="164"/>
      <c r="AB63" s="164"/>
      <c r="AC63" s="164"/>
      <c r="AD63" s="164"/>
      <c r="AE63" s="164"/>
      <c r="AF63" s="164"/>
      <c r="AG63" s="164"/>
      <c r="AH63" s="164"/>
      <c r="AI63" s="164"/>
      <c r="AJ63" s="164"/>
    </row>
    <row r="64" spans="2:36" ht="12" customHeight="1" x14ac:dyDescent="0.25">
      <c r="C64" s="213"/>
      <c r="D64" s="214">
        <v>818</v>
      </c>
      <c r="E64" s="385" t="s">
        <v>3</v>
      </c>
      <c r="F64" s="215">
        <v>53.911980000000007</v>
      </c>
      <c r="G64" s="173">
        <v>13.447433</v>
      </c>
      <c r="H64" s="173">
        <v>2.6894870000000002</v>
      </c>
      <c r="I64" s="173">
        <v>0.73349599999999993</v>
      </c>
      <c r="J64" s="173">
        <v>0</v>
      </c>
      <c r="K64" s="173">
        <v>0</v>
      </c>
      <c r="L64" s="173">
        <v>0</v>
      </c>
      <c r="M64" s="173">
        <v>0.61124699999999998</v>
      </c>
      <c r="N64" s="174">
        <v>28.606356999999999</v>
      </c>
      <c r="O64" s="142"/>
      <c r="Q64" s="164"/>
      <c r="R64" s="164"/>
      <c r="S64" s="164"/>
      <c r="T64" s="164"/>
      <c r="U64" s="164"/>
      <c r="V64" s="164"/>
      <c r="W64" s="164"/>
      <c r="X64" s="164"/>
      <c r="Y64" s="164"/>
      <c r="Z64" s="164"/>
      <c r="AA64" s="164"/>
      <c r="AB64" s="164"/>
      <c r="AC64" s="164"/>
      <c r="AD64" s="164"/>
      <c r="AE64" s="164"/>
      <c r="AF64" s="164"/>
      <c r="AG64" s="164"/>
      <c r="AH64" s="164"/>
      <c r="AI64" s="164"/>
      <c r="AJ64" s="164"/>
    </row>
    <row r="65" spans="3:36" ht="12" customHeight="1" x14ac:dyDescent="0.25">
      <c r="C65" s="213"/>
      <c r="D65" s="214">
        <v>5735</v>
      </c>
      <c r="E65" s="385" t="s">
        <v>2</v>
      </c>
      <c r="F65" s="175">
        <v>0.38360899999999998</v>
      </c>
      <c r="G65" s="215">
        <v>51.961639000000005</v>
      </c>
      <c r="H65" s="175">
        <v>24.376635</v>
      </c>
      <c r="I65" s="175">
        <v>2.8073230000000002</v>
      </c>
      <c r="J65" s="175">
        <v>0.45335699999999995</v>
      </c>
      <c r="K65" s="175">
        <v>5.2309999999999995E-2</v>
      </c>
      <c r="L65" s="175">
        <v>0</v>
      </c>
      <c r="M65" s="175">
        <v>5.2309999999999995E-2</v>
      </c>
      <c r="N65" s="176">
        <v>19.912815999999999</v>
      </c>
      <c r="O65" s="142"/>
      <c r="Q65" s="164"/>
      <c r="R65" s="164"/>
      <c r="S65" s="164"/>
      <c r="T65" s="164"/>
      <c r="U65" s="164"/>
      <c r="V65" s="164"/>
      <c r="W65" s="164"/>
      <c r="X65" s="164"/>
      <c r="Y65" s="164"/>
      <c r="Z65" s="164"/>
      <c r="AA65" s="164"/>
      <c r="AB65" s="164"/>
      <c r="AC65" s="164"/>
      <c r="AD65" s="164"/>
      <c r="AE65" s="164"/>
      <c r="AF65" s="164"/>
      <c r="AG65" s="164"/>
      <c r="AH65" s="164"/>
      <c r="AI65" s="164"/>
      <c r="AJ65" s="164"/>
    </row>
    <row r="66" spans="3:36" ht="12" customHeight="1" x14ac:dyDescent="0.25">
      <c r="C66" s="213"/>
      <c r="D66" s="214">
        <v>17284</v>
      </c>
      <c r="E66" s="385" t="s">
        <v>1</v>
      </c>
      <c r="F66" s="173">
        <v>5.7859999999999995E-3</v>
      </c>
      <c r="G66" s="173">
        <v>4.4376300000000004</v>
      </c>
      <c r="H66" s="215">
        <v>57.654477999999997</v>
      </c>
      <c r="I66" s="173">
        <v>14.313815999999999</v>
      </c>
      <c r="J66" s="173">
        <v>1.753066</v>
      </c>
      <c r="K66" s="173">
        <v>0.49756999999999996</v>
      </c>
      <c r="L66" s="173">
        <v>9.2571000000000001E-2</v>
      </c>
      <c r="M66" s="173">
        <v>0.42235600000000001</v>
      </c>
      <c r="N66" s="174">
        <v>20.822725999999999</v>
      </c>
      <c r="O66" s="142"/>
      <c r="Q66" s="164"/>
      <c r="R66" s="164"/>
      <c r="S66" s="164"/>
      <c r="T66" s="164"/>
      <c r="U66" s="164"/>
      <c r="V66" s="164"/>
      <c r="W66" s="164"/>
      <c r="X66" s="164"/>
      <c r="Y66" s="164"/>
      <c r="Z66" s="164"/>
      <c r="AA66" s="164"/>
      <c r="AB66" s="164"/>
      <c r="AC66" s="164"/>
      <c r="AD66" s="164"/>
      <c r="AE66" s="164"/>
      <c r="AF66" s="164"/>
      <c r="AG66" s="164"/>
      <c r="AH66" s="164"/>
      <c r="AI66" s="164"/>
      <c r="AJ66" s="164"/>
    </row>
    <row r="67" spans="3:36" ht="12" customHeight="1" x14ac:dyDescent="0.25">
      <c r="C67" s="213"/>
      <c r="D67" s="214">
        <v>18875</v>
      </c>
      <c r="E67" s="385" t="s">
        <v>4</v>
      </c>
      <c r="F67" s="175">
        <v>2.649E-2</v>
      </c>
      <c r="G67" s="175">
        <v>0.22781500000000002</v>
      </c>
      <c r="H67" s="175">
        <v>8.0741720000000008</v>
      </c>
      <c r="I67" s="215">
        <v>55.215893999999999</v>
      </c>
      <c r="J67" s="175">
        <v>7.0092719999999993</v>
      </c>
      <c r="K67" s="175">
        <v>1.9708610000000002</v>
      </c>
      <c r="L67" s="175">
        <v>0.42913899999999999</v>
      </c>
      <c r="M67" s="175">
        <v>1.1655630000000001</v>
      </c>
      <c r="N67" s="176">
        <v>25.880794999999999</v>
      </c>
      <c r="O67" s="142"/>
      <c r="Q67" s="164"/>
      <c r="R67" s="164"/>
      <c r="S67" s="164"/>
      <c r="T67" s="164"/>
      <c r="U67" s="164"/>
      <c r="V67" s="164"/>
      <c r="W67" s="164"/>
      <c r="X67" s="164"/>
      <c r="Y67" s="164"/>
      <c r="Z67" s="164"/>
      <c r="AA67" s="164"/>
      <c r="AB67" s="164"/>
      <c r="AC67" s="164"/>
      <c r="AD67" s="164"/>
      <c r="AE67" s="164"/>
      <c r="AF67" s="164"/>
      <c r="AG67" s="164"/>
      <c r="AH67" s="164"/>
      <c r="AI67" s="164"/>
      <c r="AJ67" s="164"/>
    </row>
    <row r="68" spans="3:36" ht="12" customHeight="1" x14ac:dyDescent="0.25">
      <c r="C68" s="213"/>
      <c r="D68" s="214">
        <v>7590</v>
      </c>
      <c r="E68" s="385" t="s">
        <v>5</v>
      </c>
      <c r="F68" s="173">
        <v>0</v>
      </c>
      <c r="G68" s="173">
        <v>3.9525999999999999E-2</v>
      </c>
      <c r="H68" s="173">
        <v>0.68511199999999994</v>
      </c>
      <c r="I68" s="173">
        <v>19.222660999999999</v>
      </c>
      <c r="J68" s="215">
        <v>32.490119</v>
      </c>
      <c r="K68" s="173">
        <v>8.6693020000000001</v>
      </c>
      <c r="L68" s="173">
        <v>1.251647</v>
      </c>
      <c r="M68" s="173">
        <v>4.5191040000000005</v>
      </c>
      <c r="N68" s="174">
        <v>33.122529999999998</v>
      </c>
      <c r="O68" s="142"/>
      <c r="Q68" s="164"/>
      <c r="R68" s="164"/>
      <c r="S68" s="164"/>
      <c r="T68" s="164"/>
      <c r="U68" s="164"/>
      <c r="V68" s="164"/>
      <c r="W68" s="164"/>
      <c r="X68" s="164"/>
      <c r="Y68" s="164"/>
      <c r="Z68" s="164"/>
      <c r="AA68" s="164"/>
      <c r="AB68" s="164"/>
      <c r="AC68" s="164"/>
      <c r="AD68" s="164"/>
      <c r="AE68" s="164"/>
      <c r="AF68" s="164"/>
      <c r="AG68" s="164"/>
      <c r="AH68" s="164"/>
      <c r="AI68" s="164"/>
      <c r="AJ68" s="164"/>
    </row>
    <row r="69" spans="3:36" ht="12" customHeight="1" x14ac:dyDescent="0.25">
      <c r="C69" s="213"/>
      <c r="D69" s="214">
        <v>5617</v>
      </c>
      <c r="E69" s="385" t="s">
        <v>6</v>
      </c>
      <c r="F69" s="175">
        <v>0</v>
      </c>
      <c r="G69" s="175">
        <v>0</v>
      </c>
      <c r="H69" s="175">
        <v>0.39166799999999996</v>
      </c>
      <c r="I69" s="175">
        <v>3.1689509999999999</v>
      </c>
      <c r="J69" s="175">
        <v>13.779598000000002</v>
      </c>
      <c r="K69" s="215">
        <v>28.431547000000002</v>
      </c>
      <c r="L69" s="175">
        <v>2.6704650000000001</v>
      </c>
      <c r="M69" s="175">
        <v>10.895496</v>
      </c>
      <c r="N69" s="176">
        <v>40.662275000000001</v>
      </c>
      <c r="O69" s="142"/>
      <c r="Q69" s="164"/>
      <c r="R69" s="164"/>
      <c r="S69" s="164"/>
      <c r="T69" s="164"/>
      <c r="U69" s="164"/>
      <c r="V69" s="164"/>
      <c r="W69" s="164"/>
      <c r="X69" s="164"/>
      <c r="Y69" s="164"/>
      <c r="Z69" s="164"/>
      <c r="AA69" s="164"/>
      <c r="AB69" s="164"/>
      <c r="AC69" s="164"/>
      <c r="AD69" s="164"/>
      <c r="AE69" s="164"/>
      <c r="AF69" s="164"/>
      <c r="AG69" s="164"/>
      <c r="AH69" s="164"/>
      <c r="AI69" s="164"/>
      <c r="AJ69" s="164"/>
    </row>
    <row r="70" spans="3:36" ht="12" customHeight="1" x14ac:dyDescent="0.25">
      <c r="C70" s="220"/>
      <c r="D70" s="221">
        <v>906</v>
      </c>
      <c r="E70" s="386" t="s">
        <v>44</v>
      </c>
      <c r="F70" s="180">
        <v>0</v>
      </c>
      <c r="G70" s="180">
        <v>0</v>
      </c>
      <c r="H70" s="180">
        <v>0.22075100000000003</v>
      </c>
      <c r="I70" s="180">
        <v>3.6423839999999998</v>
      </c>
      <c r="J70" s="180">
        <v>3.3112580000000005</v>
      </c>
      <c r="K70" s="180">
        <v>19.646799000000001</v>
      </c>
      <c r="L70" s="222">
        <v>7.2847679999999997</v>
      </c>
      <c r="M70" s="180">
        <v>37.858719999999998</v>
      </c>
      <c r="N70" s="181">
        <v>28.035320000000002</v>
      </c>
      <c r="O70" s="142"/>
      <c r="Q70" s="164"/>
      <c r="R70" s="164"/>
      <c r="S70" s="164"/>
      <c r="T70" s="164"/>
      <c r="U70" s="164"/>
      <c r="V70" s="164"/>
      <c r="W70" s="164"/>
      <c r="X70" s="164"/>
      <c r="Y70" s="164"/>
      <c r="Z70" s="164"/>
      <c r="AA70" s="164"/>
      <c r="AB70" s="164"/>
      <c r="AC70" s="164"/>
      <c r="AD70" s="164"/>
      <c r="AE70" s="164"/>
      <c r="AF70" s="164"/>
      <c r="AG70" s="164"/>
      <c r="AH70" s="164"/>
      <c r="AI70" s="164"/>
      <c r="AJ70" s="164"/>
    </row>
    <row r="71" spans="3:36" ht="12" customHeight="1" x14ac:dyDescent="0.25">
      <c r="C71" s="187" t="s">
        <v>356</v>
      </c>
      <c r="D71" s="187"/>
      <c r="E71" s="227"/>
      <c r="F71" s="182"/>
      <c r="G71" s="182"/>
      <c r="H71" s="182"/>
      <c r="I71" s="182"/>
      <c r="J71" s="182"/>
      <c r="K71" s="182"/>
      <c r="L71" s="182"/>
      <c r="M71" s="182"/>
      <c r="N71" s="182"/>
      <c r="O71" s="164"/>
      <c r="Q71" s="164"/>
      <c r="R71" s="164"/>
      <c r="S71" s="164"/>
      <c r="T71" s="164"/>
      <c r="U71" s="164"/>
      <c r="V71" s="164"/>
      <c r="W71" s="164"/>
      <c r="X71" s="164"/>
      <c r="Y71" s="164"/>
      <c r="Z71" s="164"/>
      <c r="AA71" s="164"/>
      <c r="AB71" s="164"/>
      <c r="AC71" s="164"/>
      <c r="AD71" s="164"/>
      <c r="AE71" s="164"/>
      <c r="AF71" s="164"/>
      <c r="AG71" s="164"/>
      <c r="AH71" s="164"/>
      <c r="AI71" s="164"/>
      <c r="AJ71" s="164"/>
    </row>
    <row r="72" spans="3:36" ht="12" customHeight="1" x14ac:dyDescent="0.25">
      <c r="C72" s="164"/>
      <c r="D72" s="193"/>
      <c r="E72" s="227"/>
      <c r="F72" s="182"/>
      <c r="G72" s="182"/>
      <c r="H72" s="182"/>
      <c r="I72" s="182"/>
      <c r="J72" s="182"/>
      <c r="K72" s="182"/>
      <c r="L72" s="182"/>
      <c r="M72" s="182"/>
      <c r="N72" s="182"/>
      <c r="O72" s="164"/>
      <c r="Q72" s="224"/>
      <c r="R72" s="164"/>
      <c r="S72" s="164"/>
      <c r="T72" s="164"/>
      <c r="U72" s="164"/>
      <c r="V72" s="164"/>
      <c r="W72" s="164"/>
      <c r="X72" s="164"/>
      <c r="Y72" s="164"/>
      <c r="Z72" s="164"/>
      <c r="AA72" s="164"/>
      <c r="AB72" s="164"/>
      <c r="AC72" s="164"/>
      <c r="AD72" s="164"/>
      <c r="AE72" s="164"/>
      <c r="AF72" s="164"/>
      <c r="AG72" s="164"/>
      <c r="AH72" s="164"/>
      <c r="AI72" s="164"/>
      <c r="AJ72" s="164"/>
    </row>
    <row r="73" spans="3:36" ht="12" customHeight="1" x14ac:dyDescent="0.25">
      <c r="C73" s="226" t="s">
        <v>41</v>
      </c>
      <c r="D73" s="166"/>
      <c r="E73" s="164"/>
      <c r="F73" s="182"/>
      <c r="G73" s="182"/>
      <c r="H73" s="182"/>
      <c r="I73" s="182"/>
      <c r="J73" s="182"/>
      <c r="K73" s="182"/>
      <c r="L73" s="182"/>
      <c r="M73" s="182"/>
      <c r="N73" s="182"/>
      <c r="O73" s="164"/>
      <c r="Q73" s="164"/>
      <c r="R73" s="164"/>
      <c r="S73" s="164"/>
      <c r="T73" s="164"/>
      <c r="U73" s="164"/>
      <c r="V73" s="164"/>
      <c r="W73" s="164"/>
      <c r="X73" s="164"/>
      <c r="Y73" s="164"/>
      <c r="Z73" s="164"/>
      <c r="AA73" s="164"/>
      <c r="AB73" s="164"/>
      <c r="AC73" s="164"/>
      <c r="AD73" s="164"/>
      <c r="AE73" s="164"/>
      <c r="AF73" s="164"/>
      <c r="AG73" s="164"/>
      <c r="AH73" s="164"/>
      <c r="AI73" s="164"/>
      <c r="AJ73" s="164"/>
    </row>
    <row r="74" spans="3:36" ht="12" customHeight="1" x14ac:dyDescent="0.25">
      <c r="C74" s="208"/>
      <c r="D74" s="209" t="s">
        <v>86</v>
      </c>
      <c r="E74" s="210" t="s">
        <v>19</v>
      </c>
      <c r="F74" s="169" t="s">
        <v>3</v>
      </c>
      <c r="G74" s="169" t="s">
        <v>2</v>
      </c>
      <c r="H74" s="169" t="s">
        <v>1</v>
      </c>
      <c r="I74" s="169" t="s">
        <v>4</v>
      </c>
      <c r="J74" s="169" t="s">
        <v>5</v>
      </c>
      <c r="K74" s="169" t="s">
        <v>6</v>
      </c>
      <c r="L74" s="169" t="s">
        <v>44</v>
      </c>
      <c r="M74" s="169" t="s">
        <v>45</v>
      </c>
      <c r="N74" s="170" t="s">
        <v>34</v>
      </c>
      <c r="O74" s="164"/>
      <c r="Q74" s="164"/>
      <c r="R74" s="164"/>
      <c r="S74" s="164"/>
      <c r="T74" s="164"/>
      <c r="U74" s="164"/>
      <c r="V74" s="164"/>
      <c r="W74" s="164"/>
      <c r="X74" s="164"/>
      <c r="Y74" s="164"/>
      <c r="Z74" s="164"/>
      <c r="AA74" s="164"/>
      <c r="AB74" s="164"/>
      <c r="AC74" s="164"/>
      <c r="AD74" s="164"/>
      <c r="AE74" s="164"/>
      <c r="AF74" s="164"/>
      <c r="AG74" s="164"/>
      <c r="AH74" s="164"/>
      <c r="AI74" s="164"/>
      <c r="AJ74" s="164"/>
    </row>
    <row r="75" spans="3:36" ht="12" customHeight="1" x14ac:dyDescent="0.25">
      <c r="C75" s="213"/>
      <c r="D75" s="214">
        <v>743</v>
      </c>
      <c r="E75" s="385" t="s">
        <v>3</v>
      </c>
      <c r="F75" s="215">
        <v>24.629878999999999</v>
      </c>
      <c r="G75" s="173">
        <v>12.920592000000001</v>
      </c>
      <c r="H75" s="173">
        <v>7.4024229999999998</v>
      </c>
      <c r="I75" s="173">
        <v>2.6917900000000001</v>
      </c>
      <c r="J75" s="173">
        <v>0</v>
      </c>
      <c r="K75" s="173">
        <v>0</v>
      </c>
      <c r="L75" s="173">
        <v>0</v>
      </c>
      <c r="M75" s="173">
        <v>1.3458950000000001</v>
      </c>
      <c r="N75" s="174">
        <v>51.009420999999996</v>
      </c>
      <c r="O75" s="142"/>
      <c r="Q75" s="164"/>
      <c r="R75" s="164"/>
      <c r="S75" s="164"/>
      <c r="T75" s="164"/>
      <c r="U75" s="164"/>
      <c r="V75" s="164"/>
      <c r="W75" s="164"/>
      <c r="X75" s="164"/>
      <c r="Y75" s="164"/>
      <c r="Z75" s="164"/>
      <c r="AA75" s="164"/>
      <c r="AB75" s="164"/>
      <c r="AC75" s="164"/>
      <c r="AD75" s="164"/>
      <c r="AE75" s="164"/>
      <c r="AF75" s="164"/>
      <c r="AG75" s="164"/>
      <c r="AH75" s="164"/>
      <c r="AI75" s="164"/>
      <c r="AJ75" s="164"/>
    </row>
    <row r="76" spans="3:36" ht="12" customHeight="1" x14ac:dyDescent="0.25">
      <c r="C76" s="213"/>
      <c r="D76" s="214">
        <v>5053</v>
      </c>
      <c r="E76" s="385" t="s">
        <v>2</v>
      </c>
      <c r="F76" s="175">
        <v>0.25727300000000003</v>
      </c>
      <c r="G76" s="215">
        <v>29.329111000000001</v>
      </c>
      <c r="H76" s="175">
        <v>28.240649000000001</v>
      </c>
      <c r="I76" s="175">
        <v>5.7787449999999998</v>
      </c>
      <c r="J76" s="175">
        <v>1.2665740000000001</v>
      </c>
      <c r="K76" s="175">
        <v>0.21769200000000002</v>
      </c>
      <c r="L76" s="175">
        <v>1.9790000000000002E-2</v>
      </c>
      <c r="M76" s="175">
        <v>7.9160999999999995E-2</v>
      </c>
      <c r="N76" s="176">
        <v>34.811002999999999</v>
      </c>
      <c r="O76" s="142"/>
      <c r="P76" s="164"/>
      <c r="Q76" s="164"/>
      <c r="R76" s="164"/>
      <c r="S76" s="164"/>
      <c r="T76" s="164"/>
      <c r="U76" s="164"/>
      <c r="V76" s="164"/>
      <c r="W76" s="164"/>
      <c r="X76" s="164"/>
      <c r="Y76" s="164"/>
      <c r="Z76" s="164"/>
      <c r="AA76" s="164"/>
      <c r="AB76" s="164"/>
      <c r="AC76" s="164"/>
      <c r="AD76" s="164"/>
      <c r="AE76" s="164"/>
      <c r="AF76" s="164"/>
      <c r="AG76" s="164"/>
      <c r="AH76" s="164"/>
      <c r="AI76" s="164"/>
      <c r="AJ76" s="164"/>
    </row>
    <row r="77" spans="3:36" ht="12" customHeight="1" x14ac:dyDescent="0.25">
      <c r="C77" s="213"/>
      <c r="D77" s="214">
        <v>13354</v>
      </c>
      <c r="E77" s="385" t="s">
        <v>1</v>
      </c>
      <c r="F77" s="173">
        <v>0</v>
      </c>
      <c r="G77" s="173">
        <v>4.582897</v>
      </c>
      <c r="H77" s="215">
        <v>34.656283000000002</v>
      </c>
      <c r="I77" s="173">
        <v>17.223303999999999</v>
      </c>
      <c r="J77" s="173">
        <v>2.5535419999999998</v>
      </c>
      <c r="K77" s="173">
        <v>0.94353799999999999</v>
      </c>
      <c r="L77" s="173">
        <v>0.20218699999999998</v>
      </c>
      <c r="M77" s="173">
        <v>1.21312</v>
      </c>
      <c r="N77" s="174">
        <v>38.625131000000003</v>
      </c>
      <c r="O77" s="142"/>
      <c r="P77" s="164"/>
      <c r="Q77" s="164"/>
      <c r="R77" s="164"/>
      <c r="S77" s="164"/>
      <c r="T77" s="164"/>
      <c r="U77" s="164"/>
      <c r="V77" s="164"/>
      <c r="W77" s="164"/>
      <c r="X77" s="164"/>
      <c r="Y77" s="164"/>
      <c r="Z77" s="164"/>
      <c r="AA77" s="164"/>
      <c r="AB77" s="164"/>
      <c r="AC77" s="164"/>
      <c r="AD77" s="164"/>
      <c r="AE77" s="164"/>
      <c r="AF77" s="164"/>
      <c r="AG77" s="164"/>
      <c r="AH77" s="164"/>
      <c r="AI77" s="164"/>
      <c r="AJ77" s="164"/>
    </row>
    <row r="78" spans="3:36" ht="12" customHeight="1" x14ac:dyDescent="0.25">
      <c r="C78" s="213"/>
      <c r="D78" s="214">
        <v>12818</v>
      </c>
      <c r="E78" s="385" t="s">
        <v>4</v>
      </c>
      <c r="F78" s="175">
        <v>4.6809000000000003E-2</v>
      </c>
      <c r="G78" s="175">
        <v>0.33546600000000004</v>
      </c>
      <c r="H78" s="175">
        <v>8.8079260000000001</v>
      </c>
      <c r="I78" s="215">
        <v>35.122484</v>
      </c>
      <c r="J78" s="175">
        <v>5.8277420000000006</v>
      </c>
      <c r="K78" s="175">
        <v>1.98939</v>
      </c>
      <c r="L78" s="175">
        <v>0.30425999999999997</v>
      </c>
      <c r="M78" s="175">
        <v>2.582306</v>
      </c>
      <c r="N78" s="176">
        <v>44.983616999999995</v>
      </c>
      <c r="O78" s="142"/>
      <c r="P78" s="164"/>
      <c r="Q78" s="164"/>
      <c r="R78" s="164"/>
      <c r="S78" s="164"/>
      <c r="T78" s="164"/>
      <c r="U78" s="164"/>
      <c r="V78" s="164"/>
      <c r="W78" s="164"/>
      <c r="X78" s="164"/>
      <c r="Y78" s="164"/>
      <c r="Z78" s="164"/>
      <c r="AA78" s="164"/>
      <c r="AB78" s="164"/>
      <c r="AC78" s="164"/>
      <c r="AD78" s="164"/>
      <c r="AE78" s="164"/>
      <c r="AF78" s="164"/>
      <c r="AG78" s="164"/>
      <c r="AH78" s="164"/>
      <c r="AI78" s="164"/>
      <c r="AJ78" s="164"/>
    </row>
    <row r="79" spans="3:36" ht="12" customHeight="1" x14ac:dyDescent="0.25">
      <c r="C79" s="213"/>
      <c r="D79" s="214">
        <v>4970</v>
      </c>
      <c r="E79" s="385" t="s">
        <v>5</v>
      </c>
      <c r="F79" s="173">
        <v>0</v>
      </c>
      <c r="G79" s="173">
        <v>6.0361999999999999E-2</v>
      </c>
      <c r="H79" s="173">
        <v>1.4084509999999999</v>
      </c>
      <c r="I79" s="173">
        <v>19.315895000000001</v>
      </c>
      <c r="J79" s="215">
        <v>15.191146999999999</v>
      </c>
      <c r="K79" s="173">
        <v>6.2575450000000004</v>
      </c>
      <c r="L79" s="173">
        <v>0.86519100000000004</v>
      </c>
      <c r="M79" s="173">
        <v>7.4849089999999991</v>
      </c>
      <c r="N79" s="174">
        <v>49.416499000000002</v>
      </c>
      <c r="O79" s="142"/>
      <c r="P79" s="164"/>
      <c r="Q79" s="164"/>
      <c r="R79" s="164"/>
      <c r="S79" s="164"/>
      <c r="T79" s="164"/>
      <c r="U79" s="164"/>
      <c r="V79" s="164"/>
      <c r="W79" s="164"/>
      <c r="X79" s="164"/>
      <c r="Y79" s="164"/>
      <c r="Z79" s="164"/>
      <c r="AA79" s="164"/>
      <c r="AB79" s="164"/>
      <c r="AC79" s="164"/>
      <c r="AD79" s="164"/>
      <c r="AE79" s="164"/>
      <c r="AF79" s="164"/>
      <c r="AG79" s="164"/>
      <c r="AH79" s="164"/>
      <c r="AI79" s="164"/>
      <c r="AJ79" s="164"/>
    </row>
    <row r="80" spans="3:36" ht="12" customHeight="1" x14ac:dyDescent="0.25">
      <c r="C80" s="213"/>
      <c r="D80" s="214">
        <v>3813</v>
      </c>
      <c r="E80" s="385" t="s">
        <v>6</v>
      </c>
      <c r="F80" s="175">
        <v>0</v>
      </c>
      <c r="G80" s="175">
        <v>0</v>
      </c>
      <c r="H80" s="175">
        <v>0.28848699999999999</v>
      </c>
      <c r="I80" s="175">
        <v>6.451613</v>
      </c>
      <c r="J80" s="175">
        <v>8.7332809999999998</v>
      </c>
      <c r="K80" s="215">
        <v>10.857592</v>
      </c>
      <c r="L80" s="175">
        <v>1.652242</v>
      </c>
      <c r="M80" s="175">
        <v>13.060582000000002</v>
      </c>
      <c r="N80" s="176">
        <v>58.956202000000005</v>
      </c>
      <c r="O80" s="142"/>
      <c r="P80" s="164"/>
      <c r="Q80" s="164"/>
      <c r="R80" s="164"/>
      <c r="S80" s="164"/>
      <c r="T80" s="164"/>
      <c r="U80" s="164"/>
      <c r="V80" s="164"/>
      <c r="W80" s="164"/>
      <c r="X80" s="164"/>
      <c r="Y80" s="164"/>
      <c r="Z80" s="164"/>
      <c r="AA80" s="164"/>
      <c r="AB80" s="164"/>
      <c r="AC80" s="164"/>
      <c r="AD80" s="164"/>
      <c r="AE80" s="164"/>
      <c r="AF80" s="164"/>
      <c r="AG80" s="164"/>
      <c r="AH80" s="164"/>
      <c r="AI80" s="164"/>
      <c r="AJ80" s="164"/>
    </row>
    <row r="81" spans="3:46" ht="12" customHeight="1" x14ac:dyDescent="0.25">
      <c r="C81" s="220"/>
      <c r="D81" s="221">
        <v>624</v>
      </c>
      <c r="E81" s="386" t="s">
        <v>44</v>
      </c>
      <c r="F81" s="180">
        <v>0</v>
      </c>
      <c r="G81" s="180">
        <v>0</v>
      </c>
      <c r="H81" s="180">
        <v>0.32051299999999999</v>
      </c>
      <c r="I81" s="180">
        <v>4.6474359999999999</v>
      </c>
      <c r="J81" s="180">
        <v>5.1282050000000003</v>
      </c>
      <c r="K81" s="180">
        <v>9.6153849999999998</v>
      </c>
      <c r="L81" s="222">
        <v>0.32051299999999999</v>
      </c>
      <c r="M81" s="180">
        <v>41.025641</v>
      </c>
      <c r="N81" s="181">
        <v>38.942307999999997</v>
      </c>
      <c r="O81" s="142"/>
      <c r="P81" s="164"/>
      <c r="Q81" s="164"/>
      <c r="R81" s="164"/>
      <c r="S81" s="164"/>
      <c r="T81" s="164"/>
      <c r="U81" s="164"/>
      <c r="V81" s="164"/>
      <c r="W81" s="164"/>
      <c r="X81" s="164"/>
      <c r="Y81" s="164"/>
      <c r="Z81" s="164"/>
      <c r="AA81" s="164"/>
      <c r="AB81" s="164"/>
      <c r="AC81" s="164"/>
      <c r="AD81" s="164"/>
      <c r="AE81" s="164"/>
      <c r="AF81" s="164"/>
      <c r="AG81" s="164"/>
      <c r="AH81" s="164"/>
      <c r="AI81" s="164"/>
      <c r="AJ81" s="164"/>
    </row>
    <row r="82" spans="3:46" ht="12" customHeight="1" x14ac:dyDescent="0.25">
      <c r="C82" s="187" t="s">
        <v>356</v>
      </c>
      <c r="D82" s="187"/>
      <c r="E82" s="227"/>
      <c r="F82" s="229"/>
      <c r="G82" s="229"/>
      <c r="H82" s="229"/>
      <c r="I82" s="229"/>
      <c r="J82" s="229"/>
      <c r="K82" s="229"/>
      <c r="L82" s="229"/>
      <c r="M82" s="229"/>
      <c r="N82" s="229"/>
      <c r="O82" s="164"/>
      <c r="P82" s="164"/>
      <c r="Q82" s="164"/>
      <c r="R82" s="164"/>
      <c r="S82" s="164"/>
      <c r="T82" s="164"/>
      <c r="U82" s="164"/>
      <c r="V82" s="164"/>
      <c r="W82" s="164"/>
      <c r="X82" s="164"/>
      <c r="Y82" s="164"/>
      <c r="Z82" s="164"/>
      <c r="AA82" s="164"/>
      <c r="AB82" s="164"/>
      <c r="AC82" s="164"/>
      <c r="AD82" s="164"/>
      <c r="AE82" s="164"/>
      <c r="AF82" s="164"/>
      <c r="AG82" s="164"/>
      <c r="AH82" s="164"/>
      <c r="AI82" s="164"/>
      <c r="AJ82" s="164"/>
    </row>
    <row r="83" spans="3:46" ht="12" customHeight="1" x14ac:dyDescent="0.25">
      <c r="C83" s="164"/>
      <c r="D83" s="166"/>
      <c r="E83" s="164"/>
      <c r="F83" s="182"/>
      <c r="G83" s="182"/>
      <c r="H83" s="182"/>
      <c r="I83" s="182"/>
      <c r="J83" s="182"/>
      <c r="K83" s="182"/>
      <c r="L83" s="182"/>
      <c r="M83" s="182"/>
      <c r="N83" s="182"/>
      <c r="O83" s="182"/>
      <c r="P83" s="182"/>
      <c r="Q83" s="182"/>
      <c r="R83" s="182"/>
      <c r="S83" s="182"/>
      <c r="T83" s="182"/>
      <c r="U83" s="182"/>
      <c r="V83" s="182"/>
      <c r="W83" s="182"/>
      <c r="X83" s="182"/>
      <c r="Y83" s="164"/>
      <c r="Z83" s="164"/>
      <c r="AA83" s="164"/>
      <c r="AB83" s="164"/>
      <c r="AC83" s="164"/>
      <c r="AD83" s="164"/>
      <c r="AE83" s="164"/>
      <c r="AF83" s="164"/>
      <c r="AG83" s="164"/>
      <c r="AH83" s="164"/>
      <c r="AI83" s="164"/>
      <c r="AJ83" s="164"/>
    </row>
    <row r="84" spans="3:46" ht="16.5" customHeight="1" x14ac:dyDescent="0.25">
      <c r="C84" s="166" t="s">
        <v>190</v>
      </c>
      <c r="D84" s="166"/>
      <c r="E84" s="164"/>
      <c r="F84" s="182"/>
      <c r="G84" s="182"/>
      <c r="H84" s="182"/>
      <c r="I84" s="182"/>
      <c r="J84" s="182"/>
      <c r="K84" s="182"/>
      <c r="L84" s="182"/>
      <c r="M84" s="182"/>
      <c r="N84" s="182"/>
      <c r="O84" s="182"/>
      <c r="P84" s="182"/>
      <c r="Q84" s="182"/>
      <c r="R84" s="182"/>
      <c r="S84" s="182"/>
      <c r="T84" s="182"/>
      <c r="U84" s="182"/>
      <c r="V84" s="182"/>
      <c r="W84" s="182"/>
      <c r="X84" s="182"/>
      <c r="Y84" s="164"/>
      <c r="Z84" s="164"/>
      <c r="AA84" s="164"/>
      <c r="AB84" s="164"/>
      <c r="AC84" s="164"/>
      <c r="AD84" s="164"/>
      <c r="AE84" s="164"/>
      <c r="AF84" s="164"/>
      <c r="AG84" s="164"/>
      <c r="AH84" s="164"/>
      <c r="AI84" s="164"/>
      <c r="AJ84" s="164"/>
    </row>
    <row r="85" spans="3:46" ht="12" customHeight="1" x14ac:dyDescent="0.25">
      <c r="C85" s="193" t="s">
        <v>40</v>
      </c>
      <c r="D85" s="166"/>
      <c r="E85" s="164"/>
      <c r="F85" s="182"/>
      <c r="G85" s="182"/>
      <c r="H85" s="182"/>
      <c r="I85" s="182"/>
      <c r="J85" s="182"/>
      <c r="K85" s="182"/>
      <c r="L85" s="182"/>
      <c r="M85" s="182"/>
      <c r="N85" s="182"/>
      <c r="O85" s="182"/>
      <c r="P85" s="182"/>
      <c r="Q85" s="182"/>
      <c r="R85" s="182"/>
      <c r="S85" s="182"/>
      <c r="T85" s="182"/>
      <c r="U85" s="182"/>
      <c r="V85" s="182"/>
      <c r="W85" s="182"/>
      <c r="X85" s="182"/>
      <c r="Y85" s="164"/>
      <c r="Z85" s="164"/>
      <c r="AA85" s="164"/>
      <c r="AB85" s="164"/>
      <c r="AC85" s="164"/>
      <c r="AD85" s="164"/>
      <c r="AE85" s="164"/>
      <c r="AF85" s="164"/>
      <c r="AG85" s="164"/>
      <c r="AH85" s="164"/>
      <c r="AI85" s="164"/>
      <c r="AJ85" s="164"/>
    </row>
    <row r="86" spans="3:46" ht="12" customHeight="1" x14ac:dyDescent="0.25">
      <c r="C86" s="208"/>
      <c r="D86" s="209" t="s">
        <v>86</v>
      </c>
      <c r="E86" s="210" t="s">
        <v>19</v>
      </c>
      <c r="F86" s="169" t="s">
        <v>3</v>
      </c>
      <c r="G86" s="169" t="s">
        <v>9</v>
      </c>
      <c r="H86" s="169" t="s">
        <v>2</v>
      </c>
      <c r="I86" s="169" t="s">
        <v>144</v>
      </c>
      <c r="J86" s="169" t="s">
        <v>11</v>
      </c>
      <c r="K86" s="169" t="s">
        <v>1</v>
      </c>
      <c r="L86" s="169" t="s">
        <v>145</v>
      </c>
      <c r="M86" s="169" t="s">
        <v>13</v>
      </c>
      <c r="N86" s="169" t="s">
        <v>4</v>
      </c>
      <c r="O86" s="389" t="s">
        <v>146</v>
      </c>
      <c r="P86" s="389" t="s">
        <v>15</v>
      </c>
      <c r="Q86" s="389" t="s">
        <v>5</v>
      </c>
      <c r="R86" s="389" t="s">
        <v>147</v>
      </c>
      <c r="S86" s="389" t="s">
        <v>17</v>
      </c>
      <c r="T86" s="389" t="s">
        <v>6</v>
      </c>
      <c r="U86" s="389" t="s">
        <v>148</v>
      </c>
      <c r="V86" s="389" t="s">
        <v>44</v>
      </c>
      <c r="W86" s="389" t="s">
        <v>45</v>
      </c>
      <c r="X86" s="170" t="s">
        <v>34</v>
      </c>
      <c r="Y86" s="164"/>
      <c r="Z86" s="164"/>
      <c r="AA86" s="164"/>
      <c r="AB86" s="164"/>
      <c r="AC86" s="164"/>
      <c r="AD86" s="164"/>
      <c r="AE86" s="206"/>
      <c r="AF86" s="206"/>
      <c r="AG86" s="206"/>
      <c r="AH86" s="206"/>
      <c r="AI86" s="206"/>
      <c r="AJ86" s="206"/>
      <c r="AK86" s="206"/>
      <c r="AL86" s="206"/>
      <c r="AM86" s="206"/>
      <c r="AN86" s="206"/>
      <c r="AO86" s="206"/>
      <c r="AP86" s="206"/>
      <c r="AQ86" s="206"/>
      <c r="AR86" s="206"/>
      <c r="AS86" s="206"/>
      <c r="AT86" s="206"/>
    </row>
    <row r="87" spans="3:46" ht="12" customHeight="1" x14ac:dyDescent="0.25">
      <c r="C87" s="213"/>
      <c r="D87" s="214">
        <v>897</v>
      </c>
      <c r="E87" s="385" t="s">
        <v>3</v>
      </c>
      <c r="F87" s="215">
        <v>89.074693000000011</v>
      </c>
      <c r="G87" s="173">
        <v>2.8985509999999999</v>
      </c>
      <c r="H87" s="173">
        <v>1.6722410000000001</v>
      </c>
      <c r="I87" s="173">
        <v>0.33444799999999997</v>
      </c>
      <c r="J87" s="173">
        <v>0.111483</v>
      </c>
      <c r="K87" s="173">
        <v>0.111483</v>
      </c>
      <c r="L87" s="173">
        <v>0</v>
      </c>
      <c r="M87" s="173">
        <v>0</v>
      </c>
      <c r="N87" s="173">
        <v>0</v>
      </c>
      <c r="O87" s="173">
        <v>0</v>
      </c>
      <c r="P87" s="173">
        <v>0</v>
      </c>
      <c r="Q87" s="173">
        <v>0</v>
      </c>
      <c r="R87" s="173">
        <v>0</v>
      </c>
      <c r="S87" s="173">
        <v>0</v>
      </c>
      <c r="T87" s="173">
        <v>0</v>
      </c>
      <c r="U87" s="173">
        <v>0</v>
      </c>
      <c r="V87" s="173">
        <v>0</v>
      </c>
      <c r="W87" s="173">
        <v>0.111483</v>
      </c>
      <c r="X87" s="174">
        <v>5.685619</v>
      </c>
      <c r="Y87" s="341"/>
      <c r="Z87" s="216"/>
      <c r="AA87" s="164"/>
      <c r="AB87" s="164"/>
      <c r="AC87" s="164"/>
      <c r="AD87" s="164"/>
      <c r="AE87" s="206"/>
      <c r="AF87" s="206"/>
      <c r="AG87" s="206"/>
      <c r="AH87" s="206"/>
      <c r="AI87" s="206"/>
      <c r="AJ87" s="206"/>
      <c r="AK87" s="206"/>
      <c r="AL87" s="206"/>
      <c r="AM87" s="206"/>
      <c r="AN87" s="206"/>
      <c r="AO87" s="206"/>
      <c r="AP87" s="206"/>
      <c r="AQ87" s="206"/>
      <c r="AR87" s="206"/>
      <c r="AS87" s="206"/>
      <c r="AT87" s="206"/>
    </row>
    <row r="88" spans="3:46" ht="12" customHeight="1" x14ac:dyDescent="0.25">
      <c r="C88" s="213"/>
      <c r="D88" s="214">
        <v>642</v>
      </c>
      <c r="E88" s="385" t="s">
        <v>9</v>
      </c>
      <c r="F88" s="175">
        <v>0.93457899999999994</v>
      </c>
      <c r="G88" s="215">
        <v>77.570093</v>
      </c>
      <c r="H88" s="175">
        <v>11.214953</v>
      </c>
      <c r="I88" s="175">
        <v>3.8940809999999999</v>
      </c>
      <c r="J88" s="175">
        <v>0.31152599999999997</v>
      </c>
      <c r="K88" s="175">
        <v>0.62305299999999997</v>
      </c>
      <c r="L88" s="175">
        <v>0.15576299999999998</v>
      </c>
      <c r="M88" s="175">
        <v>0</v>
      </c>
      <c r="N88" s="175">
        <v>0</v>
      </c>
      <c r="O88" s="175">
        <v>0</v>
      </c>
      <c r="P88" s="175">
        <v>0</v>
      </c>
      <c r="Q88" s="175">
        <v>0</v>
      </c>
      <c r="R88" s="175">
        <v>0</v>
      </c>
      <c r="S88" s="175">
        <v>0</v>
      </c>
      <c r="T88" s="175">
        <v>0</v>
      </c>
      <c r="U88" s="175">
        <v>0</v>
      </c>
      <c r="V88" s="175">
        <v>0</v>
      </c>
      <c r="W88" s="175">
        <v>0</v>
      </c>
      <c r="X88" s="176">
        <v>5.2959500000000004</v>
      </c>
      <c r="Y88" s="341"/>
      <c r="Z88" s="216"/>
      <c r="AA88" s="164"/>
      <c r="AB88" s="164"/>
      <c r="AC88" s="164"/>
      <c r="AD88" s="164"/>
      <c r="AE88" s="206"/>
      <c r="AF88" s="206"/>
      <c r="AG88" s="206"/>
      <c r="AH88" s="206"/>
      <c r="AI88" s="206"/>
      <c r="AJ88" s="206"/>
      <c r="AK88" s="206"/>
      <c r="AL88" s="206"/>
      <c r="AM88" s="206"/>
      <c r="AN88" s="206"/>
      <c r="AO88" s="206"/>
      <c r="AP88" s="206"/>
      <c r="AQ88" s="206"/>
      <c r="AR88" s="206"/>
      <c r="AS88" s="206"/>
      <c r="AT88" s="206"/>
    </row>
    <row r="89" spans="3:46" ht="12" customHeight="1" x14ac:dyDescent="0.25">
      <c r="C89" s="213"/>
      <c r="D89" s="214">
        <v>1747</v>
      </c>
      <c r="E89" s="385" t="s">
        <v>2</v>
      </c>
      <c r="F89" s="173">
        <v>5.7241E-2</v>
      </c>
      <c r="G89" s="173">
        <v>2.4613619999999998</v>
      </c>
      <c r="H89" s="215">
        <v>75.329135999999991</v>
      </c>
      <c r="I89" s="173">
        <v>10.704064000000001</v>
      </c>
      <c r="J89" s="173">
        <v>4.1785920000000001</v>
      </c>
      <c r="K89" s="173">
        <v>0.62965099999999996</v>
      </c>
      <c r="L89" s="173">
        <v>0.114482</v>
      </c>
      <c r="M89" s="173">
        <v>0.114482</v>
      </c>
      <c r="N89" s="173">
        <v>5.7241E-2</v>
      </c>
      <c r="O89" s="173">
        <v>0.114482</v>
      </c>
      <c r="P89" s="173">
        <v>0</v>
      </c>
      <c r="Q89" s="173">
        <v>0</v>
      </c>
      <c r="R89" s="173">
        <v>5.7241E-2</v>
      </c>
      <c r="S89" s="173">
        <v>0</v>
      </c>
      <c r="T89" s="173">
        <v>0</v>
      </c>
      <c r="U89" s="173">
        <v>0</v>
      </c>
      <c r="V89" s="173">
        <v>0</v>
      </c>
      <c r="W89" s="173">
        <v>0</v>
      </c>
      <c r="X89" s="174">
        <v>6.1820260000000005</v>
      </c>
      <c r="Y89" s="341"/>
      <c r="Z89" s="216"/>
      <c r="AA89" s="164"/>
      <c r="AB89" s="164"/>
      <c r="AC89" s="164"/>
      <c r="AD89" s="164"/>
      <c r="AE89" s="206"/>
      <c r="AF89" s="206"/>
      <c r="AG89" s="206"/>
      <c r="AH89" s="206"/>
      <c r="AI89" s="206"/>
      <c r="AJ89" s="206"/>
      <c r="AK89" s="206"/>
      <c r="AL89" s="206"/>
      <c r="AM89" s="206"/>
      <c r="AN89" s="206"/>
      <c r="AO89" s="206"/>
      <c r="AP89" s="206"/>
      <c r="AQ89" s="206"/>
      <c r="AR89" s="206"/>
      <c r="AS89" s="206"/>
      <c r="AT89" s="206"/>
    </row>
    <row r="90" spans="3:46" ht="12" customHeight="1" x14ac:dyDescent="0.25">
      <c r="C90" s="213"/>
      <c r="D90" s="214">
        <v>3921</v>
      </c>
      <c r="E90" s="385" t="s">
        <v>144</v>
      </c>
      <c r="F90" s="175">
        <v>2.5503999999999999E-2</v>
      </c>
      <c r="G90" s="175">
        <v>7.651100000000001E-2</v>
      </c>
      <c r="H90" s="175">
        <v>3.3409840000000002</v>
      </c>
      <c r="I90" s="215">
        <v>80.923233999999994</v>
      </c>
      <c r="J90" s="175">
        <v>8.7732720000000004</v>
      </c>
      <c r="K90" s="175">
        <v>2.0147919999999999</v>
      </c>
      <c r="L90" s="175">
        <v>0.48456999999999995</v>
      </c>
      <c r="M90" s="175">
        <v>0.15302200000000002</v>
      </c>
      <c r="N90" s="175">
        <v>0.22953299999999999</v>
      </c>
      <c r="O90" s="175">
        <v>0</v>
      </c>
      <c r="P90" s="175">
        <v>0</v>
      </c>
      <c r="Q90" s="175">
        <v>0</v>
      </c>
      <c r="R90" s="175">
        <v>0</v>
      </c>
      <c r="S90" s="175">
        <v>0</v>
      </c>
      <c r="T90" s="175">
        <v>0</v>
      </c>
      <c r="U90" s="175">
        <v>2.5503999999999999E-2</v>
      </c>
      <c r="V90" s="175">
        <v>0</v>
      </c>
      <c r="W90" s="175">
        <v>7.651100000000001E-2</v>
      </c>
      <c r="X90" s="176">
        <v>3.8765619999999998</v>
      </c>
      <c r="Y90" s="341"/>
      <c r="Z90" s="216"/>
      <c r="AA90" s="164"/>
      <c r="AB90" s="164"/>
      <c r="AC90" s="164"/>
      <c r="AD90" s="164"/>
      <c r="AE90" s="206"/>
      <c r="AF90" s="206"/>
      <c r="AG90" s="206"/>
      <c r="AH90" s="206"/>
      <c r="AI90" s="206"/>
      <c r="AJ90" s="206"/>
      <c r="AK90" s="206"/>
      <c r="AL90" s="206"/>
      <c r="AM90" s="206"/>
      <c r="AN90" s="206"/>
      <c r="AO90" s="206"/>
      <c r="AP90" s="206"/>
      <c r="AQ90" s="206"/>
      <c r="AR90" s="206"/>
      <c r="AS90" s="206"/>
      <c r="AT90" s="206"/>
    </row>
    <row r="91" spans="3:46" ht="12" customHeight="1" x14ac:dyDescent="0.25">
      <c r="C91" s="213"/>
      <c r="D91" s="214">
        <v>5427</v>
      </c>
      <c r="E91" s="385" t="s">
        <v>11</v>
      </c>
      <c r="F91" s="173">
        <v>0</v>
      </c>
      <c r="G91" s="173">
        <v>3.6852999999999997E-2</v>
      </c>
      <c r="H91" s="173">
        <v>0.11055800000000002</v>
      </c>
      <c r="I91" s="173">
        <v>4.5144650000000004</v>
      </c>
      <c r="J91" s="215">
        <v>79.362447000000003</v>
      </c>
      <c r="K91" s="173">
        <v>8.6604020000000013</v>
      </c>
      <c r="L91" s="173">
        <v>1.5662430000000001</v>
      </c>
      <c r="M91" s="173">
        <v>0.64492400000000005</v>
      </c>
      <c r="N91" s="173">
        <v>0.40538099999999999</v>
      </c>
      <c r="O91" s="173">
        <v>0.12898499999999999</v>
      </c>
      <c r="P91" s="173">
        <v>0</v>
      </c>
      <c r="Q91" s="173">
        <v>3.6852999999999997E-2</v>
      </c>
      <c r="R91" s="173">
        <v>0</v>
      </c>
      <c r="S91" s="173">
        <v>0</v>
      </c>
      <c r="T91" s="173">
        <v>0</v>
      </c>
      <c r="U91" s="173">
        <v>0</v>
      </c>
      <c r="V91" s="173">
        <v>1.8426000000000001E-2</v>
      </c>
      <c r="W91" s="173">
        <v>0</v>
      </c>
      <c r="X91" s="174">
        <v>4.5144650000000004</v>
      </c>
      <c r="Y91" s="341"/>
      <c r="Z91" s="216"/>
      <c r="AA91" s="164"/>
      <c r="AB91" s="164"/>
      <c r="AC91" s="164"/>
      <c r="AD91" s="164"/>
      <c r="AE91" s="206"/>
      <c r="AF91" s="206"/>
      <c r="AG91" s="206"/>
      <c r="AH91" s="206"/>
      <c r="AI91" s="206"/>
      <c r="AJ91" s="206"/>
      <c r="AK91" s="206"/>
      <c r="AL91" s="206"/>
      <c r="AM91" s="206"/>
      <c r="AN91" s="206"/>
      <c r="AO91" s="206"/>
      <c r="AP91" s="206"/>
      <c r="AQ91" s="206"/>
      <c r="AR91" s="206"/>
      <c r="AS91" s="206"/>
      <c r="AT91" s="206"/>
    </row>
    <row r="92" spans="3:46" ht="12" customHeight="1" x14ac:dyDescent="0.25">
      <c r="C92" s="213"/>
      <c r="D92" s="214">
        <v>7670</v>
      </c>
      <c r="E92" s="385" t="s">
        <v>1</v>
      </c>
      <c r="F92" s="175">
        <v>1.3038000000000001E-2</v>
      </c>
      <c r="G92" s="175">
        <v>0</v>
      </c>
      <c r="H92" s="175">
        <v>0.13037799999999999</v>
      </c>
      <c r="I92" s="175">
        <v>0.36505900000000002</v>
      </c>
      <c r="J92" s="175">
        <v>4.4850069999999995</v>
      </c>
      <c r="K92" s="215">
        <v>81.173402999999993</v>
      </c>
      <c r="L92" s="175">
        <v>7.6531940000000009</v>
      </c>
      <c r="M92" s="175">
        <v>1.395046</v>
      </c>
      <c r="N92" s="175">
        <v>0.58670100000000003</v>
      </c>
      <c r="O92" s="175">
        <v>0.20860499999999998</v>
      </c>
      <c r="P92" s="175">
        <v>0.14341600000000002</v>
      </c>
      <c r="Q92" s="175">
        <v>6.5188999999999997E-2</v>
      </c>
      <c r="R92" s="175">
        <v>2.6076000000000002E-2</v>
      </c>
      <c r="S92" s="175">
        <v>1.3038000000000001E-2</v>
      </c>
      <c r="T92" s="175">
        <v>5.2150999999999996E-2</v>
      </c>
      <c r="U92" s="175">
        <v>0</v>
      </c>
      <c r="V92" s="175">
        <v>1.3038000000000001E-2</v>
      </c>
      <c r="W92" s="175">
        <v>6.5188999999999997E-2</v>
      </c>
      <c r="X92" s="176">
        <v>3.6114729999999997</v>
      </c>
      <c r="Y92" s="341"/>
      <c r="Z92" s="216"/>
      <c r="AA92" s="164"/>
      <c r="AB92" s="164"/>
      <c r="AC92" s="164"/>
      <c r="AD92" s="164"/>
      <c r="AE92" s="206"/>
      <c r="AF92" s="206"/>
      <c r="AG92" s="206"/>
      <c r="AH92" s="206"/>
      <c r="AI92" s="206"/>
      <c r="AJ92" s="206"/>
      <c r="AK92" s="206"/>
      <c r="AL92" s="206"/>
      <c r="AM92" s="206"/>
      <c r="AN92" s="206"/>
      <c r="AO92" s="206"/>
      <c r="AP92" s="206"/>
      <c r="AQ92" s="206"/>
      <c r="AR92" s="206"/>
      <c r="AS92" s="206"/>
      <c r="AT92" s="206"/>
    </row>
    <row r="93" spans="3:46" ht="12" customHeight="1" x14ac:dyDescent="0.25">
      <c r="C93" s="213"/>
      <c r="D93" s="214">
        <v>7361</v>
      </c>
      <c r="E93" s="385" t="s">
        <v>145</v>
      </c>
      <c r="F93" s="173">
        <v>0</v>
      </c>
      <c r="G93" s="173">
        <v>0</v>
      </c>
      <c r="H93" s="173">
        <v>5.4339999999999999E-2</v>
      </c>
      <c r="I93" s="173">
        <v>6.7926E-2</v>
      </c>
      <c r="J93" s="173">
        <v>0.61133000000000004</v>
      </c>
      <c r="K93" s="173">
        <v>5.4883850000000001</v>
      </c>
      <c r="L93" s="215">
        <v>78.263823000000002</v>
      </c>
      <c r="M93" s="173">
        <v>8.4091839999999998</v>
      </c>
      <c r="N93" s="173">
        <v>1.5079469999999999</v>
      </c>
      <c r="O93" s="173">
        <v>0.58416000000000001</v>
      </c>
      <c r="P93" s="173">
        <v>0.122266</v>
      </c>
      <c r="Q93" s="173">
        <v>6.7926E-2</v>
      </c>
      <c r="R93" s="173">
        <v>0.47547899999999998</v>
      </c>
      <c r="S93" s="173">
        <v>0</v>
      </c>
      <c r="T93" s="173">
        <v>5.4339999999999999E-2</v>
      </c>
      <c r="U93" s="173">
        <v>0</v>
      </c>
      <c r="V93" s="173">
        <v>5.4339999999999999E-2</v>
      </c>
      <c r="W93" s="173">
        <v>5.4339999999999999E-2</v>
      </c>
      <c r="X93" s="174">
        <v>4.1842139999999999</v>
      </c>
      <c r="Y93" s="341"/>
      <c r="Z93" s="216"/>
      <c r="AA93" s="164"/>
      <c r="AB93" s="164"/>
      <c r="AC93" s="164"/>
      <c r="AD93" s="164"/>
      <c r="AE93" s="206"/>
      <c r="AF93" s="206"/>
      <c r="AG93" s="206"/>
      <c r="AH93" s="206"/>
      <c r="AI93" s="206"/>
      <c r="AJ93" s="206"/>
      <c r="AK93" s="206"/>
      <c r="AL93" s="206"/>
      <c r="AM93" s="206"/>
      <c r="AN93" s="206"/>
      <c r="AO93" s="206"/>
      <c r="AP93" s="206"/>
      <c r="AQ93" s="206"/>
      <c r="AR93" s="206"/>
      <c r="AS93" s="206"/>
      <c r="AT93" s="206"/>
    </row>
    <row r="94" spans="3:46" ht="12" customHeight="1" x14ac:dyDescent="0.25">
      <c r="C94" s="213"/>
      <c r="D94" s="214">
        <v>8058</v>
      </c>
      <c r="E94" s="385" t="s">
        <v>13</v>
      </c>
      <c r="F94" s="175">
        <v>0</v>
      </c>
      <c r="G94" s="175">
        <v>0</v>
      </c>
      <c r="H94" s="175">
        <v>1.2410000000000001E-2</v>
      </c>
      <c r="I94" s="175">
        <v>7.4459999999999998E-2</v>
      </c>
      <c r="J94" s="175">
        <v>0.235791</v>
      </c>
      <c r="K94" s="175">
        <v>0.53363100000000008</v>
      </c>
      <c r="L94" s="175">
        <v>5.9816330000000004</v>
      </c>
      <c r="M94" s="215">
        <v>77.872920999999991</v>
      </c>
      <c r="N94" s="175">
        <v>7.4956560000000003</v>
      </c>
      <c r="O94" s="175">
        <v>1.4023330000000001</v>
      </c>
      <c r="P94" s="175">
        <v>0.47158099999999997</v>
      </c>
      <c r="Q94" s="175">
        <v>0.13650999999999999</v>
      </c>
      <c r="R94" s="175">
        <v>0.19856000000000001</v>
      </c>
      <c r="S94" s="175">
        <v>2.4820000000000002E-2</v>
      </c>
      <c r="T94" s="175">
        <v>6.2049999999999994E-2</v>
      </c>
      <c r="U94" s="175">
        <v>1.2410000000000001E-2</v>
      </c>
      <c r="V94" s="175">
        <v>4.9640000000000004E-2</v>
      </c>
      <c r="W94" s="175">
        <v>7.4459999999999998E-2</v>
      </c>
      <c r="X94" s="176">
        <v>5.3611319999999996</v>
      </c>
      <c r="Y94" s="341"/>
      <c r="Z94" s="216"/>
      <c r="AA94" s="164"/>
      <c r="AB94" s="164"/>
      <c r="AC94" s="164"/>
      <c r="AD94" s="164"/>
      <c r="AE94" s="206"/>
      <c r="AF94" s="206"/>
      <c r="AG94" s="206"/>
      <c r="AH94" s="206"/>
      <c r="AI94" s="206"/>
      <c r="AJ94" s="206"/>
      <c r="AK94" s="206"/>
      <c r="AL94" s="206"/>
      <c r="AM94" s="206"/>
      <c r="AN94" s="206"/>
      <c r="AO94" s="206"/>
      <c r="AP94" s="206"/>
      <c r="AQ94" s="206"/>
      <c r="AR94" s="206"/>
      <c r="AS94" s="206"/>
      <c r="AT94" s="206"/>
    </row>
    <row r="95" spans="3:46" ht="12" customHeight="1" x14ac:dyDescent="0.25">
      <c r="C95" s="213"/>
      <c r="D95" s="214">
        <v>8628</v>
      </c>
      <c r="E95" s="385" t="s">
        <v>4</v>
      </c>
      <c r="F95" s="173">
        <v>0</v>
      </c>
      <c r="G95" s="173">
        <v>0</v>
      </c>
      <c r="H95" s="173">
        <v>3.4770999999999996E-2</v>
      </c>
      <c r="I95" s="173">
        <v>9.2720999999999998E-2</v>
      </c>
      <c r="J95" s="173">
        <v>4.6360999999999999E-2</v>
      </c>
      <c r="K95" s="173">
        <v>0.17385300000000001</v>
      </c>
      <c r="L95" s="173">
        <v>0.57950900000000005</v>
      </c>
      <c r="M95" s="173">
        <v>7.3018080000000003</v>
      </c>
      <c r="N95" s="215">
        <v>77.121001000000007</v>
      </c>
      <c r="O95" s="173">
        <v>6.6411680000000004</v>
      </c>
      <c r="P95" s="173">
        <v>1.0662960000000001</v>
      </c>
      <c r="Q95" s="173">
        <v>0.67222999999999999</v>
      </c>
      <c r="R95" s="173">
        <v>0.13908200000000001</v>
      </c>
      <c r="S95" s="173">
        <v>9.2720999999999998E-2</v>
      </c>
      <c r="T95" s="173">
        <v>8.1130999999999995E-2</v>
      </c>
      <c r="U95" s="173">
        <v>3.4770999999999996E-2</v>
      </c>
      <c r="V95" s="173">
        <v>0.12749199999999999</v>
      </c>
      <c r="W95" s="173">
        <v>6.9541000000000006E-2</v>
      </c>
      <c r="X95" s="174">
        <v>5.7255450000000003</v>
      </c>
      <c r="Y95" s="341"/>
      <c r="Z95" s="216"/>
      <c r="AA95" s="164"/>
      <c r="AB95" s="164"/>
      <c r="AC95" s="164"/>
      <c r="AD95" s="164"/>
      <c r="AE95" s="206"/>
      <c r="AF95" s="206"/>
      <c r="AG95" s="206"/>
      <c r="AH95" s="206"/>
      <c r="AI95" s="206"/>
      <c r="AJ95" s="206"/>
      <c r="AK95" s="206"/>
      <c r="AL95" s="206"/>
      <c r="AM95" s="206"/>
      <c r="AN95" s="206"/>
      <c r="AO95" s="206"/>
      <c r="AP95" s="206"/>
      <c r="AQ95" s="206"/>
      <c r="AR95" s="206"/>
      <c r="AS95" s="206"/>
      <c r="AT95" s="206"/>
    </row>
    <row r="96" spans="3:46" ht="12" customHeight="1" x14ac:dyDescent="0.25">
      <c r="C96" s="213"/>
      <c r="D96" s="214">
        <v>7417</v>
      </c>
      <c r="E96" s="385" t="s">
        <v>14</v>
      </c>
      <c r="F96" s="175">
        <v>1.3483E-2</v>
      </c>
      <c r="G96" s="175">
        <v>1.3483E-2</v>
      </c>
      <c r="H96" s="175">
        <v>1.3483E-2</v>
      </c>
      <c r="I96" s="175">
        <v>2.6965000000000003E-2</v>
      </c>
      <c r="J96" s="175">
        <v>5.3930000000000006E-2</v>
      </c>
      <c r="K96" s="175">
        <v>2.6965000000000003E-2</v>
      </c>
      <c r="L96" s="175">
        <v>0.16178999999999999</v>
      </c>
      <c r="M96" s="175">
        <v>0.82243500000000003</v>
      </c>
      <c r="N96" s="175">
        <v>9.9096669999999989</v>
      </c>
      <c r="O96" s="215">
        <v>74.935957999999999</v>
      </c>
      <c r="P96" s="175">
        <v>5.1907779999999999</v>
      </c>
      <c r="Q96" s="175">
        <v>1.2269109999999999</v>
      </c>
      <c r="R96" s="175">
        <v>0.86288300000000007</v>
      </c>
      <c r="S96" s="175">
        <v>0.21572100000000002</v>
      </c>
      <c r="T96" s="175">
        <v>0.28313299999999997</v>
      </c>
      <c r="U96" s="175">
        <v>0.10786000000000001</v>
      </c>
      <c r="V96" s="175">
        <v>8.0894999999999995E-2</v>
      </c>
      <c r="W96" s="175">
        <v>0.22920299999999999</v>
      </c>
      <c r="X96" s="176">
        <v>5.8244570000000007</v>
      </c>
      <c r="Y96" s="341"/>
      <c r="Z96" s="216"/>
      <c r="AA96" s="164"/>
      <c r="AB96" s="164"/>
      <c r="AC96" s="164"/>
      <c r="AD96" s="164"/>
      <c r="AE96" s="206"/>
      <c r="AF96" s="206"/>
      <c r="AG96" s="206"/>
      <c r="AH96" s="206"/>
      <c r="AI96" s="206"/>
      <c r="AJ96" s="206"/>
      <c r="AK96" s="206"/>
      <c r="AL96" s="206"/>
      <c r="AM96" s="206"/>
      <c r="AN96" s="206"/>
      <c r="AO96" s="206"/>
      <c r="AP96" s="206"/>
      <c r="AQ96" s="206"/>
      <c r="AR96" s="206"/>
      <c r="AS96" s="206"/>
      <c r="AT96" s="206"/>
    </row>
    <row r="97" spans="3:46" ht="12" customHeight="1" x14ac:dyDescent="0.25">
      <c r="C97" s="213"/>
      <c r="D97" s="214">
        <v>3647</v>
      </c>
      <c r="E97" s="385" t="s">
        <v>15</v>
      </c>
      <c r="F97" s="173">
        <v>0</v>
      </c>
      <c r="G97" s="173">
        <v>5.484E-2</v>
      </c>
      <c r="H97" s="173">
        <v>0</v>
      </c>
      <c r="I97" s="173">
        <v>0</v>
      </c>
      <c r="J97" s="173">
        <v>5.484E-2</v>
      </c>
      <c r="K97" s="173">
        <v>5.484E-2</v>
      </c>
      <c r="L97" s="173">
        <v>5.484E-2</v>
      </c>
      <c r="M97" s="173">
        <v>0.219358</v>
      </c>
      <c r="N97" s="173">
        <v>1.2887300000000002</v>
      </c>
      <c r="O97" s="173">
        <v>13.079242999999998</v>
      </c>
      <c r="P97" s="215">
        <v>65.368795999999989</v>
      </c>
      <c r="Q97" s="173">
        <v>6.8001099999999992</v>
      </c>
      <c r="R97" s="173">
        <v>2.6597200000000001</v>
      </c>
      <c r="S97" s="173">
        <v>1.124212</v>
      </c>
      <c r="T97" s="173">
        <v>0.63065499999999997</v>
      </c>
      <c r="U97" s="173">
        <v>0.329038</v>
      </c>
      <c r="V97" s="173">
        <v>0.60323599999999999</v>
      </c>
      <c r="W97" s="173">
        <v>0.24677800000000003</v>
      </c>
      <c r="X97" s="174">
        <v>7.4307650000000001</v>
      </c>
      <c r="Y97" s="341"/>
      <c r="Z97" s="216"/>
      <c r="AA97" s="164"/>
      <c r="AB97" s="164"/>
      <c r="AC97" s="164"/>
      <c r="AD97" s="164"/>
      <c r="AE97" s="206"/>
      <c r="AF97" s="206"/>
      <c r="AG97" s="206"/>
      <c r="AH97" s="206"/>
      <c r="AI97" s="206"/>
      <c r="AJ97" s="206"/>
      <c r="AK97" s="206"/>
      <c r="AL97" s="206"/>
      <c r="AM97" s="206"/>
      <c r="AN97" s="206"/>
      <c r="AO97" s="206"/>
      <c r="AP97" s="206"/>
      <c r="AQ97" s="206"/>
      <c r="AR97" s="206"/>
      <c r="AS97" s="206"/>
      <c r="AT97" s="206"/>
    </row>
    <row r="98" spans="3:46" ht="12" customHeight="1" x14ac:dyDescent="0.25">
      <c r="C98" s="213"/>
      <c r="D98" s="214">
        <v>3351</v>
      </c>
      <c r="E98" s="385" t="s">
        <v>5</v>
      </c>
      <c r="F98" s="175">
        <v>0</v>
      </c>
      <c r="G98" s="175">
        <v>0</v>
      </c>
      <c r="H98" s="175">
        <v>0</v>
      </c>
      <c r="I98" s="175">
        <v>0</v>
      </c>
      <c r="J98" s="175">
        <v>0</v>
      </c>
      <c r="K98" s="175">
        <v>0</v>
      </c>
      <c r="L98" s="175">
        <v>0</v>
      </c>
      <c r="M98" s="175">
        <v>0.17905099999999999</v>
      </c>
      <c r="N98" s="175">
        <v>0.41778600000000005</v>
      </c>
      <c r="O98" s="175">
        <v>2.5962399999999999</v>
      </c>
      <c r="P98" s="175">
        <v>10.862429000000001</v>
      </c>
      <c r="Q98" s="215">
        <v>65.293942000000001</v>
      </c>
      <c r="R98" s="175">
        <v>7.3410920000000006</v>
      </c>
      <c r="S98" s="175">
        <v>2.2082959999999998</v>
      </c>
      <c r="T98" s="175">
        <v>0.71620399999999995</v>
      </c>
      <c r="U98" s="175">
        <v>0.83557100000000006</v>
      </c>
      <c r="V98" s="175">
        <v>0.86541299999999999</v>
      </c>
      <c r="W98" s="175">
        <v>0.47746899999999998</v>
      </c>
      <c r="X98" s="176">
        <v>8.2065059999999992</v>
      </c>
      <c r="Y98" s="341"/>
      <c r="Z98" s="216"/>
      <c r="AA98" s="164"/>
      <c r="AB98" s="164"/>
      <c r="AC98" s="164"/>
      <c r="AD98" s="164"/>
      <c r="AE98" s="206"/>
      <c r="AF98" s="206"/>
      <c r="AG98" s="206"/>
      <c r="AH98" s="206"/>
      <c r="AI98" s="206"/>
      <c r="AJ98" s="206"/>
      <c r="AK98" s="206"/>
      <c r="AL98" s="206"/>
      <c r="AM98" s="206"/>
      <c r="AN98" s="206"/>
      <c r="AO98" s="206"/>
      <c r="AP98" s="206"/>
      <c r="AQ98" s="206"/>
      <c r="AR98" s="206"/>
      <c r="AS98" s="206"/>
      <c r="AT98" s="206"/>
    </row>
    <row r="99" spans="3:46" ht="12" customHeight="1" x14ac:dyDescent="0.25">
      <c r="C99" s="213"/>
      <c r="D99" s="214">
        <v>3274</v>
      </c>
      <c r="E99" s="385" t="s">
        <v>147</v>
      </c>
      <c r="F99" s="173">
        <v>0</v>
      </c>
      <c r="G99" s="173">
        <v>0</v>
      </c>
      <c r="H99" s="173">
        <v>0</v>
      </c>
      <c r="I99" s="173">
        <v>0</v>
      </c>
      <c r="J99" s="173">
        <v>0</v>
      </c>
      <c r="K99" s="173">
        <v>0</v>
      </c>
      <c r="L99" s="173">
        <v>6.1087000000000002E-2</v>
      </c>
      <c r="M99" s="173">
        <v>9.1631000000000004E-2</v>
      </c>
      <c r="N99" s="173">
        <v>0.24434900000000001</v>
      </c>
      <c r="O99" s="173">
        <v>0.45815500000000003</v>
      </c>
      <c r="P99" s="173">
        <v>2.7183869999999999</v>
      </c>
      <c r="Q99" s="173">
        <v>11.178986</v>
      </c>
      <c r="R99" s="215">
        <v>61.178986000000002</v>
      </c>
      <c r="S99" s="173">
        <v>7.2693949999999994</v>
      </c>
      <c r="T99" s="173">
        <v>3.7874159999999999</v>
      </c>
      <c r="U99" s="173">
        <v>0.88576699999999997</v>
      </c>
      <c r="V99" s="173">
        <v>1.5882710000000002</v>
      </c>
      <c r="W99" s="173">
        <v>1.0384849999999999</v>
      </c>
      <c r="X99" s="174">
        <v>9.4990839999999999</v>
      </c>
      <c r="Y99" s="341"/>
      <c r="Z99" s="216"/>
      <c r="AA99" s="164"/>
      <c r="AB99" s="164"/>
      <c r="AC99" s="164"/>
      <c r="AD99" s="164"/>
      <c r="AE99" s="206"/>
      <c r="AF99" s="206"/>
      <c r="AG99" s="206"/>
      <c r="AH99" s="206"/>
      <c r="AI99" s="206"/>
      <c r="AJ99" s="206"/>
      <c r="AK99" s="206"/>
      <c r="AL99" s="206"/>
      <c r="AM99" s="206"/>
      <c r="AN99" s="206"/>
      <c r="AO99" s="206"/>
      <c r="AP99" s="206"/>
      <c r="AQ99" s="206"/>
      <c r="AR99" s="206"/>
      <c r="AS99" s="206"/>
      <c r="AT99" s="206"/>
    </row>
    <row r="100" spans="3:46" ht="12" customHeight="1" x14ac:dyDescent="0.25">
      <c r="C100" s="213"/>
      <c r="D100" s="214">
        <v>2943</v>
      </c>
      <c r="E100" s="385" t="s">
        <v>17</v>
      </c>
      <c r="F100" s="175">
        <v>0</v>
      </c>
      <c r="G100" s="175">
        <v>0</v>
      </c>
      <c r="H100" s="175">
        <v>0</v>
      </c>
      <c r="I100" s="175">
        <v>0</v>
      </c>
      <c r="J100" s="175">
        <v>0</v>
      </c>
      <c r="K100" s="175">
        <v>0</v>
      </c>
      <c r="L100" s="175">
        <v>6.7958000000000005E-2</v>
      </c>
      <c r="M100" s="175">
        <v>3.3979000000000002E-2</v>
      </c>
      <c r="N100" s="175">
        <v>0.16989500000000002</v>
      </c>
      <c r="O100" s="175">
        <v>0.13591600000000001</v>
      </c>
      <c r="P100" s="175">
        <v>0.23785299999999998</v>
      </c>
      <c r="Q100" s="175">
        <v>1.868841</v>
      </c>
      <c r="R100" s="175">
        <v>12.096500000000001</v>
      </c>
      <c r="S100" s="215">
        <v>60.006795999999994</v>
      </c>
      <c r="T100" s="175">
        <v>8.9364589999999993</v>
      </c>
      <c r="U100" s="175">
        <v>3.7376830000000001</v>
      </c>
      <c r="V100" s="175">
        <v>1.3591570000000002</v>
      </c>
      <c r="W100" s="175">
        <v>1.5290520000000001</v>
      </c>
      <c r="X100" s="176">
        <v>9.8199120000000004</v>
      </c>
      <c r="Y100" s="341"/>
      <c r="Z100" s="216"/>
      <c r="AA100" s="164"/>
      <c r="AB100" s="164"/>
      <c r="AC100" s="164"/>
      <c r="AD100" s="164"/>
      <c r="AE100" s="206"/>
      <c r="AF100" s="206"/>
      <c r="AG100" s="206"/>
      <c r="AH100" s="206"/>
      <c r="AI100" s="206"/>
      <c r="AJ100" s="206"/>
      <c r="AK100" s="206"/>
      <c r="AL100" s="206"/>
      <c r="AM100" s="206"/>
      <c r="AN100" s="206"/>
      <c r="AO100" s="206"/>
      <c r="AP100" s="206"/>
      <c r="AQ100" s="206"/>
      <c r="AR100" s="206"/>
      <c r="AS100" s="206"/>
      <c r="AT100" s="206"/>
    </row>
    <row r="101" spans="3:46" ht="12" customHeight="1" x14ac:dyDescent="0.25">
      <c r="C101" s="213"/>
      <c r="D101" s="214">
        <v>2980</v>
      </c>
      <c r="E101" s="385" t="s">
        <v>6</v>
      </c>
      <c r="F101" s="173">
        <v>0</v>
      </c>
      <c r="G101" s="173">
        <v>0</v>
      </c>
      <c r="H101" s="173">
        <v>0</v>
      </c>
      <c r="I101" s="173">
        <v>0</v>
      </c>
      <c r="J101" s="173">
        <v>0</v>
      </c>
      <c r="K101" s="173">
        <v>0.13422799999999999</v>
      </c>
      <c r="L101" s="173">
        <v>6.7113999999999993E-2</v>
      </c>
      <c r="M101" s="173">
        <v>0</v>
      </c>
      <c r="N101" s="173">
        <v>6.7113999999999993E-2</v>
      </c>
      <c r="O101" s="173">
        <v>0.10067100000000001</v>
      </c>
      <c r="P101" s="173">
        <v>3.3556999999999997E-2</v>
      </c>
      <c r="Q101" s="173">
        <v>0.57047000000000003</v>
      </c>
      <c r="R101" s="173">
        <v>2.2483220000000004</v>
      </c>
      <c r="S101" s="173">
        <v>10.906040000000001</v>
      </c>
      <c r="T101" s="215">
        <v>59.261744999999998</v>
      </c>
      <c r="U101" s="173">
        <v>9.8657719999999998</v>
      </c>
      <c r="V101" s="173">
        <v>4.6308720000000001</v>
      </c>
      <c r="W101" s="173">
        <v>2.04698</v>
      </c>
      <c r="X101" s="174">
        <v>10.067114</v>
      </c>
      <c r="Y101" s="341"/>
      <c r="Z101" s="216"/>
      <c r="AA101" s="164"/>
      <c r="AB101" s="164"/>
      <c r="AC101" s="164"/>
      <c r="AD101" s="164"/>
      <c r="AE101" s="206"/>
      <c r="AF101" s="206"/>
      <c r="AG101" s="206"/>
      <c r="AH101" s="206"/>
      <c r="AI101" s="206"/>
      <c r="AJ101" s="206"/>
      <c r="AK101" s="206"/>
      <c r="AL101" s="206"/>
      <c r="AM101" s="206"/>
      <c r="AN101" s="206"/>
      <c r="AO101" s="206"/>
      <c r="AP101" s="206"/>
      <c r="AQ101" s="206"/>
      <c r="AR101" s="206"/>
      <c r="AS101" s="206"/>
      <c r="AT101" s="206"/>
    </row>
    <row r="102" spans="3:46" ht="12" customHeight="1" x14ac:dyDescent="0.25">
      <c r="C102" s="213"/>
      <c r="D102" s="214">
        <v>1893</v>
      </c>
      <c r="E102" s="385" t="s">
        <v>148</v>
      </c>
      <c r="F102" s="175">
        <v>0</v>
      </c>
      <c r="G102" s="175">
        <v>0</v>
      </c>
      <c r="H102" s="175">
        <v>0</v>
      </c>
      <c r="I102" s="175">
        <v>0</v>
      </c>
      <c r="J102" s="175">
        <v>0</v>
      </c>
      <c r="K102" s="175">
        <v>0.15847900000000001</v>
      </c>
      <c r="L102" s="175">
        <v>5.2825999999999998E-2</v>
      </c>
      <c r="M102" s="175">
        <v>0</v>
      </c>
      <c r="N102" s="175">
        <v>0.105652</v>
      </c>
      <c r="O102" s="175">
        <v>0.105652</v>
      </c>
      <c r="P102" s="175">
        <v>5.2825999999999998E-2</v>
      </c>
      <c r="Q102" s="175">
        <v>0.105652</v>
      </c>
      <c r="R102" s="175">
        <v>0.52826200000000001</v>
      </c>
      <c r="S102" s="175">
        <v>2.8526150000000001</v>
      </c>
      <c r="T102" s="175">
        <v>13.576334000000001</v>
      </c>
      <c r="U102" s="215">
        <v>57.686212000000005</v>
      </c>
      <c r="V102" s="175">
        <v>9.5087159999999997</v>
      </c>
      <c r="W102" s="175">
        <v>3.116746</v>
      </c>
      <c r="X102" s="176">
        <v>12.150026</v>
      </c>
      <c r="Y102" s="341"/>
      <c r="Z102" s="216"/>
      <c r="AA102" s="164"/>
      <c r="AB102" s="164"/>
      <c r="AC102" s="164"/>
      <c r="AD102" s="164"/>
      <c r="AE102" s="206"/>
      <c r="AF102" s="206"/>
      <c r="AG102" s="206"/>
      <c r="AH102" s="206"/>
      <c r="AI102" s="206"/>
      <c r="AJ102" s="206"/>
      <c r="AK102" s="206"/>
      <c r="AL102" s="206"/>
      <c r="AM102" s="206"/>
      <c r="AN102" s="206"/>
      <c r="AO102" s="206"/>
      <c r="AP102" s="206"/>
      <c r="AQ102" s="206"/>
      <c r="AR102" s="206"/>
      <c r="AS102" s="206"/>
      <c r="AT102" s="206"/>
    </row>
    <row r="103" spans="3:46" ht="12" customHeight="1" x14ac:dyDescent="0.25">
      <c r="C103" s="220"/>
      <c r="D103" s="221">
        <v>1206</v>
      </c>
      <c r="E103" s="386" t="s">
        <v>44</v>
      </c>
      <c r="F103" s="180">
        <v>0</v>
      </c>
      <c r="G103" s="180">
        <v>0</v>
      </c>
      <c r="H103" s="180">
        <v>0</v>
      </c>
      <c r="I103" s="180">
        <v>0</v>
      </c>
      <c r="J103" s="180">
        <v>0</v>
      </c>
      <c r="K103" s="180">
        <v>0</v>
      </c>
      <c r="L103" s="180">
        <v>0</v>
      </c>
      <c r="M103" s="180">
        <v>8.2919000000000007E-2</v>
      </c>
      <c r="N103" s="180">
        <v>0</v>
      </c>
      <c r="O103" s="180">
        <v>8.2919000000000007E-2</v>
      </c>
      <c r="P103" s="180">
        <v>0</v>
      </c>
      <c r="Q103" s="180">
        <v>8.2919000000000007E-2</v>
      </c>
      <c r="R103" s="180">
        <v>1.243781</v>
      </c>
      <c r="S103" s="180">
        <v>0.66335</v>
      </c>
      <c r="T103" s="180">
        <v>3.4825870000000001</v>
      </c>
      <c r="U103" s="180">
        <v>12.437811</v>
      </c>
      <c r="V103" s="222">
        <v>46.600332000000002</v>
      </c>
      <c r="W103" s="180">
        <v>22.968491</v>
      </c>
      <c r="X103" s="181">
        <v>12.354892000000001</v>
      </c>
      <c r="Y103" s="341"/>
      <c r="Z103" s="216"/>
      <c r="AA103" s="164"/>
      <c r="AB103" s="164"/>
      <c r="AC103" s="164"/>
      <c r="AD103" s="164"/>
      <c r="AE103" s="206"/>
      <c r="AF103" s="206"/>
      <c r="AG103" s="206"/>
      <c r="AH103" s="206"/>
      <c r="AI103" s="206"/>
      <c r="AJ103" s="206"/>
      <c r="AK103" s="206"/>
      <c r="AL103" s="206"/>
      <c r="AM103" s="206"/>
      <c r="AN103" s="206"/>
      <c r="AO103" s="206"/>
      <c r="AP103" s="206"/>
      <c r="AQ103" s="206"/>
      <c r="AR103" s="206"/>
      <c r="AS103" s="206"/>
      <c r="AT103" s="206"/>
    </row>
    <row r="104" spans="3:46" ht="12" customHeight="1" x14ac:dyDescent="0.25">
      <c r="C104" s="187" t="s">
        <v>356</v>
      </c>
      <c r="D104" s="187"/>
      <c r="E104" s="164"/>
      <c r="F104" s="182"/>
      <c r="G104" s="182"/>
      <c r="H104" s="182"/>
      <c r="I104" s="182"/>
      <c r="J104" s="182"/>
      <c r="K104" s="182"/>
      <c r="L104" s="182"/>
      <c r="M104" s="182"/>
      <c r="N104" s="182"/>
      <c r="O104" s="182"/>
      <c r="P104" s="182"/>
      <c r="Q104" s="182"/>
      <c r="R104" s="182"/>
      <c r="S104" s="182"/>
      <c r="T104" s="182"/>
      <c r="U104" s="182"/>
      <c r="V104" s="182"/>
      <c r="W104" s="182"/>
      <c r="X104" s="182"/>
      <c r="Y104" s="164"/>
      <c r="Z104" s="164"/>
      <c r="AA104" s="164"/>
      <c r="AB104" s="164"/>
      <c r="AC104" s="164"/>
      <c r="AD104" s="164"/>
      <c r="AE104" s="206"/>
      <c r="AF104" s="206"/>
      <c r="AG104" s="206"/>
      <c r="AH104" s="206"/>
      <c r="AI104" s="206"/>
      <c r="AJ104" s="206"/>
      <c r="AK104" s="206"/>
      <c r="AL104" s="206"/>
      <c r="AM104" s="206"/>
      <c r="AN104" s="206"/>
      <c r="AO104" s="206"/>
      <c r="AP104" s="206"/>
      <c r="AQ104" s="206"/>
      <c r="AR104" s="206"/>
      <c r="AS104" s="206"/>
      <c r="AT104" s="206"/>
    </row>
    <row r="105" spans="3:46" ht="12" customHeight="1" x14ac:dyDescent="0.25">
      <c r="C105" s="230"/>
      <c r="D105" s="166"/>
      <c r="E105" s="164"/>
      <c r="F105" s="182"/>
      <c r="G105" s="182"/>
      <c r="H105" s="182"/>
      <c r="I105" s="182"/>
      <c r="J105" s="182"/>
      <c r="K105" s="182"/>
      <c r="L105" s="182"/>
      <c r="M105" s="182"/>
      <c r="N105" s="182"/>
      <c r="O105" s="182"/>
      <c r="P105" s="182"/>
      <c r="Q105" s="182"/>
      <c r="R105" s="182"/>
      <c r="S105" s="182"/>
      <c r="T105" s="182"/>
      <c r="U105" s="182"/>
      <c r="V105" s="182"/>
      <c r="W105" s="182"/>
      <c r="X105" s="182"/>
      <c r="Y105" s="164"/>
      <c r="Z105" s="164"/>
      <c r="AA105" s="164"/>
      <c r="AB105" s="164"/>
      <c r="AC105" s="164"/>
      <c r="AD105" s="164"/>
      <c r="AE105" s="206"/>
      <c r="AF105" s="206"/>
      <c r="AG105" s="206"/>
      <c r="AH105" s="206"/>
      <c r="AI105" s="206"/>
      <c r="AJ105" s="206"/>
      <c r="AK105" s="206"/>
      <c r="AL105" s="206"/>
      <c r="AM105" s="206"/>
      <c r="AN105" s="206"/>
      <c r="AO105" s="206"/>
      <c r="AP105" s="206"/>
      <c r="AQ105" s="206"/>
      <c r="AR105" s="206"/>
      <c r="AS105" s="206"/>
      <c r="AT105" s="206"/>
    </row>
    <row r="106" spans="3:46" ht="12" customHeight="1" x14ac:dyDescent="0.25">
      <c r="C106" s="193" t="s">
        <v>38</v>
      </c>
      <c r="D106" s="166"/>
      <c r="E106" s="164"/>
      <c r="F106" s="182"/>
      <c r="G106" s="182"/>
      <c r="H106" s="182"/>
      <c r="I106" s="182"/>
      <c r="J106" s="182"/>
      <c r="K106" s="182"/>
      <c r="L106" s="182"/>
      <c r="M106" s="182"/>
      <c r="N106" s="182"/>
      <c r="O106" s="182"/>
      <c r="P106" s="182"/>
      <c r="Q106" s="182"/>
      <c r="R106" s="182"/>
      <c r="S106" s="182"/>
      <c r="T106" s="182"/>
      <c r="U106" s="182"/>
      <c r="V106" s="182"/>
      <c r="W106" s="182"/>
      <c r="X106" s="182"/>
      <c r="Y106" s="164"/>
      <c r="Z106" s="164"/>
      <c r="AA106" s="164"/>
      <c r="AB106" s="164"/>
      <c r="AC106" s="164"/>
      <c r="AD106" s="164"/>
      <c r="AE106" s="206"/>
      <c r="AF106" s="206"/>
      <c r="AG106" s="206"/>
      <c r="AH106" s="206"/>
      <c r="AI106" s="206"/>
      <c r="AJ106" s="206"/>
      <c r="AK106" s="206"/>
      <c r="AL106" s="206"/>
      <c r="AM106" s="206"/>
      <c r="AN106" s="206"/>
      <c r="AO106" s="206"/>
      <c r="AP106" s="206"/>
      <c r="AQ106" s="206"/>
      <c r="AR106" s="206"/>
      <c r="AS106" s="206"/>
      <c r="AT106" s="206"/>
    </row>
    <row r="107" spans="3:46" ht="12" customHeight="1" x14ac:dyDescent="0.25">
      <c r="C107" s="208"/>
      <c r="D107" s="209" t="s">
        <v>86</v>
      </c>
      <c r="E107" s="210" t="s">
        <v>19</v>
      </c>
      <c r="F107" s="169" t="s">
        <v>3</v>
      </c>
      <c r="G107" s="169" t="s">
        <v>9</v>
      </c>
      <c r="H107" s="169" t="s">
        <v>2</v>
      </c>
      <c r="I107" s="169" t="s">
        <v>144</v>
      </c>
      <c r="J107" s="169" t="s">
        <v>11</v>
      </c>
      <c r="K107" s="169" t="s">
        <v>1</v>
      </c>
      <c r="L107" s="169" t="s">
        <v>145</v>
      </c>
      <c r="M107" s="169" t="s">
        <v>13</v>
      </c>
      <c r="N107" s="169" t="s">
        <v>4</v>
      </c>
      <c r="O107" s="389" t="s">
        <v>146</v>
      </c>
      <c r="P107" s="389" t="s">
        <v>15</v>
      </c>
      <c r="Q107" s="389" t="s">
        <v>5</v>
      </c>
      <c r="R107" s="389" t="s">
        <v>147</v>
      </c>
      <c r="S107" s="389" t="s">
        <v>17</v>
      </c>
      <c r="T107" s="389" t="s">
        <v>6</v>
      </c>
      <c r="U107" s="389" t="s">
        <v>148</v>
      </c>
      <c r="V107" s="389" t="s">
        <v>44</v>
      </c>
      <c r="W107" s="389" t="s">
        <v>45</v>
      </c>
      <c r="X107" s="170" t="s">
        <v>34</v>
      </c>
      <c r="Y107" s="164"/>
      <c r="Z107" s="164"/>
      <c r="AA107" s="164"/>
      <c r="AB107" s="164"/>
      <c r="AC107" s="164"/>
      <c r="AD107" s="164"/>
      <c r="AE107" s="206"/>
      <c r="AF107" s="206"/>
      <c r="AG107" s="206"/>
      <c r="AH107" s="206"/>
      <c r="AI107" s="206"/>
      <c r="AJ107" s="206"/>
      <c r="AK107" s="206"/>
      <c r="AL107" s="206"/>
      <c r="AM107" s="206"/>
      <c r="AN107" s="206"/>
      <c r="AO107" s="206"/>
      <c r="AP107" s="206"/>
      <c r="AQ107" s="206"/>
      <c r="AR107" s="206"/>
      <c r="AS107" s="206"/>
      <c r="AT107" s="206"/>
    </row>
    <row r="108" spans="3:46" ht="12" customHeight="1" x14ac:dyDescent="0.25">
      <c r="C108" s="213"/>
      <c r="D108" s="214">
        <v>853</v>
      </c>
      <c r="E108" s="385" t="s">
        <v>3</v>
      </c>
      <c r="F108" s="215">
        <v>70.339977000000005</v>
      </c>
      <c r="G108" s="173">
        <v>3.7514649999999996</v>
      </c>
      <c r="H108" s="173">
        <v>4.9237979999999997</v>
      </c>
      <c r="I108" s="173">
        <v>2.1101990000000002</v>
      </c>
      <c r="J108" s="173">
        <v>0.70340000000000003</v>
      </c>
      <c r="K108" s="173">
        <v>0.35170000000000001</v>
      </c>
      <c r="L108" s="173">
        <v>0.117233</v>
      </c>
      <c r="M108" s="173">
        <v>0</v>
      </c>
      <c r="N108" s="173">
        <v>0.117233</v>
      </c>
      <c r="O108" s="173">
        <v>0</v>
      </c>
      <c r="P108" s="173">
        <v>0</v>
      </c>
      <c r="Q108" s="173">
        <v>0</v>
      </c>
      <c r="R108" s="173">
        <v>0</v>
      </c>
      <c r="S108" s="173">
        <v>0</v>
      </c>
      <c r="T108" s="173">
        <v>0</v>
      </c>
      <c r="U108" s="173">
        <v>0</v>
      </c>
      <c r="V108" s="173">
        <v>0</v>
      </c>
      <c r="W108" s="173">
        <v>0.35170000000000001</v>
      </c>
      <c r="X108" s="174">
        <v>17.233294000000001</v>
      </c>
      <c r="Y108" s="341"/>
      <c r="Z108" s="216"/>
      <c r="AA108" s="164"/>
      <c r="AB108" s="164"/>
      <c r="AC108" s="164"/>
      <c r="AD108" s="164"/>
      <c r="AE108" s="164"/>
      <c r="AF108" s="164"/>
      <c r="AG108" s="164"/>
      <c r="AH108" s="164"/>
      <c r="AI108" s="164"/>
      <c r="AJ108" s="164"/>
    </row>
    <row r="109" spans="3:46" ht="12" customHeight="1" x14ac:dyDescent="0.25">
      <c r="C109" s="213"/>
      <c r="D109" s="214">
        <v>632</v>
      </c>
      <c r="E109" s="385" t="s">
        <v>9</v>
      </c>
      <c r="F109" s="175">
        <v>2.373418</v>
      </c>
      <c r="G109" s="215">
        <v>49.050632999999998</v>
      </c>
      <c r="H109" s="175">
        <v>15.981012999999999</v>
      </c>
      <c r="I109" s="175">
        <v>9.3354429999999997</v>
      </c>
      <c r="J109" s="175">
        <v>6.3291139999999997</v>
      </c>
      <c r="K109" s="175">
        <v>2.5316459999999998</v>
      </c>
      <c r="L109" s="175">
        <v>0.15822799999999998</v>
      </c>
      <c r="M109" s="175">
        <v>0.47468399999999994</v>
      </c>
      <c r="N109" s="175">
        <v>0.15822799999999998</v>
      </c>
      <c r="O109" s="175">
        <v>0</v>
      </c>
      <c r="P109" s="175">
        <v>0</v>
      </c>
      <c r="Q109" s="175">
        <v>0</v>
      </c>
      <c r="R109" s="175">
        <v>0</v>
      </c>
      <c r="S109" s="175">
        <v>0</v>
      </c>
      <c r="T109" s="175">
        <v>0</v>
      </c>
      <c r="U109" s="175">
        <v>0</v>
      </c>
      <c r="V109" s="175">
        <v>0</v>
      </c>
      <c r="W109" s="175">
        <v>0</v>
      </c>
      <c r="X109" s="176">
        <v>13.607595</v>
      </c>
      <c r="Y109" s="341"/>
      <c r="Z109" s="216"/>
      <c r="AA109" s="164"/>
      <c r="AB109" s="164"/>
      <c r="AC109" s="164"/>
      <c r="AD109" s="164"/>
      <c r="AE109" s="164"/>
      <c r="AF109" s="164"/>
      <c r="AG109" s="164"/>
      <c r="AH109" s="164"/>
      <c r="AI109" s="164"/>
      <c r="AJ109" s="164"/>
    </row>
    <row r="110" spans="3:46" ht="12" customHeight="1" x14ac:dyDescent="0.25">
      <c r="C110" s="213"/>
      <c r="D110" s="214">
        <v>1681</v>
      </c>
      <c r="E110" s="385" t="s">
        <v>2</v>
      </c>
      <c r="F110" s="173">
        <v>0</v>
      </c>
      <c r="G110" s="173">
        <v>5.5324210000000003</v>
      </c>
      <c r="H110" s="215">
        <v>43.723973999999998</v>
      </c>
      <c r="I110" s="173">
        <v>18.322427000000001</v>
      </c>
      <c r="J110" s="173">
        <v>11.124331</v>
      </c>
      <c r="K110" s="173">
        <v>2.9149319999999999</v>
      </c>
      <c r="L110" s="173">
        <v>0.77334899999999995</v>
      </c>
      <c r="M110" s="173">
        <v>0.65437200000000006</v>
      </c>
      <c r="N110" s="173">
        <v>0.41641899999999998</v>
      </c>
      <c r="O110" s="173">
        <v>0.59488400000000008</v>
      </c>
      <c r="P110" s="173">
        <v>5.9487999999999999E-2</v>
      </c>
      <c r="Q110" s="173">
        <v>0.17846500000000001</v>
      </c>
      <c r="R110" s="173">
        <v>0</v>
      </c>
      <c r="S110" s="173">
        <v>0</v>
      </c>
      <c r="T110" s="173">
        <v>0</v>
      </c>
      <c r="U110" s="173">
        <v>0</v>
      </c>
      <c r="V110" s="173">
        <v>0</v>
      </c>
      <c r="W110" s="173">
        <v>0</v>
      </c>
      <c r="X110" s="174">
        <v>15.704937999999999</v>
      </c>
      <c r="Y110" s="341"/>
      <c r="Z110" s="216"/>
      <c r="AA110" s="164"/>
      <c r="AB110" s="164"/>
      <c r="AC110" s="164"/>
      <c r="AD110" s="164"/>
      <c r="AE110" s="164"/>
      <c r="AF110" s="164"/>
      <c r="AG110" s="164"/>
      <c r="AH110" s="164"/>
      <c r="AI110" s="164"/>
      <c r="AJ110" s="164"/>
    </row>
    <row r="111" spans="3:46" ht="12" customHeight="1" x14ac:dyDescent="0.25">
      <c r="C111" s="213"/>
      <c r="D111" s="214">
        <v>3702</v>
      </c>
      <c r="E111" s="385" t="s">
        <v>144</v>
      </c>
      <c r="F111" s="175">
        <v>8.1036999999999998E-2</v>
      </c>
      <c r="G111" s="175">
        <v>0.43219900000000006</v>
      </c>
      <c r="H111" s="175">
        <v>6.4829819999999998</v>
      </c>
      <c r="I111" s="215">
        <v>56.428957000000004</v>
      </c>
      <c r="J111" s="175">
        <v>14.721772</v>
      </c>
      <c r="K111" s="175">
        <v>6.4829819999999998</v>
      </c>
      <c r="L111" s="175">
        <v>1.755808</v>
      </c>
      <c r="M111" s="175">
        <v>1.242572</v>
      </c>
      <c r="N111" s="175">
        <v>0.67531099999999999</v>
      </c>
      <c r="O111" s="175">
        <v>8.1036999999999998E-2</v>
      </c>
      <c r="P111" s="175">
        <v>0.13506200000000002</v>
      </c>
      <c r="Q111" s="175">
        <v>5.4025000000000004E-2</v>
      </c>
      <c r="R111" s="175">
        <v>2.7012000000000001E-2</v>
      </c>
      <c r="S111" s="175">
        <v>2.7012000000000001E-2</v>
      </c>
      <c r="T111" s="175">
        <v>2.7012000000000001E-2</v>
      </c>
      <c r="U111" s="175">
        <v>0</v>
      </c>
      <c r="V111" s="175">
        <v>2.7012000000000001E-2</v>
      </c>
      <c r="W111" s="175">
        <v>8.1036999999999998E-2</v>
      </c>
      <c r="X111" s="176">
        <v>11.237169</v>
      </c>
      <c r="Y111" s="341"/>
      <c r="Z111" s="216"/>
      <c r="AA111" s="164"/>
      <c r="AB111" s="164"/>
      <c r="AC111" s="164"/>
      <c r="AD111" s="164"/>
      <c r="AE111" s="164"/>
      <c r="AF111" s="164"/>
      <c r="AG111" s="164"/>
      <c r="AH111" s="164"/>
      <c r="AI111" s="164"/>
      <c r="AJ111" s="164"/>
    </row>
    <row r="112" spans="3:46" ht="12" customHeight="1" x14ac:dyDescent="0.25">
      <c r="C112" s="213"/>
      <c r="D112" s="214">
        <v>5051</v>
      </c>
      <c r="E112" s="385" t="s">
        <v>11</v>
      </c>
      <c r="F112" s="173">
        <v>0</v>
      </c>
      <c r="G112" s="173">
        <v>3.9595999999999999E-2</v>
      </c>
      <c r="H112" s="173">
        <v>0.69293199999999999</v>
      </c>
      <c r="I112" s="173">
        <v>9.2654920000000001</v>
      </c>
      <c r="J112" s="215">
        <v>51.851119000000004</v>
      </c>
      <c r="K112" s="173">
        <v>15.957236</v>
      </c>
      <c r="L112" s="173">
        <v>5.1672940000000001</v>
      </c>
      <c r="M112" s="173">
        <v>1.979806</v>
      </c>
      <c r="N112" s="173">
        <v>1.168086</v>
      </c>
      <c r="O112" s="173">
        <v>0.41575899999999999</v>
      </c>
      <c r="P112" s="173">
        <v>0.23757700000000001</v>
      </c>
      <c r="Q112" s="173">
        <v>0.19798099999999999</v>
      </c>
      <c r="R112" s="173">
        <v>0.118788</v>
      </c>
      <c r="S112" s="173">
        <v>3.9595999999999999E-2</v>
      </c>
      <c r="T112" s="173">
        <v>3.9595999999999999E-2</v>
      </c>
      <c r="U112" s="173">
        <v>5.9394000000000002E-2</v>
      </c>
      <c r="V112" s="173">
        <v>0</v>
      </c>
      <c r="W112" s="173">
        <v>9.8989999999999995E-2</v>
      </c>
      <c r="X112" s="174">
        <v>12.670757999999999</v>
      </c>
      <c r="Y112" s="341"/>
      <c r="Z112" s="216"/>
      <c r="AA112" s="164"/>
      <c r="AB112" s="164"/>
      <c r="AC112" s="164"/>
      <c r="AD112" s="164"/>
      <c r="AE112" s="164"/>
      <c r="AF112" s="164"/>
      <c r="AG112" s="164"/>
      <c r="AH112" s="164"/>
      <c r="AI112" s="164"/>
      <c r="AJ112" s="164"/>
    </row>
    <row r="113" spans="3:36" ht="12" customHeight="1" x14ac:dyDescent="0.25">
      <c r="C113" s="213"/>
      <c r="D113" s="214">
        <v>7073</v>
      </c>
      <c r="E113" s="385" t="s">
        <v>1</v>
      </c>
      <c r="F113" s="175">
        <v>0</v>
      </c>
      <c r="G113" s="175">
        <v>1.4138000000000001E-2</v>
      </c>
      <c r="H113" s="175">
        <v>0.36759500000000001</v>
      </c>
      <c r="I113" s="175">
        <v>1.23003</v>
      </c>
      <c r="J113" s="175">
        <v>8.8646970000000014</v>
      </c>
      <c r="K113" s="215">
        <v>54.870635</v>
      </c>
      <c r="L113" s="175">
        <v>14.279655</v>
      </c>
      <c r="M113" s="175">
        <v>4.594938</v>
      </c>
      <c r="N113" s="175">
        <v>1.47038</v>
      </c>
      <c r="O113" s="175">
        <v>0.72105200000000003</v>
      </c>
      <c r="P113" s="175">
        <v>0.48070099999999993</v>
      </c>
      <c r="Q113" s="175">
        <v>0.169659</v>
      </c>
      <c r="R113" s="175">
        <v>0.60794599999999999</v>
      </c>
      <c r="S113" s="175">
        <v>2.8277E-2</v>
      </c>
      <c r="T113" s="175">
        <v>0.127244</v>
      </c>
      <c r="U113" s="175">
        <v>2.8277E-2</v>
      </c>
      <c r="V113" s="175">
        <v>4.2415000000000001E-2</v>
      </c>
      <c r="W113" s="175">
        <v>0.33931899999999998</v>
      </c>
      <c r="X113" s="176">
        <v>11.763043</v>
      </c>
      <c r="Y113" s="341"/>
      <c r="Z113" s="216"/>
      <c r="AA113" s="164"/>
      <c r="AB113" s="164"/>
      <c r="AC113" s="164"/>
      <c r="AD113" s="164"/>
      <c r="AE113" s="164"/>
      <c r="AF113" s="164"/>
      <c r="AG113" s="164"/>
      <c r="AH113" s="164"/>
      <c r="AI113" s="164"/>
      <c r="AJ113" s="164"/>
    </row>
    <row r="114" spans="3:36" ht="12" customHeight="1" x14ac:dyDescent="0.25">
      <c r="C114" s="213"/>
      <c r="D114" s="214">
        <v>6759</v>
      </c>
      <c r="E114" s="385" t="s">
        <v>145</v>
      </c>
      <c r="F114" s="173">
        <v>1.4794999999999999E-2</v>
      </c>
      <c r="G114" s="173">
        <v>0</v>
      </c>
      <c r="H114" s="173">
        <v>8.8771000000000003E-2</v>
      </c>
      <c r="I114" s="173">
        <v>0.281107</v>
      </c>
      <c r="J114" s="173">
        <v>2.4855749999999999</v>
      </c>
      <c r="K114" s="173">
        <v>10.830004000000001</v>
      </c>
      <c r="L114" s="215">
        <v>49.578339999999997</v>
      </c>
      <c r="M114" s="173">
        <v>14.957834</v>
      </c>
      <c r="N114" s="173">
        <v>4.2018050000000002</v>
      </c>
      <c r="O114" s="173">
        <v>2.1156980000000001</v>
      </c>
      <c r="P114" s="173">
        <v>0.54741800000000007</v>
      </c>
      <c r="Q114" s="173">
        <v>0.47344300000000006</v>
      </c>
      <c r="R114" s="173">
        <v>0.23672099999999999</v>
      </c>
      <c r="S114" s="173">
        <v>0.162746</v>
      </c>
      <c r="T114" s="173">
        <v>0.19233600000000001</v>
      </c>
      <c r="U114" s="173">
        <v>0.10356600000000001</v>
      </c>
      <c r="V114" s="173">
        <v>0</v>
      </c>
      <c r="W114" s="173">
        <v>0.22192599999999998</v>
      </c>
      <c r="X114" s="174">
        <v>13.507915000000001</v>
      </c>
      <c r="Y114" s="341"/>
      <c r="Z114" s="216"/>
      <c r="AA114" s="164"/>
      <c r="AB114" s="164"/>
      <c r="AC114" s="164"/>
      <c r="AD114" s="164"/>
      <c r="AE114" s="164"/>
      <c r="AF114" s="164"/>
      <c r="AG114" s="164"/>
      <c r="AH114" s="164"/>
      <c r="AI114" s="164"/>
      <c r="AJ114" s="164"/>
    </row>
    <row r="115" spans="3:36" ht="12" customHeight="1" x14ac:dyDescent="0.25">
      <c r="C115" s="213"/>
      <c r="D115" s="214">
        <v>7228</v>
      </c>
      <c r="E115" s="385" t="s">
        <v>13</v>
      </c>
      <c r="F115" s="175">
        <v>0</v>
      </c>
      <c r="G115" s="175">
        <v>0</v>
      </c>
      <c r="H115" s="175">
        <v>8.3011000000000001E-2</v>
      </c>
      <c r="I115" s="175">
        <v>0.24903199999999998</v>
      </c>
      <c r="J115" s="175">
        <v>0.48422799999999999</v>
      </c>
      <c r="K115" s="175">
        <v>1.9922519999999999</v>
      </c>
      <c r="L115" s="175">
        <v>11.469285999999999</v>
      </c>
      <c r="M115" s="215">
        <v>48.920862999999997</v>
      </c>
      <c r="N115" s="175">
        <v>13.586054000000001</v>
      </c>
      <c r="O115" s="175">
        <v>3.9153289999999998</v>
      </c>
      <c r="P115" s="175">
        <v>1.3696730000000001</v>
      </c>
      <c r="Q115" s="175">
        <v>0.53956800000000005</v>
      </c>
      <c r="R115" s="175">
        <v>0.332042</v>
      </c>
      <c r="S115" s="175">
        <v>0.12451599999999999</v>
      </c>
      <c r="T115" s="175">
        <v>0.60874400000000006</v>
      </c>
      <c r="U115" s="175">
        <v>0.138351</v>
      </c>
      <c r="V115" s="175">
        <v>0.26286700000000002</v>
      </c>
      <c r="W115" s="175">
        <v>0.24903199999999998</v>
      </c>
      <c r="X115" s="176">
        <v>15.675152000000001</v>
      </c>
      <c r="Y115" s="341"/>
      <c r="Z115" s="216"/>
      <c r="AA115" s="164"/>
      <c r="AB115" s="164"/>
      <c r="AC115" s="164"/>
      <c r="AD115" s="164"/>
      <c r="AE115" s="164"/>
      <c r="AF115" s="164"/>
      <c r="AG115" s="164"/>
      <c r="AH115" s="164"/>
      <c r="AI115" s="164"/>
      <c r="AJ115" s="164"/>
    </row>
    <row r="116" spans="3:36" ht="12" customHeight="1" x14ac:dyDescent="0.25">
      <c r="C116" s="213"/>
      <c r="D116" s="214">
        <v>7700</v>
      </c>
      <c r="E116" s="385" t="s">
        <v>4</v>
      </c>
      <c r="F116" s="173">
        <v>1.2987E-2</v>
      </c>
      <c r="G116" s="173">
        <v>0</v>
      </c>
      <c r="H116" s="173">
        <v>5.1948000000000001E-2</v>
      </c>
      <c r="I116" s="173">
        <v>9.0909000000000004E-2</v>
      </c>
      <c r="J116" s="173">
        <v>0.12987000000000001</v>
      </c>
      <c r="K116" s="173">
        <v>0.58441600000000005</v>
      </c>
      <c r="L116" s="173">
        <v>2.5194810000000003</v>
      </c>
      <c r="M116" s="173">
        <v>14.909091</v>
      </c>
      <c r="N116" s="215">
        <v>47.740259999999999</v>
      </c>
      <c r="O116" s="173">
        <v>10.922078000000001</v>
      </c>
      <c r="P116" s="173">
        <v>2.9090910000000001</v>
      </c>
      <c r="Q116" s="173">
        <v>1.2597400000000001</v>
      </c>
      <c r="R116" s="173">
        <v>0.77922099999999994</v>
      </c>
      <c r="S116" s="173">
        <v>0.48051899999999997</v>
      </c>
      <c r="T116" s="173">
        <v>0.36363600000000001</v>
      </c>
      <c r="U116" s="173">
        <v>0.246753</v>
      </c>
      <c r="V116" s="173">
        <v>0.33766199999999996</v>
      </c>
      <c r="W116" s="173">
        <v>0.53246800000000005</v>
      </c>
      <c r="X116" s="174">
        <v>16.12987</v>
      </c>
      <c r="Y116" s="341"/>
      <c r="Z116" s="216"/>
      <c r="AA116" s="164"/>
      <c r="AB116" s="164"/>
      <c r="AC116" s="164"/>
      <c r="AD116" s="164"/>
      <c r="AE116" s="164"/>
      <c r="AF116" s="164"/>
      <c r="AG116" s="164"/>
      <c r="AH116" s="164"/>
      <c r="AI116" s="164"/>
      <c r="AJ116" s="164"/>
    </row>
    <row r="117" spans="3:36" ht="12" customHeight="1" x14ac:dyDescent="0.25">
      <c r="C117" s="213"/>
      <c r="D117" s="214">
        <v>6523</v>
      </c>
      <c r="E117" s="385" t="s">
        <v>14</v>
      </c>
      <c r="F117" s="175">
        <v>3.0661000000000001E-2</v>
      </c>
      <c r="G117" s="175">
        <v>4.5991000000000004E-2</v>
      </c>
      <c r="H117" s="175">
        <v>6.1321000000000001E-2</v>
      </c>
      <c r="I117" s="175">
        <v>4.5991000000000004E-2</v>
      </c>
      <c r="J117" s="175">
        <v>0.153304</v>
      </c>
      <c r="K117" s="175">
        <v>0.24528599999999998</v>
      </c>
      <c r="L117" s="175">
        <v>0.72052699999999992</v>
      </c>
      <c r="M117" s="175">
        <v>3.081404</v>
      </c>
      <c r="N117" s="175">
        <v>19.193623000000002</v>
      </c>
      <c r="O117" s="215">
        <v>43.860187000000003</v>
      </c>
      <c r="P117" s="175">
        <v>7.2972560000000009</v>
      </c>
      <c r="Q117" s="175">
        <v>3.066074</v>
      </c>
      <c r="R117" s="175">
        <v>1.533037</v>
      </c>
      <c r="S117" s="175">
        <v>0.99647399999999997</v>
      </c>
      <c r="T117" s="175">
        <v>0.59788399999999997</v>
      </c>
      <c r="U117" s="175">
        <v>0.275947</v>
      </c>
      <c r="V117" s="175">
        <v>0.44458099999999995</v>
      </c>
      <c r="W117" s="175">
        <v>1.0118039999999999</v>
      </c>
      <c r="X117" s="176">
        <v>17.338647999999999</v>
      </c>
      <c r="Y117" s="341"/>
      <c r="Z117" s="216"/>
      <c r="AA117" s="164"/>
      <c r="AB117" s="164"/>
      <c r="AC117" s="164"/>
      <c r="AD117" s="164"/>
      <c r="AE117" s="164"/>
      <c r="AF117" s="164"/>
      <c r="AG117" s="164"/>
      <c r="AH117" s="164"/>
      <c r="AI117" s="164"/>
      <c r="AJ117" s="164"/>
    </row>
    <row r="118" spans="3:36" ht="12" customHeight="1" x14ac:dyDescent="0.25">
      <c r="C118" s="213"/>
      <c r="D118" s="214">
        <v>3220</v>
      </c>
      <c r="E118" s="385" t="s">
        <v>15</v>
      </c>
      <c r="F118" s="173">
        <v>0</v>
      </c>
      <c r="G118" s="173">
        <v>0.15528</v>
      </c>
      <c r="H118" s="173">
        <v>0</v>
      </c>
      <c r="I118" s="173">
        <v>3.1055999999999997E-2</v>
      </c>
      <c r="J118" s="173">
        <v>0.248447</v>
      </c>
      <c r="K118" s="173">
        <v>0.12422399999999999</v>
      </c>
      <c r="L118" s="173">
        <v>0.186335</v>
      </c>
      <c r="M118" s="173">
        <v>1.118012</v>
      </c>
      <c r="N118" s="173">
        <v>5.1863350000000006</v>
      </c>
      <c r="O118" s="173">
        <v>20.217391000000003</v>
      </c>
      <c r="P118" s="215">
        <v>31.36646</v>
      </c>
      <c r="Q118" s="173">
        <v>9.4720499999999994</v>
      </c>
      <c r="R118" s="173">
        <v>4.7826089999999999</v>
      </c>
      <c r="S118" s="173">
        <v>2.981366</v>
      </c>
      <c r="T118" s="173">
        <v>1.2422360000000001</v>
      </c>
      <c r="U118" s="173">
        <v>0.74534199999999995</v>
      </c>
      <c r="V118" s="173">
        <v>0.86956499999999992</v>
      </c>
      <c r="W118" s="173">
        <v>2.2670810000000001</v>
      </c>
      <c r="X118" s="174">
        <v>19.006211</v>
      </c>
      <c r="Y118" s="341"/>
      <c r="Z118" s="216"/>
      <c r="AA118" s="164"/>
      <c r="AB118" s="164"/>
      <c r="AC118" s="164"/>
      <c r="AD118" s="164"/>
      <c r="AE118" s="164"/>
      <c r="AF118" s="164"/>
      <c r="AG118" s="164"/>
      <c r="AH118" s="164"/>
      <c r="AI118" s="164"/>
      <c r="AJ118" s="164"/>
    </row>
    <row r="119" spans="3:36" ht="12" customHeight="1" x14ac:dyDescent="0.25">
      <c r="C119" s="213"/>
      <c r="D119" s="214">
        <v>2879</v>
      </c>
      <c r="E119" s="385" t="s">
        <v>5</v>
      </c>
      <c r="F119" s="175">
        <v>0</v>
      </c>
      <c r="G119" s="175">
        <v>0</v>
      </c>
      <c r="H119" s="175">
        <v>0</v>
      </c>
      <c r="I119" s="175">
        <v>0</v>
      </c>
      <c r="J119" s="175">
        <v>3.4734000000000001E-2</v>
      </c>
      <c r="K119" s="175">
        <v>6.9469000000000003E-2</v>
      </c>
      <c r="L119" s="175">
        <v>0.20840600000000001</v>
      </c>
      <c r="M119" s="175">
        <v>0.31260900000000003</v>
      </c>
      <c r="N119" s="175">
        <v>1.8409169999999999</v>
      </c>
      <c r="O119" s="175">
        <v>9.2393190000000001</v>
      </c>
      <c r="P119" s="175">
        <v>14.206321999999998</v>
      </c>
      <c r="Q119" s="215">
        <v>29.663076999999998</v>
      </c>
      <c r="R119" s="175">
        <v>9.8298020000000008</v>
      </c>
      <c r="S119" s="175">
        <v>3.6471000000000005</v>
      </c>
      <c r="T119" s="175">
        <v>2.3619310000000002</v>
      </c>
      <c r="U119" s="175">
        <v>1.146231</v>
      </c>
      <c r="V119" s="175">
        <v>2.0145880000000003</v>
      </c>
      <c r="W119" s="175">
        <v>2.1882599999999996</v>
      </c>
      <c r="X119" s="176">
        <v>23.237235000000002</v>
      </c>
      <c r="Y119" s="341"/>
      <c r="Z119" s="216"/>
      <c r="AA119" s="164"/>
      <c r="AB119" s="164"/>
      <c r="AC119" s="164"/>
      <c r="AD119" s="164"/>
      <c r="AE119" s="164"/>
      <c r="AF119" s="164"/>
      <c r="AG119" s="164"/>
      <c r="AH119" s="164"/>
      <c r="AI119" s="164"/>
      <c r="AJ119" s="164"/>
    </row>
    <row r="120" spans="3:36" ht="12" customHeight="1" x14ac:dyDescent="0.25">
      <c r="C120" s="213"/>
      <c r="D120" s="214">
        <v>2742</v>
      </c>
      <c r="E120" s="385" t="s">
        <v>147</v>
      </c>
      <c r="F120" s="173">
        <v>0</v>
      </c>
      <c r="G120" s="173">
        <v>0</v>
      </c>
      <c r="H120" s="173">
        <v>0</v>
      </c>
      <c r="I120" s="173">
        <v>0</v>
      </c>
      <c r="J120" s="173">
        <v>0</v>
      </c>
      <c r="K120" s="173">
        <v>3.6469999999999995E-2</v>
      </c>
      <c r="L120" s="173">
        <v>0.18234900000000001</v>
      </c>
      <c r="M120" s="173">
        <v>0.401167</v>
      </c>
      <c r="N120" s="173">
        <v>1.38585</v>
      </c>
      <c r="O120" s="173">
        <v>3.7928519999999999</v>
      </c>
      <c r="P120" s="173">
        <v>6.345733000000001</v>
      </c>
      <c r="Q120" s="173">
        <v>13.894966999999999</v>
      </c>
      <c r="R120" s="215">
        <v>26.513493999999998</v>
      </c>
      <c r="S120" s="173">
        <v>9.7374179999999999</v>
      </c>
      <c r="T120" s="173">
        <v>5.0692919999999999</v>
      </c>
      <c r="U120" s="173">
        <v>2.5164110000000002</v>
      </c>
      <c r="V120" s="173">
        <v>1.8964259999999999</v>
      </c>
      <c r="W120" s="173">
        <v>4.0116699999999996</v>
      </c>
      <c r="X120" s="174">
        <v>24.215901000000002</v>
      </c>
      <c r="Y120" s="341"/>
      <c r="Z120" s="216"/>
      <c r="AA120" s="164"/>
      <c r="AB120" s="164"/>
      <c r="AC120" s="164"/>
      <c r="AD120" s="164"/>
      <c r="AE120" s="164"/>
      <c r="AF120" s="164"/>
      <c r="AG120" s="164"/>
      <c r="AH120" s="164"/>
      <c r="AI120" s="164"/>
      <c r="AJ120" s="164"/>
    </row>
    <row r="121" spans="3:36" ht="12" customHeight="1" x14ac:dyDescent="0.25">
      <c r="C121" s="213"/>
      <c r="D121" s="214">
        <v>2488</v>
      </c>
      <c r="E121" s="385" t="s">
        <v>17</v>
      </c>
      <c r="F121" s="175">
        <v>0</v>
      </c>
      <c r="G121" s="175">
        <v>0</v>
      </c>
      <c r="H121" s="175">
        <v>0</v>
      </c>
      <c r="I121" s="175">
        <v>0</v>
      </c>
      <c r="J121" s="175">
        <v>0</v>
      </c>
      <c r="K121" s="175">
        <v>4.0193E-2</v>
      </c>
      <c r="L121" s="175">
        <v>8.0385999999999999E-2</v>
      </c>
      <c r="M121" s="175">
        <v>0.200965</v>
      </c>
      <c r="N121" s="175">
        <v>0.64308699999999996</v>
      </c>
      <c r="O121" s="175">
        <v>1.0852090000000001</v>
      </c>
      <c r="P121" s="175">
        <v>2.250804</v>
      </c>
      <c r="Q121" s="175">
        <v>6.3504820000000004</v>
      </c>
      <c r="R121" s="175">
        <v>14.831189999999999</v>
      </c>
      <c r="S121" s="215">
        <v>23.995177000000002</v>
      </c>
      <c r="T121" s="175">
        <v>9.2845659999999999</v>
      </c>
      <c r="U121" s="175">
        <v>4.6623789999999996</v>
      </c>
      <c r="V121" s="175">
        <v>2.5723469999999997</v>
      </c>
      <c r="W121" s="175">
        <v>6.1495180000000005</v>
      </c>
      <c r="X121" s="176">
        <v>27.853697999999998</v>
      </c>
      <c r="Y121" s="341"/>
      <c r="Z121" s="216"/>
      <c r="AA121" s="164"/>
      <c r="AB121" s="164"/>
      <c r="AC121" s="164"/>
      <c r="AD121" s="164"/>
      <c r="AE121" s="164"/>
      <c r="AF121" s="164"/>
      <c r="AG121" s="164"/>
      <c r="AH121" s="164"/>
      <c r="AI121" s="164"/>
      <c r="AJ121" s="164"/>
    </row>
    <row r="122" spans="3:36" ht="12" customHeight="1" x14ac:dyDescent="0.25">
      <c r="C122" s="213"/>
      <c r="D122" s="214">
        <v>2522</v>
      </c>
      <c r="E122" s="385" t="s">
        <v>6</v>
      </c>
      <c r="F122" s="173">
        <v>0</v>
      </c>
      <c r="G122" s="173">
        <v>0</v>
      </c>
      <c r="H122" s="173">
        <v>0</v>
      </c>
      <c r="I122" s="173">
        <v>0</v>
      </c>
      <c r="J122" s="173">
        <v>0</v>
      </c>
      <c r="K122" s="173">
        <v>0.15860399999999999</v>
      </c>
      <c r="L122" s="173">
        <v>0.19825500000000001</v>
      </c>
      <c r="M122" s="173">
        <v>3.9650999999999999E-2</v>
      </c>
      <c r="N122" s="173">
        <v>7.9301999999999997E-2</v>
      </c>
      <c r="O122" s="173">
        <v>0.674068</v>
      </c>
      <c r="P122" s="173">
        <v>0.55511500000000003</v>
      </c>
      <c r="Q122" s="173">
        <v>2.1411579999999999</v>
      </c>
      <c r="R122" s="173">
        <v>6.6613800000000003</v>
      </c>
      <c r="S122" s="173">
        <v>14.631245000000002</v>
      </c>
      <c r="T122" s="215">
        <v>22.759715</v>
      </c>
      <c r="U122" s="173">
        <v>10.150674</v>
      </c>
      <c r="V122" s="173">
        <v>6.3045199999999992</v>
      </c>
      <c r="W122" s="173">
        <v>8.5249799999999993</v>
      </c>
      <c r="X122" s="174">
        <v>27.121331999999999</v>
      </c>
      <c r="Y122" s="341"/>
      <c r="Z122" s="216"/>
      <c r="AA122" s="164"/>
      <c r="AB122" s="164"/>
      <c r="AC122" s="164"/>
      <c r="AD122" s="164"/>
      <c r="AE122" s="164"/>
      <c r="AF122" s="164"/>
      <c r="AG122" s="164"/>
      <c r="AH122" s="164"/>
      <c r="AI122" s="164"/>
      <c r="AJ122" s="164"/>
    </row>
    <row r="123" spans="3:36" ht="12" customHeight="1" x14ac:dyDescent="0.25">
      <c r="C123" s="213"/>
      <c r="D123" s="214">
        <v>1625</v>
      </c>
      <c r="E123" s="385" t="s">
        <v>148</v>
      </c>
      <c r="F123" s="175">
        <v>0</v>
      </c>
      <c r="G123" s="175">
        <v>0</v>
      </c>
      <c r="H123" s="175">
        <v>0</v>
      </c>
      <c r="I123" s="175">
        <v>0</v>
      </c>
      <c r="J123" s="175">
        <v>0</v>
      </c>
      <c r="K123" s="175">
        <v>0.24615399999999998</v>
      </c>
      <c r="L123" s="175">
        <v>0.24615399999999998</v>
      </c>
      <c r="M123" s="175">
        <v>0.12307699999999999</v>
      </c>
      <c r="N123" s="175">
        <v>6.1538000000000002E-2</v>
      </c>
      <c r="O123" s="175">
        <v>0.43076900000000001</v>
      </c>
      <c r="P123" s="175">
        <v>0.24615399999999998</v>
      </c>
      <c r="Q123" s="175">
        <v>1.292308</v>
      </c>
      <c r="R123" s="175">
        <v>2.6461539999999997</v>
      </c>
      <c r="S123" s="175">
        <v>6.0307689999999994</v>
      </c>
      <c r="T123" s="175">
        <v>18.707692000000002</v>
      </c>
      <c r="U123" s="215">
        <v>24.615385</v>
      </c>
      <c r="V123" s="175">
        <v>5.538462</v>
      </c>
      <c r="W123" s="175">
        <v>8.9230769999999993</v>
      </c>
      <c r="X123" s="176">
        <v>30.892308</v>
      </c>
      <c r="Y123" s="341"/>
      <c r="Z123" s="216"/>
      <c r="AA123" s="164"/>
      <c r="AB123" s="164"/>
      <c r="AC123" s="164"/>
      <c r="AD123" s="164"/>
      <c r="AE123" s="164"/>
      <c r="AF123" s="164"/>
      <c r="AG123" s="164"/>
      <c r="AH123" s="164"/>
      <c r="AI123" s="164"/>
      <c r="AJ123" s="164"/>
    </row>
    <row r="124" spans="3:36" ht="12" customHeight="1" x14ac:dyDescent="0.25">
      <c r="C124" s="220"/>
      <c r="D124" s="221">
        <v>1032</v>
      </c>
      <c r="E124" s="386" t="s">
        <v>44</v>
      </c>
      <c r="F124" s="180">
        <v>0</v>
      </c>
      <c r="G124" s="180">
        <v>0</v>
      </c>
      <c r="H124" s="180">
        <v>0</v>
      </c>
      <c r="I124" s="180">
        <v>0</v>
      </c>
      <c r="J124" s="180">
        <v>0</v>
      </c>
      <c r="K124" s="180">
        <v>0</v>
      </c>
      <c r="L124" s="180">
        <v>0</v>
      </c>
      <c r="M124" s="180">
        <v>9.6898999999999999E-2</v>
      </c>
      <c r="N124" s="180">
        <v>9.6898999999999999E-2</v>
      </c>
      <c r="O124" s="180">
        <v>1.356589</v>
      </c>
      <c r="P124" s="180">
        <v>1.4534880000000001</v>
      </c>
      <c r="Q124" s="180">
        <v>0.581395</v>
      </c>
      <c r="R124" s="180">
        <v>1.9379839999999999</v>
      </c>
      <c r="S124" s="180">
        <v>2.7131780000000001</v>
      </c>
      <c r="T124" s="180">
        <v>7.3643410000000005</v>
      </c>
      <c r="U124" s="180">
        <v>13.372093</v>
      </c>
      <c r="V124" s="222">
        <v>14.050388</v>
      </c>
      <c r="W124" s="180">
        <v>35.174419</v>
      </c>
      <c r="X124" s="181">
        <v>21.802326000000001</v>
      </c>
      <c r="Y124" s="341"/>
      <c r="Z124" s="216"/>
      <c r="AA124" s="164"/>
      <c r="AB124" s="164"/>
      <c r="AC124" s="164"/>
      <c r="AD124" s="164"/>
      <c r="AE124" s="164"/>
      <c r="AF124" s="164"/>
      <c r="AG124" s="164"/>
      <c r="AH124" s="164"/>
      <c r="AI124" s="164"/>
      <c r="AJ124" s="164"/>
    </row>
    <row r="125" spans="3:36" ht="12" customHeight="1" x14ac:dyDescent="0.25">
      <c r="C125" s="187" t="s">
        <v>356</v>
      </c>
      <c r="D125" s="187"/>
      <c r="E125" s="231"/>
      <c r="F125" s="182"/>
      <c r="G125" s="182"/>
      <c r="H125" s="182"/>
      <c r="I125" s="182"/>
      <c r="J125" s="182"/>
      <c r="K125" s="182"/>
      <c r="L125" s="182"/>
      <c r="M125" s="182"/>
      <c r="N125" s="182"/>
      <c r="O125" s="182"/>
      <c r="P125" s="182"/>
      <c r="Q125" s="182"/>
      <c r="R125" s="182"/>
      <c r="S125" s="182"/>
      <c r="T125" s="182"/>
      <c r="U125" s="182"/>
      <c r="V125" s="182"/>
      <c r="W125" s="182"/>
      <c r="X125" s="182"/>
      <c r="Y125" s="164"/>
      <c r="Z125" s="164"/>
      <c r="AA125" s="164"/>
      <c r="AB125" s="164"/>
      <c r="AC125" s="164"/>
      <c r="AD125" s="164"/>
      <c r="AE125" s="164"/>
      <c r="AF125" s="164"/>
      <c r="AG125" s="164"/>
      <c r="AH125" s="164"/>
      <c r="AI125" s="164"/>
      <c r="AJ125" s="164"/>
    </row>
    <row r="126" spans="3:36" ht="12" customHeight="1" x14ac:dyDescent="0.25">
      <c r="C126" s="164"/>
      <c r="D126" s="232"/>
      <c r="E126" s="231"/>
      <c r="F126" s="182"/>
      <c r="G126" s="182"/>
      <c r="H126" s="182"/>
      <c r="I126" s="182"/>
      <c r="J126" s="182"/>
      <c r="K126" s="182"/>
      <c r="L126" s="182"/>
      <c r="M126" s="182"/>
      <c r="N126" s="182"/>
      <c r="O126" s="182"/>
      <c r="P126" s="182"/>
      <c r="Q126" s="182"/>
      <c r="R126" s="182"/>
      <c r="S126" s="182"/>
      <c r="T126" s="182"/>
      <c r="U126" s="182"/>
      <c r="V126" s="182"/>
      <c r="W126" s="182"/>
      <c r="X126" s="182"/>
      <c r="Y126" s="164"/>
      <c r="Z126" s="164"/>
      <c r="AA126" s="164"/>
      <c r="AB126" s="164"/>
      <c r="AC126" s="164"/>
      <c r="AD126" s="164"/>
      <c r="AE126" s="164"/>
      <c r="AF126" s="164"/>
      <c r="AG126" s="164"/>
      <c r="AH126" s="164"/>
      <c r="AI126" s="164"/>
      <c r="AJ126" s="164"/>
    </row>
    <row r="127" spans="3:36" ht="12" customHeight="1" x14ac:dyDescent="0.25">
      <c r="C127" s="193" t="s">
        <v>36</v>
      </c>
      <c r="D127" s="166"/>
      <c r="E127" s="164"/>
      <c r="F127" s="182"/>
      <c r="G127" s="182"/>
      <c r="H127" s="182"/>
      <c r="I127" s="182"/>
      <c r="J127" s="182"/>
      <c r="K127" s="182"/>
      <c r="L127" s="182"/>
      <c r="M127" s="182"/>
      <c r="N127" s="182"/>
      <c r="O127" s="182"/>
      <c r="P127" s="182"/>
      <c r="Q127" s="182"/>
      <c r="R127" s="182"/>
      <c r="S127" s="182"/>
      <c r="T127" s="182"/>
      <c r="U127" s="182"/>
      <c r="V127" s="182"/>
      <c r="W127" s="182"/>
      <c r="X127" s="182"/>
      <c r="Y127" s="164"/>
      <c r="Z127" s="164"/>
      <c r="AA127" s="164"/>
      <c r="AB127" s="164"/>
      <c r="AC127" s="164"/>
      <c r="AD127" s="164"/>
      <c r="AE127" s="164"/>
      <c r="AF127" s="164"/>
      <c r="AG127" s="164"/>
      <c r="AH127" s="164"/>
      <c r="AI127" s="164"/>
      <c r="AJ127" s="164"/>
    </row>
    <row r="128" spans="3:36" ht="12" customHeight="1" x14ac:dyDescent="0.25">
      <c r="C128" s="208"/>
      <c r="D128" s="209" t="s">
        <v>86</v>
      </c>
      <c r="E128" s="210" t="s">
        <v>19</v>
      </c>
      <c r="F128" s="169" t="s">
        <v>3</v>
      </c>
      <c r="G128" s="169" t="s">
        <v>9</v>
      </c>
      <c r="H128" s="169" t="s">
        <v>2</v>
      </c>
      <c r="I128" s="169" t="s">
        <v>144</v>
      </c>
      <c r="J128" s="169" t="s">
        <v>11</v>
      </c>
      <c r="K128" s="169" t="s">
        <v>1</v>
      </c>
      <c r="L128" s="169" t="s">
        <v>145</v>
      </c>
      <c r="M128" s="169" t="s">
        <v>13</v>
      </c>
      <c r="N128" s="169" t="s">
        <v>4</v>
      </c>
      <c r="O128" s="389" t="s">
        <v>146</v>
      </c>
      <c r="P128" s="389" t="s">
        <v>15</v>
      </c>
      <c r="Q128" s="389" t="s">
        <v>5</v>
      </c>
      <c r="R128" s="389" t="s">
        <v>147</v>
      </c>
      <c r="S128" s="389" t="s">
        <v>17</v>
      </c>
      <c r="T128" s="389" t="s">
        <v>6</v>
      </c>
      <c r="U128" s="389" t="s">
        <v>148</v>
      </c>
      <c r="V128" s="389" t="s">
        <v>44</v>
      </c>
      <c r="W128" s="389" t="s">
        <v>45</v>
      </c>
      <c r="X128" s="170" t="s">
        <v>34</v>
      </c>
      <c r="Y128" s="164"/>
      <c r="Z128" s="164"/>
      <c r="AA128" s="164"/>
      <c r="AB128" s="164"/>
      <c r="AC128" s="164"/>
      <c r="AD128" s="164"/>
      <c r="AE128" s="164"/>
      <c r="AF128" s="164"/>
      <c r="AG128" s="164"/>
      <c r="AH128" s="164"/>
      <c r="AI128" s="164"/>
      <c r="AJ128" s="164"/>
    </row>
    <row r="129" spans="3:36" ht="12" customHeight="1" x14ac:dyDescent="0.25">
      <c r="C129" s="213"/>
      <c r="D129" s="214">
        <v>818</v>
      </c>
      <c r="E129" s="385" t="s">
        <v>3</v>
      </c>
      <c r="F129" s="215">
        <v>53.911980000000007</v>
      </c>
      <c r="G129" s="173">
        <v>4.2787290000000002</v>
      </c>
      <c r="H129" s="173">
        <v>5.8679710000000007</v>
      </c>
      <c r="I129" s="173">
        <v>3.3007330000000001</v>
      </c>
      <c r="J129" s="173">
        <v>0.8557459999999999</v>
      </c>
      <c r="K129" s="173">
        <v>1.466993</v>
      </c>
      <c r="L129" s="173">
        <v>0.36674799999999996</v>
      </c>
      <c r="M129" s="173">
        <v>0.122249</v>
      </c>
      <c r="N129" s="173">
        <v>0.61124699999999998</v>
      </c>
      <c r="O129" s="173">
        <v>0</v>
      </c>
      <c r="P129" s="173">
        <v>0</v>
      </c>
      <c r="Q129" s="173">
        <v>0</v>
      </c>
      <c r="R129" s="173">
        <v>0</v>
      </c>
      <c r="S129" s="173">
        <v>0</v>
      </c>
      <c r="T129" s="173">
        <v>0</v>
      </c>
      <c r="U129" s="173">
        <v>0</v>
      </c>
      <c r="V129" s="173">
        <v>0</v>
      </c>
      <c r="W129" s="173">
        <v>0.61124699999999998</v>
      </c>
      <c r="X129" s="174">
        <v>28.606356999999999</v>
      </c>
      <c r="Y129" s="341"/>
      <c r="Z129" s="216"/>
      <c r="AA129" s="164"/>
      <c r="AB129" s="164"/>
      <c r="AC129" s="164"/>
      <c r="AD129" s="164"/>
      <c r="AE129" s="164"/>
      <c r="AF129" s="164"/>
      <c r="AG129" s="164"/>
      <c r="AH129" s="164"/>
      <c r="AI129" s="164"/>
      <c r="AJ129" s="164"/>
    </row>
    <row r="130" spans="3:36" ht="12" customHeight="1" x14ac:dyDescent="0.25">
      <c r="C130" s="213"/>
      <c r="D130" s="214">
        <v>621</v>
      </c>
      <c r="E130" s="385" t="s">
        <v>9</v>
      </c>
      <c r="F130" s="175">
        <v>2.73752</v>
      </c>
      <c r="G130" s="215">
        <v>29.468599000000001</v>
      </c>
      <c r="H130" s="175">
        <v>17.069243</v>
      </c>
      <c r="I130" s="175">
        <v>11.111110999999999</v>
      </c>
      <c r="J130" s="175">
        <v>9.0177129999999988</v>
      </c>
      <c r="K130" s="175">
        <v>8.5346220000000006</v>
      </c>
      <c r="L130" s="175">
        <v>1.2882450000000001</v>
      </c>
      <c r="M130" s="175">
        <v>0.8051529999999999</v>
      </c>
      <c r="N130" s="175">
        <v>0.32206099999999999</v>
      </c>
      <c r="O130" s="175">
        <v>0</v>
      </c>
      <c r="P130" s="175">
        <v>0</v>
      </c>
      <c r="Q130" s="175">
        <v>0</v>
      </c>
      <c r="R130" s="175">
        <v>0</v>
      </c>
      <c r="S130" s="175">
        <v>0</v>
      </c>
      <c r="T130" s="175">
        <v>0</v>
      </c>
      <c r="U130" s="175">
        <v>0</v>
      </c>
      <c r="V130" s="175">
        <v>0</v>
      </c>
      <c r="W130" s="175">
        <v>0</v>
      </c>
      <c r="X130" s="176">
        <v>19.645733</v>
      </c>
      <c r="Y130" s="341"/>
      <c r="Z130" s="216"/>
      <c r="AA130" s="164"/>
      <c r="AB130" s="164"/>
      <c r="AC130" s="164"/>
      <c r="AD130" s="164"/>
      <c r="AE130" s="164"/>
      <c r="AF130" s="164"/>
      <c r="AG130" s="164"/>
      <c r="AH130" s="164"/>
      <c r="AI130" s="164"/>
      <c r="AJ130" s="164"/>
    </row>
    <row r="131" spans="3:36" ht="12" customHeight="1" x14ac:dyDescent="0.25">
      <c r="C131" s="213"/>
      <c r="D131" s="214">
        <v>1631</v>
      </c>
      <c r="E131" s="385" t="s">
        <v>2</v>
      </c>
      <c r="F131" s="173">
        <v>6.1311999999999998E-2</v>
      </c>
      <c r="G131" s="173">
        <v>5.8859599999999999</v>
      </c>
      <c r="H131" s="215">
        <v>26.609442000000001</v>
      </c>
      <c r="I131" s="173">
        <v>23.114654000000002</v>
      </c>
      <c r="J131" s="173">
        <v>8.8289390000000001</v>
      </c>
      <c r="K131" s="173">
        <v>6.9282649999999997</v>
      </c>
      <c r="L131" s="173">
        <v>2.513795</v>
      </c>
      <c r="M131" s="173">
        <v>1.1036170000000001</v>
      </c>
      <c r="N131" s="173">
        <v>0.91968099999999997</v>
      </c>
      <c r="O131" s="173">
        <v>0.67443299999999995</v>
      </c>
      <c r="P131" s="173">
        <v>0.122624</v>
      </c>
      <c r="Q131" s="173">
        <v>0.18393599999999999</v>
      </c>
      <c r="R131" s="173">
        <v>0</v>
      </c>
      <c r="S131" s="173">
        <v>0</v>
      </c>
      <c r="T131" s="173">
        <v>0</v>
      </c>
      <c r="U131" s="173">
        <v>0</v>
      </c>
      <c r="V131" s="173">
        <v>0</v>
      </c>
      <c r="W131" s="173">
        <v>0</v>
      </c>
      <c r="X131" s="174">
        <v>23.053342000000001</v>
      </c>
      <c r="Y131" s="341"/>
      <c r="Z131" s="216"/>
      <c r="AA131" s="164"/>
      <c r="AB131" s="164"/>
      <c r="AC131" s="164"/>
      <c r="AD131" s="164"/>
      <c r="AE131" s="164"/>
      <c r="AF131" s="164"/>
      <c r="AG131" s="164"/>
      <c r="AH131" s="164"/>
      <c r="AI131" s="164"/>
      <c r="AJ131" s="164"/>
    </row>
    <row r="132" spans="3:36" ht="12" customHeight="1" x14ac:dyDescent="0.25">
      <c r="C132" s="213"/>
      <c r="D132" s="214">
        <v>3483</v>
      </c>
      <c r="E132" s="385" t="s">
        <v>144</v>
      </c>
      <c r="F132" s="175">
        <v>0.11484399999999999</v>
      </c>
      <c r="G132" s="175">
        <v>0.74648300000000001</v>
      </c>
      <c r="H132" s="175">
        <v>6.6322140000000003</v>
      </c>
      <c r="I132" s="215">
        <v>41.860465000000005</v>
      </c>
      <c r="J132" s="175">
        <v>15.96325</v>
      </c>
      <c r="K132" s="175">
        <v>9.302325999999999</v>
      </c>
      <c r="L132" s="175">
        <v>2.9572210000000001</v>
      </c>
      <c r="M132" s="175">
        <v>1.8662069999999999</v>
      </c>
      <c r="N132" s="175">
        <v>1.062303</v>
      </c>
      <c r="O132" s="175">
        <v>0.229687</v>
      </c>
      <c r="P132" s="175">
        <v>0.459374</v>
      </c>
      <c r="Q132" s="175">
        <v>0.14355399999999999</v>
      </c>
      <c r="R132" s="175">
        <v>0</v>
      </c>
      <c r="S132" s="175">
        <v>0</v>
      </c>
      <c r="T132" s="175">
        <v>8.6133000000000001E-2</v>
      </c>
      <c r="U132" s="175">
        <v>0</v>
      </c>
      <c r="V132" s="175">
        <v>0</v>
      </c>
      <c r="W132" s="175">
        <v>8.6133000000000001E-2</v>
      </c>
      <c r="X132" s="176">
        <v>18.489808</v>
      </c>
      <c r="Y132" s="341"/>
      <c r="Z132" s="216"/>
      <c r="AA132" s="164"/>
      <c r="AB132" s="164"/>
      <c r="AC132" s="164"/>
      <c r="AD132" s="164"/>
      <c r="AE132" s="164"/>
      <c r="AF132" s="164"/>
      <c r="AG132" s="164"/>
      <c r="AH132" s="164"/>
      <c r="AI132" s="164"/>
      <c r="AJ132" s="164"/>
    </row>
    <row r="133" spans="3:36" ht="12" customHeight="1" x14ac:dyDescent="0.25">
      <c r="C133" s="213"/>
      <c r="D133" s="214">
        <v>4705</v>
      </c>
      <c r="E133" s="385" t="s">
        <v>11</v>
      </c>
      <c r="F133" s="173">
        <v>0</v>
      </c>
      <c r="G133" s="173">
        <v>4.2507999999999997E-2</v>
      </c>
      <c r="H133" s="173">
        <v>1.402763</v>
      </c>
      <c r="I133" s="173">
        <v>9.9681189999999997</v>
      </c>
      <c r="J133" s="215">
        <v>36.514345999999996</v>
      </c>
      <c r="K133" s="173">
        <v>17.236982000000001</v>
      </c>
      <c r="L133" s="173">
        <v>7.2901170000000004</v>
      </c>
      <c r="M133" s="173">
        <v>3.676939</v>
      </c>
      <c r="N133" s="173">
        <v>1.4240170000000001</v>
      </c>
      <c r="O133" s="173">
        <v>0.74388900000000002</v>
      </c>
      <c r="P133" s="173">
        <v>0.55260399999999998</v>
      </c>
      <c r="Q133" s="173">
        <v>0.40382600000000002</v>
      </c>
      <c r="R133" s="173">
        <v>0.127524</v>
      </c>
      <c r="S133" s="173">
        <v>0</v>
      </c>
      <c r="T133" s="173">
        <v>4.2507999999999997E-2</v>
      </c>
      <c r="U133" s="173">
        <v>0.127524</v>
      </c>
      <c r="V133" s="173">
        <v>8.5015999999999994E-2</v>
      </c>
      <c r="W133" s="173">
        <v>0.19128599999999998</v>
      </c>
      <c r="X133" s="174">
        <v>20.170031999999999</v>
      </c>
      <c r="Y133" s="341"/>
      <c r="Z133" s="216"/>
      <c r="AA133" s="164"/>
      <c r="AB133" s="164"/>
      <c r="AC133" s="164"/>
      <c r="AD133" s="164"/>
      <c r="AE133" s="164"/>
      <c r="AF133" s="164"/>
      <c r="AG133" s="164"/>
      <c r="AH133" s="164"/>
      <c r="AI133" s="164"/>
      <c r="AJ133" s="164"/>
    </row>
    <row r="134" spans="3:36" ht="12" customHeight="1" x14ac:dyDescent="0.25">
      <c r="C134" s="213"/>
      <c r="D134" s="214">
        <v>6425</v>
      </c>
      <c r="E134" s="385" t="s">
        <v>1</v>
      </c>
      <c r="F134" s="175">
        <v>0</v>
      </c>
      <c r="G134" s="175">
        <v>1.5564E-2</v>
      </c>
      <c r="H134" s="175">
        <v>0.68482500000000002</v>
      </c>
      <c r="I134" s="175">
        <v>2.070039</v>
      </c>
      <c r="J134" s="175">
        <v>9.6653699999999994</v>
      </c>
      <c r="K134" s="215">
        <v>37.556420000000003</v>
      </c>
      <c r="L134" s="175">
        <v>15.968872000000001</v>
      </c>
      <c r="M134" s="175">
        <v>6.4435799999999999</v>
      </c>
      <c r="N134" s="175">
        <v>2.6459139999999999</v>
      </c>
      <c r="O134" s="175">
        <v>1.1361870000000001</v>
      </c>
      <c r="P134" s="175">
        <v>0.560311</v>
      </c>
      <c r="Q134" s="175">
        <v>0.43579800000000002</v>
      </c>
      <c r="R134" s="175">
        <v>0.9338519999999999</v>
      </c>
      <c r="S134" s="175">
        <v>0.155642</v>
      </c>
      <c r="T134" s="175">
        <v>0.23346299999999998</v>
      </c>
      <c r="U134" s="175">
        <v>6.2257E-2</v>
      </c>
      <c r="V134" s="175">
        <v>9.3384999999999996E-2</v>
      </c>
      <c r="W134" s="175">
        <v>0.65369599999999994</v>
      </c>
      <c r="X134" s="176">
        <v>20.684825</v>
      </c>
      <c r="Y134" s="341"/>
      <c r="Z134" s="216"/>
      <c r="AA134" s="164"/>
      <c r="AB134" s="164"/>
      <c r="AC134" s="164"/>
      <c r="AD134" s="164"/>
      <c r="AE134" s="164"/>
      <c r="AF134" s="164"/>
      <c r="AG134" s="164"/>
      <c r="AH134" s="164"/>
      <c r="AI134" s="164"/>
      <c r="AJ134" s="164"/>
    </row>
    <row r="135" spans="3:36" ht="12" customHeight="1" x14ac:dyDescent="0.25">
      <c r="C135" s="213"/>
      <c r="D135" s="214">
        <v>6154</v>
      </c>
      <c r="E135" s="385" t="s">
        <v>145</v>
      </c>
      <c r="F135" s="173">
        <v>1.6250000000000001E-2</v>
      </c>
      <c r="G135" s="173">
        <v>0</v>
      </c>
      <c r="H135" s="173">
        <v>0.162496</v>
      </c>
      <c r="I135" s="173">
        <v>0.68248299999999995</v>
      </c>
      <c r="J135" s="173">
        <v>3.8999029999999997</v>
      </c>
      <c r="K135" s="173">
        <v>12.365940999999999</v>
      </c>
      <c r="L135" s="215">
        <v>33.019175000000004</v>
      </c>
      <c r="M135" s="173">
        <v>16.038349</v>
      </c>
      <c r="N135" s="173">
        <v>5.8498540000000006</v>
      </c>
      <c r="O135" s="173">
        <v>3.1686709999999998</v>
      </c>
      <c r="P135" s="173">
        <v>0.95872599999999997</v>
      </c>
      <c r="Q135" s="173">
        <v>0.68248299999999995</v>
      </c>
      <c r="R135" s="173">
        <v>0.43873899999999999</v>
      </c>
      <c r="S135" s="173">
        <v>0.17874600000000002</v>
      </c>
      <c r="T135" s="173">
        <v>0.43873899999999999</v>
      </c>
      <c r="U135" s="173">
        <v>0.17874600000000002</v>
      </c>
      <c r="V135" s="173">
        <v>9.7498000000000001E-2</v>
      </c>
      <c r="W135" s="173">
        <v>0.357491</v>
      </c>
      <c r="X135" s="174">
        <v>21.465713000000001</v>
      </c>
      <c r="Y135" s="341"/>
      <c r="Z135" s="216"/>
      <c r="AA135" s="164"/>
      <c r="AB135" s="164"/>
      <c r="AC135" s="164"/>
      <c r="AD135" s="164"/>
      <c r="AE135" s="164"/>
      <c r="AF135" s="164"/>
      <c r="AG135" s="164"/>
      <c r="AH135" s="164"/>
      <c r="AI135" s="164"/>
      <c r="AJ135" s="164"/>
    </row>
    <row r="136" spans="3:36" ht="12" customHeight="1" x14ac:dyDescent="0.25">
      <c r="C136" s="213"/>
      <c r="D136" s="214">
        <v>6379</v>
      </c>
      <c r="E136" s="385" t="s">
        <v>13</v>
      </c>
      <c r="F136" s="175">
        <v>0</v>
      </c>
      <c r="G136" s="175">
        <v>0</v>
      </c>
      <c r="H136" s="175">
        <v>4.7029000000000001E-2</v>
      </c>
      <c r="I136" s="175">
        <v>0.313529</v>
      </c>
      <c r="J136" s="175">
        <v>1.034645</v>
      </c>
      <c r="K136" s="175">
        <v>3.1196109999999999</v>
      </c>
      <c r="L136" s="175">
        <v>12.400062999999999</v>
      </c>
      <c r="M136" s="215">
        <v>32.559961999999999</v>
      </c>
      <c r="N136" s="175">
        <v>14.187177</v>
      </c>
      <c r="O136" s="175">
        <v>5.9100169999999999</v>
      </c>
      <c r="P136" s="175">
        <v>1.5362910000000001</v>
      </c>
      <c r="Q136" s="175">
        <v>1.14438</v>
      </c>
      <c r="R136" s="175">
        <v>0.50164600000000004</v>
      </c>
      <c r="S136" s="175">
        <v>0.39191100000000001</v>
      </c>
      <c r="T136" s="175">
        <v>0.61138099999999995</v>
      </c>
      <c r="U136" s="175">
        <v>0.26649899999999999</v>
      </c>
      <c r="V136" s="175">
        <v>0.56435199999999996</v>
      </c>
      <c r="W136" s="175">
        <v>0.59570500000000004</v>
      </c>
      <c r="X136" s="176">
        <v>24.815802000000001</v>
      </c>
      <c r="Y136" s="341"/>
      <c r="Z136" s="216"/>
      <c r="AA136" s="164"/>
      <c r="AB136" s="164"/>
      <c r="AC136" s="164"/>
      <c r="AD136" s="164"/>
      <c r="AE136" s="164"/>
      <c r="AF136" s="164"/>
      <c r="AG136" s="164"/>
      <c r="AH136" s="164"/>
      <c r="AI136" s="164"/>
      <c r="AJ136" s="164"/>
    </row>
    <row r="137" spans="3:36" ht="12" customHeight="1" x14ac:dyDescent="0.25">
      <c r="C137" s="213"/>
      <c r="D137" s="214">
        <v>6795</v>
      </c>
      <c r="E137" s="385" t="s">
        <v>4</v>
      </c>
      <c r="F137" s="173">
        <v>4.4150000000000002E-2</v>
      </c>
      <c r="G137" s="173">
        <v>0</v>
      </c>
      <c r="H137" s="173">
        <v>1.4716999999999999E-2</v>
      </c>
      <c r="I137" s="173">
        <v>8.8300000000000003E-2</v>
      </c>
      <c r="J137" s="173">
        <v>0.264901</v>
      </c>
      <c r="K137" s="173">
        <v>1.0007360000000001</v>
      </c>
      <c r="L137" s="173">
        <v>3.8999260000000002</v>
      </c>
      <c r="M137" s="173">
        <v>16.629874999999998</v>
      </c>
      <c r="N137" s="215">
        <v>32.891832000000001</v>
      </c>
      <c r="O137" s="173">
        <v>10.522442999999999</v>
      </c>
      <c r="P137" s="173">
        <v>3.4142749999999999</v>
      </c>
      <c r="Q137" s="173">
        <v>1.6041210000000001</v>
      </c>
      <c r="R137" s="173">
        <v>1.1184690000000002</v>
      </c>
      <c r="S137" s="173">
        <v>1.044886</v>
      </c>
      <c r="T137" s="173">
        <v>0.54451799999999995</v>
      </c>
      <c r="U137" s="173">
        <v>0.35320099999999999</v>
      </c>
      <c r="V137" s="173">
        <v>0.264901</v>
      </c>
      <c r="W137" s="173">
        <v>1.1479029999999999</v>
      </c>
      <c r="X137" s="174">
        <v>25.150845999999998</v>
      </c>
      <c r="Y137" s="341"/>
      <c r="Z137" s="216"/>
      <c r="AA137" s="164"/>
      <c r="AB137" s="164"/>
      <c r="AC137" s="164"/>
      <c r="AD137" s="164"/>
      <c r="AE137" s="164"/>
      <c r="AF137" s="164"/>
      <c r="AG137" s="164"/>
      <c r="AH137" s="164"/>
      <c r="AI137" s="164"/>
      <c r="AJ137" s="164"/>
    </row>
    <row r="138" spans="3:36" ht="12" customHeight="1" x14ac:dyDescent="0.25">
      <c r="C138" s="213"/>
      <c r="D138" s="214">
        <v>5701</v>
      </c>
      <c r="E138" s="385" t="s">
        <v>14</v>
      </c>
      <c r="F138" s="175">
        <v>3.5082000000000002E-2</v>
      </c>
      <c r="G138" s="175">
        <v>8.7704000000000004E-2</v>
      </c>
      <c r="H138" s="175">
        <v>5.2622000000000002E-2</v>
      </c>
      <c r="I138" s="175">
        <v>8.7704000000000004E-2</v>
      </c>
      <c r="J138" s="175">
        <v>0.15786699999999998</v>
      </c>
      <c r="K138" s="175">
        <v>0.49114199999999997</v>
      </c>
      <c r="L138" s="175">
        <v>1.4032630000000001</v>
      </c>
      <c r="M138" s="175">
        <v>5.8059989999999999</v>
      </c>
      <c r="N138" s="175">
        <v>18.751096</v>
      </c>
      <c r="O138" s="215">
        <v>27.767057999999999</v>
      </c>
      <c r="P138" s="175">
        <v>7.1215580000000003</v>
      </c>
      <c r="Q138" s="175">
        <v>3.2099629999999997</v>
      </c>
      <c r="R138" s="175">
        <v>1.9996489999999998</v>
      </c>
      <c r="S138" s="175">
        <v>1.490966</v>
      </c>
      <c r="T138" s="175">
        <v>0.71917200000000003</v>
      </c>
      <c r="U138" s="175">
        <v>0.57884599999999997</v>
      </c>
      <c r="V138" s="175">
        <v>0.47360099999999999</v>
      </c>
      <c r="W138" s="175">
        <v>1.824241</v>
      </c>
      <c r="X138" s="176">
        <v>27.942466</v>
      </c>
      <c r="Y138" s="341"/>
      <c r="Z138" s="216"/>
      <c r="AA138" s="164"/>
      <c r="AB138" s="164"/>
      <c r="AC138" s="164"/>
      <c r="AD138" s="164"/>
      <c r="AE138" s="164"/>
      <c r="AF138" s="164"/>
      <c r="AG138" s="164"/>
      <c r="AH138" s="164"/>
      <c r="AI138" s="164"/>
      <c r="AJ138" s="164"/>
    </row>
    <row r="139" spans="3:36" ht="12" customHeight="1" x14ac:dyDescent="0.25">
      <c r="C139" s="213"/>
      <c r="D139" s="214">
        <v>2843</v>
      </c>
      <c r="E139" s="385" t="s">
        <v>15</v>
      </c>
      <c r="F139" s="173">
        <v>0</v>
      </c>
      <c r="G139" s="173">
        <v>7.0348000000000008E-2</v>
      </c>
      <c r="H139" s="173">
        <v>0</v>
      </c>
      <c r="I139" s="173">
        <v>0</v>
      </c>
      <c r="J139" s="173">
        <v>0.281393</v>
      </c>
      <c r="K139" s="173">
        <v>0.281393</v>
      </c>
      <c r="L139" s="173">
        <v>0.52761199999999997</v>
      </c>
      <c r="M139" s="173">
        <v>1.864228</v>
      </c>
      <c r="N139" s="173">
        <v>8.6528320000000001</v>
      </c>
      <c r="O139" s="173">
        <v>17.938797000000001</v>
      </c>
      <c r="P139" s="215">
        <v>17.938797000000001</v>
      </c>
      <c r="Q139" s="173">
        <v>8.5121350000000007</v>
      </c>
      <c r="R139" s="173">
        <v>4.0450229999999996</v>
      </c>
      <c r="S139" s="173">
        <v>2.9898000000000002</v>
      </c>
      <c r="T139" s="173">
        <v>1.6531830000000001</v>
      </c>
      <c r="U139" s="173">
        <v>1.336616</v>
      </c>
      <c r="V139" s="173">
        <v>0.52761199999999997</v>
      </c>
      <c r="W139" s="173">
        <v>3.7988040000000001</v>
      </c>
      <c r="X139" s="174">
        <v>29.581427999999999</v>
      </c>
      <c r="Y139" s="341"/>
      <c r="Z139" s="216"/>
      <c r="AA139" s="164"/>
      <c r="AB139" s="164"/>
      <c r="AC139" s="164"/>
      <c r="AD139" s="164"/>
      <c r="AE139" s="164"/>
      <c r="AF139" s="164"/>
      <c r="AG139" s="164"/>
      <c r="AH139" s="164"/>
      <c r="AI139" s="164"/>
      <c r="AJ139" s="164"/>
    </row>
    <row r="140" spans="3:36" ht="12" customHeight="1" x14ac:dyDescent="0.25">
      <c r="C140" s="213"/>
      <c r="D140" s="214">
        <v>2429</v>
      </c>
      <c r="E140" s="385" t="s">
        <v>5</v>
      </c>
      <c r="F140" s="175">
        <v>0</v>
      </c>
      <c r="G140" s="175">
        <v>0</v>
      </c>
      <c r="H140" s="175">
        <v>0</v>
      </c>
      <c r="I140" s="175">
        <v>4.1168999999999997E-2</v>
      </c>
      <c r="J140" s="175">
        <v>0.12350799999999999</v>
      </c>
      <c r="K140" s="175">
        <v>0.12350799999999999</v>
      </c>
      <c r="L140" s="175">
        <v>0.12350799999999999</v>
      </c>
      <c r="M140" s="175">
        <v>0.53520000000000001</v>
      </c>
      <c r="N140" s="175">
        <v>4.8991350000000002</v>
      </c>
      <c r="O140" s="175">
        <v>10.703993000000001</v>
      </c>
      <c r="P140" s="175">
        <v>12.474269</v>
      </c>
      <c r="Q140" s="215">
        <v>15.438452</v>
      </c>
      <c r="R140" s="175">
        <v>7.4104569999999992</v>
      </c>
      <c r="S140" s="175">
        <v>3.4993820000000002</v>
      </c>
      <c r="T140" s="175">
        <v>2.4289829999999997</v>
      </c>
      <c r="U140" s="175">
        <v>1.2762450000000001</v>
      </c>
      <c r="V140" s="175">
        <v>1.7702760000000002</v>
      </c>
      <c r="W140" s="175">
        <v>4.7344590000000002</v>
      </c>
      <c r="X140" s="176">
        <v>34.417456000000001</v>
      </c>
      <c r="Y140" s="341"/>
      <c r="Z140" s="216"/>
      <c r="AA140" s="164"/>
      <c r="AB140" s="164"/>
      <c r="AC140" s="164"/>
      <c r="AD140" s="164"/>
      <c r="AE140" s="164"/>
      <c r="AF140" s="164"/>
      <c r="AG140" s="164"/>
      <c r="AH140" s="164"/>
      <c r="AI140" s="164"/>
      <c r="AJ140" s="164"/>
    </row>
    <row r="141" spans="3:36" ht="12" customHeight="1" x14ac:dyDescent="0.25">
      <c r="C141" s="213"/>
      <c r="D141" s="214">
        <v>2318</v>
      </c>
      <c r="E141" s="385" t="s">
        <v>147</v>
      </c>
      <c r="F141" s="173">
        <v>0</v>
      </c>
      <c r="G141" s="173">
        <v>0</v>
      </c>
      <c r="H141" s="173">
        <v>0</v>
      </c>
      <c r="I141" s="173">
        <v>0</v>
      </c>
      <c r="J141" s="173">
        <v>0</v>
      </c>
      <c r="K141" s="173">
        <v>0.12942200000000001</v>
      </c>
      <c r="L141" s="173">
        <v>0.388266</v>
      </c>
      <c r="M141" s="173">
        <v>0.69025000000000003</v>
      </c>
      <c r="N141" s="173">
        <v>2.7178599999999999</v>
      </c>
      <c r="O141" s="173">
        <v>7.7221739999999999</v>
      </c>
      <c r="P141" s="173">
        <v>7.161346</v>
      </c>
      <c r="Q141" s="173">
        <v>9.4909400000000002</v>
      </c>
      <c r="R141" s="215">
        <v>15.314927000000001</v>
      </c>
      <c r="S141" s="173">
        <v>7.1182049999999997</v>
      </c>
      <c r="T141" s="173">
        <v>3.7100949999999999</v>
      </c>
      <c r="U141" s="173">
        <v>2.6747199999999998</v>
      </c>
      <c r="V141" s="173">
        <v>1.596204</v>
      </c>
      <c r="W141" s="173">
        <v>5.1768770000000002</v>
      </c>
      <c r="X141" s="174">
        <v>36.108713999999999</v>
      </c>
      <c r="Y141" s="341"/>
      <c r="Z141" s="216"/>
      <c r="AA141" s="164"/>
      <c r="AB141" s="164"/>
      <c r="AC141" s="164"/>
      <c r="AD141" s="164"/>
      <c r="AE141" s="164"/>
      <c r="AF141" s="164"/>
      <c r="AG141" s="164"/>
      <c r="AH141" s="164"/>
      <c r="AI141" s="164"/>
      <c r="AJ141" s="164"/>
    </row>
    <row r="142" spans="3:36" ht="12" customHeight="1" x14ac:dyDescent="0.25">
      <c r="C142" s="213"/>
      <c r="D142" s="214">
        <v>2078</v>
      </c>
      <c r="E142" s="385" t="s">
        <v>17</v>
      </c>
      <c r="F142" s="175">
        <v>0</v>
      </c>
      <c r="G142" s="175">
        <v>0</v>
      </c>
      <c r="H142" s="175">
        <v>0</v>
      </c>
      <c r="I142" s="175">
        <v>0</v>
      </c>
      <c r="J142" s="175">
        <v>0</v>
      </c>
      <c r="K142" s="175">
        <v>9.6245999999999998E-2</v>
      </c>
      <c r="L142" s="175">
        <v>0.14437</v>
      </c>
      <c r="M142" s="175">
        <v>0.52935500000000002</v>
      </c>
      <c r="N142" s="175">
        <v>1.3474490000000001</v>
      </c>
      <c r="O142" s="175">
        <v>3.079885</v>
      </c>
      <c r="P142" s="175">
        <v>2.7911450000000002</v>
      </c>
      <c r="Q142" s="175">
        <v>7.0259870000000006</v>
      </c>
      <c r="R142" s="175">
        <v>10.683349</v>
      </c>
      <c r="S142" s="215">
        <v>13.474495000000001</v>
      </c>
      <c r="T142" s="175">
        <v>6.1116459999999995</v>
      </c>
      <c r="U142" s="175">
        <v>3.6092399999999998</v>
      </c>
      <c r="V142" s="175">
        <v>1.828681</v>
      </c>
      <c r="W142" s="175">
        <v>9.1434069999999998</v>
      </c>
      <c r="X142" s="176">
        <v>40.134745000000002</v>
      </c>
      <c r="Y142" s="341"/>
      <c r="Z142" s="216"/>
      <c r="AA142" s="164"/>
      <c r="AB142" s="164"/>
      <c r="AC142" s="164"/>
      <c r="AD142" s="164"/>
      <c r="AE142" s="164"/>
      <c r="AF142" s="164"/>
      <c r="AG142" s="164"/>
      <c r="AH142" s="164"/>
      <c r="AI142" s="164"/>
      <c r="AJ142" s="164"/>
    </row>
    <row r="143" spans="3:36" ht="12" customHeight="1" x14ac:dyDescent="0.25">
      <c r="C143" s="213"/>
      <c r="D143" s="214">
        <v>2116</v>
      </c>
      <c r="E143" s="385" t="s">
        <v>6</v>
      </c>
      <c r="F143" s="173">
        <v>0</v>
      </c>
      <c r="G143" s="173">
        <v>0</v>
      </c>
      <c r="H143" s="173">
        <v>0</v>
      </c>
      <c r="I143" s="173">
        <v>0</v>
      </c>
      <c r="J143" s="173">
        <v>0</v>
      </c>
      <c r="K143" s="173">
        <v>9.4518000000000005E-2</v>
      </c>
      <c r="L143" s="173">
        <v>0.37807200000000002</v>
      </c>
      <c r="M143" s="173">
        <v>0.23629500000000001</v>
      </c>
      <c r="N143" s="173">
        <v>0.89792099999999997</v>
      </c>
      <c r="O143" s="173">
        <v>1.5595460000000001</v>
      </c>
      <c r="P143" s="173">
        <v>1.1342160000000001</v>
      </c>
      <c r="Q143" s="173">
        <v>4.6313800000000001</v>
      </c>
      <c r="R143" s="173">
        <v>6.3799619999999999</v>
      </c>
      <c r="S143" s="173">
        <v>10.916824</v>
      </c>
      <c r="T143" s="215">
        <v>10.964082999999999</v>
      </c>
      <c r="U143" s="173">
        <v>7.1361060000000007</v>
      </c>
      <c r="V143" s="173">
        <v>3.2608699999999997</v>
      </c>
      <c r="W143" s="173">
        <v>12.476371</v>
      </c>
      <c r="X143" s="174">
        <v>39.933836999999997</v>
      </c>
      <c r="Y143" s="341"/>
      <c r="Z143" s="216"/>
      <c r="AA143" s="164"/>
      <c r="AB143" s="164"/>
      <c r="AC143" s="164"/>
      <c r="AD143" s="164"/>
      <c r="AE143" s="164"/>
      <c r="AF143" s="164"/>
      <c r="AG143" s="164"/>
      <c r="AH143" s="164"/>
      <c r="AI143" s="164"/>
      <c r="AJ143" s="164"/>
    </row>
    <row r="144" spans="3:36" ht="12" customHeight="1" x14ac:dyDescent="0.25">
      <c r="C144" s="213"/>
      <c r="D144" s="214">
        <v>1423</v>
      </c>
      <c r="E144" s="385" t="s">
        <v>148</v>
      </c>
      <c r="F144" s="175">
        <v>0</v>
      </c>
      <c r="G144" s="175">
        <v>0</v>
      </c>
      <c r="H144" s="175">
        <v>0</v>
      </c>
      <c r="I144" s="175">
        <v>0</v>
      </c>
      <c r="J144" s="175">
        <v>0</v>
      </c>
      <c r="K144" s="175">
        <v>0.14054800000000001</v>
      </c>
      <c r="L144" s="175">
        <v>0.35136999999999996</v>
      </c>
      <c r="M144" s="175">
        <v>0.21082200000000001</v>
      </c>
      <c r="N144" s="175">
        <v>0.14054800000000001</v>
      </c>
      <c r="O144" s="175">
        <v>0.91356300000000001</v>
      </c>
      <c r="P144" s="175">
        <v>0.70274100000000006</v>
      </c>
      <c r="Q144" s="175">
        <v>1.8974000000000002</v>
      </c>
      <c r="R144" s="175">
        <v>3.7948000000000004</v>
      </c>
      <c r="S144" s="175">
        <v>7.0976809999999997</v>
      </c>
      <c r="T144" s="175">
        <v>15.249473</v>
      </c>
      <c r="U144" s="215">
        <v>12.860155000000001</v>
      </c>
      <c r="V144" s="175">
        <v>3.0217849999999999</v>
      </c>
      <c r="W144" s="175">
        <v>11.103303</v>
      </c>
      <c r="X144" s="176">
        <v>42.515811999999997</v>
      </c>
      <c r="Y144" s="341"/>
      <c r="Z144" s="216"/>
      <c r="AA144" s="164"/>
      <c r="AB144" s="164"/>
      <c r="AC144" s="164"/>
      <c r="AD144" s="164"/>
      <c r="AE144" s="164"/>
      <c r="AF144" s="164"/>
      <c r="AG144" s="164"/>
      <c r="AH144" s="164"/>
      <c r="AI144" s="164"/>
      <c r="AJ144" s="164"/>
    </row>
    <row r="145" spans="3:36" ht="12" customHeight="1" x14ac:dyDescent="0.25">
      <c r="C145" s="220"/>
      <c r="D145" s="221">
        <v>906</v>
      </c>
      <c r="E145" s="386" t="s">
        <v>44</v>
      </c>
      <c r="F145" s="180">
        <v>0</v>
      </c>
      <c r="G145" s="180">
        <v>0</v>
      </c>
      <c r="H145" s="180">
        <v>0</v>
      </c>
      <c r="I145" s="180">
        <v>0</v>
      </c>
      <c r="J145" s="180">
        <v>0</v>
      </c>
      <c r="K145" s="180">
        <v>0</v>
      </c>
      <c r="L145" s="180">
        <v>0.22075100000000003</v>
      </c>
      <c r="M145" s="180">
        <v>0</v>
      </c>
      <c r="N145" s="180">
        <v>0</v>
      </c>
      <c r="O145" s="180">
        <v>3.6423839999999998</v>
      </c>
      <c r="P145" s="180">
        <v>0.88300199999999995</v>
      </c>
      <c r="Q145" s="180">
        <v>0.88300199999999995</v>
      </c>
      <c r="R145" s="180">
        <v>1.5452540000000001</v>
      </c>
      <c r="S145" s="180">
        <v>2.5386310000000001</v>
      </c>
      <c r="T145" s="180">
        <v>7.0640179999999999</v>
      </c>
      <c r="U145" s="180">
        <v>10.04415</v>
      </c>
      <c r="V145" s="222">
        <v>7.2847679999999997</v>
      </c>
      <c r="W145" s="180">
        <v>37.858719999999998</v>
      </c>
      <c r="X145" s="181">
        <v>28.035320000000002</v>
      </c>
      <c r="Y145" s="341"/>
      <c r="Z145" s="216"/>
      <c r="AA145" s="164"/>
      <c r="AB145" s="164"/>
      <c r="AC145" s="164"/>
      <c r="AD145" s="164"/>
      <c r="AE145" s="164"/>
      <c r="AF145" s="164"/>
      <c r="AG145" s="164"/>
      <c r="AH145" s="164"/>
      <c r="AI145" s="164"/>
      <c r="AJ145" s="164"/>
    </row>
    <row r="146" spans="3:36" ht="12" customHeight="1" x14ac:dyDescent="0.25">
      <c r="C146" s="187" t="s">
        <v>356</v>
      </c>
      <c r="D146" s="187"/>
      <c r="E146" s="231"/>
      <c r="F146" s="182"/>
      <c r="G146" s="182"/>
      <c r="H146" s="182"/>
      <c r="I146" s="182"/>
      <c r="J146" s="182"/>
      <c r="K146" s="182"/>
      <c r="L146" s="182"/>
      <c r="M146" s="182"/>
      <c r="N146" s="182"/>
      <c r="O146" s="182"/>
      <c r="P146" s="182"/>
      <c r="Q146" s="182"/>
      <c r="R146" s="182"/>
      <c r="S146" s="182"/>
      <c r="T146" s="182"/>
      <c r="U146" s="182"/>
      <c r="V146" s="182"/>
      <c r="W146" s="182"/>
      <c r="X146" s="182"/>
      <c r="Y146" s="164"/>
      <c r="Z146" s="164"/>
      <c r="AA146" s="164"/>
      <c r="AB146" s="164"/>
      <c r="AC146" s="164"/>
      <c r="AD146" s="164"/>
      <c r="AE146" s="164"/>
      <c r="AF146" s="164"/>
      <c r="AG146" s="164"/>
      <c r="AH146" s="164"/>
      <c r="AI146" s="164"/>
      <c r="AJ146" s="164"/>
    </row>
    <row r="147" spans="3:36" ht="12" customHeight="1" x14ac:dyDescent="0.25">
      <c r="C147" s="164"/>
      <c r="D147" s="232"/>
      <c r="E147" s="231"/>
      <c r="F147" s="182"/>
      <c r="G147" s="182"/>
      <c r="H147" s="182"/>
      <c r="I147" s="182"/>
      <c r="J147" s="182"/>
      <c r="K147" s="182"/>
      <c r="L147" s="182"/>
      <c r="M147" s="182"/>
      <c r="N147" s="182"/>
      <c r="O147" s="182"/>
      <c r="P147" s="182"/>
      <c r="Q147" s="182"/>
      <c r="R147" s="182"/>
      <c r="S147" s="182"/>
      <c r="T147" s="182"/>
      <c r="U147" s="182"/>
      <c r="V147" s="182"/>
      <c r="W147" s="182"/>
      <c r="X147" s="182"/>
      <c r="Y147" s="164"/>
      <c r="Z147" s="164"/>
      <c r="AA147" s="164"/>
      <c r="AB147" s="164"/>
      <c r="AC147" s="164"/>
      <c r="AD147" s="164"/>
      <c r="AE147" s="164"/>
      <c r="AF147" s="164"/>
      <c r="AG147" s="164"/>
      <c r="AH147" s="164"/>
      <c r="AI147" s="164"/>
      <c r="AJ147" s="164"/>
    </row>
    <row r="148" spans="3:36" ht="12" customHeight="1" x14ac:dyDescent="0.25">
      <c r="C148" s="193" t="s">
        <v>41</v>
      </c>
      <c r="D148" s="166"/>
      <c r="E148" s="164"/>
      <c r="F148" s="182"/>
      <c r="G148" s="182"/>
      <c r="H148" s="182"/>
      <c r="I148" s="182"/>
      <c r="J148" s="182"/>
      <c r="K148" s="182"/>
      <c r="L148" s="182"/>
      <c r="M148" s="182"/>
      <c r="N148" s="182"/>
      <c r="O148" s="182"/>
      <c r="P148" s="182"/>
      <c r="Q148" s="182"/>
      <c r="R148" s="182"/>
      <c r="S148" s="182"/>
      <c r="T148" s="182"/>
      <c r="U148" s="182"/>
      <c r="V148" s="182"/>
      <c r="W148" s="182"/>
      <c r="X148" s="182"/>
      <c r="Y148" s="164"/>
      <c r="Z148" s="164"/>
      <c r="AA148" s="164"/>
      <c r="AB148" s="164"/>
      <c r="AC148" s="164"/>
      <c r="AD148" s="164"/>
      <c r="AE148" s="164"/>
      <c r="AF148" s="164"/>
      <c r="AG148" s="164"/>
      <c r="AH148" s="164"/>
      <c r="AI148" s="164"/>
      <c r="AJ148" s="164"/>
    </row>
    <row r="149" spans="3:36" ht="12" customHeight="1" x14ac:dyDescent="0.25">
      <c r="C149" s="208"/>
      <c r="D149" s="209" t="s">
        <v>86</v>
      </c>
      <c r="E149" s="210" t="s">
        <v>19</v>
      </c>
      <c r="F149" s="169" t="s">
        <v>3</v>
      </c>
      <c r="G149" s="169" t="s">
        <v>9</v>
      </c>
      <c r="H149" s="169" t="s">
        <v>2</v>
      </c>
      <c r="I149" s="169" t="s">
        <v>144</v>
      </c>
      <c r="J149" s="169" t="s">
        <v>11</v>
      </c>
      <c r="K149" s="169" t="s">
        <v>1</v>
      </c>
      <c r="L149" s="169" t="s">
        <v>145</v>
      </c>
      <c r="M149" s="169" t="s">
        <v>13</v>
      </c>
      <c r="N149" s="169" t="s">
        <v>4</v>
      </c>
      <c r="O149" s="389" t="s">
        <v>146</v>
      </c>
      <c r="P149" s="389" t="s">
        <v>15</v>
      </c>
      <c r="Q149" s="389" t="s">
        <v>5</v>
      </c>
      <c r="R149" s="389" t="s">
        <v>147</v>
      </c>
      <c r="S149" s="389" t="s">
        <v>17</v>
      </c>
      <c r="T149" s="389" t="s">
        <v>6</v>
      </c>
      <c r="U149" s="389" t="s">
        <v>148</v>
      </c>
      <c r="V149" s="389" t="s">
        <v>44</v>
      </c>
      <c r="W149" s="389" t="s">
        <v>45</v>
      </c>
      <c r="X149" s="170" t="s">
        <v>34</v>
      </c>
      <c r="Y149" s="164"/>
      <c r="Z149" s="164"/>
      <c r="AA149" s="164"/>
      <c r="AB149" s="164"/>
      <c r="AC149" s="164"/>
      <c r="AD149" s="164"/>
      <c r="AE149" s="164"/>
      <c r="AF149" s="164"/>
      <c r="AG149" s="164"/>
      <c r="AH149" s="164"/>
      <c r="AI149" s="164"/>
      <c r="AJ149" s="164"/>
    </row>
    <row r="150" spans="3:36" ht="12" customHeight="1" x14ac:dyDescent="0.25">
      <c r="C150" s="213"/>
      <c r="D150" s="214">
        <v>743</v>
      </c>
      <c r="E150" s="385" t="s">
        <v>3</v>
      </c>
      <c r="F150" s="215">
        <v>24.629878999999999</v>
      </c>
      <c r="G150" s="173">
        <v>3.6339169999999998</v>
      </c>
      <c r="H150" s="173">
        <v>4.172275</v>
      </c>
      <c r="I150" s="173">
        <v>5.114401</v>
      </c>
      <c r="J150" s="173">
        <v>3.2301480000000002</v>
      </c>
      <c r="K150" s="173">
        <v>3.2301480000000002</v>
      </c>
      <c r="L150" s="173">
        <v>0.94212700000000005</v>
      </c>
      <c r="M150" s="173">
        <v>1.3458950000000001</v>
      </c>
      <c r="N150" s="173">
        <v>1.3458950000000001</v>
      </c>
      <c r="O150" s="173">
        <v>0</v>
      </c>
      <c r="P150" s="173">
        <v>0</v>
      </c>
      <c r="Q150" s="173">
        <v>0</v>
      </c>
      <c r="R150" s="173">
        <v>0</v>
      </c>
      <c r="S150" s="173">
        <v>0</v>
      </c>
      <c r="T150" s="173">
        <v>0</v>
      </c>
      <c r="U150" s="173">
        <v>0</v>
      </c>
      <c r="V150" s="173">
        <v>0</v>
      </c>
      <c r="W150" s="173">
        <v>1.3458950000000001</v>
      </c>
      <c r="X150" s="174">
        <v>51.009420999999996</v>
      </c>
      <c r="Y150" s="341"/>
      <c r="Z150" s="216"/>
      <c r="AA150" s="164"/>
      <c r="AB150" s="164"/>
      <c r="AC150" s="164"/>
      <c r="AD150" s="164"/>
      <c r="AE150" s="164"/>
      <c r="AF150" s="164"/>
      <c r="AG150" s="164"/>
      <c r="AH150" s="164"/>
      <c r="AI150" s="164"/>
      <c r="AJ150" s="164"/>
    </row>
    <row r="151" spans="3:36" ht="12" customHeight="1" x14ac:dyDescent="0.25">
      <c r="C151" s="213"/>
      <c r="D151" s="214">
        <v>588</v>
      </c>
      <c r="E151" s="385" t="s">
        <v>9</v>
      </c>
      <c r="F151" s="175">
        <v>1.020408</v>
      </c>
      <c r="G151" s="215">
        <v>9.0136050000000001</v>
      </c>
      <c r="H151" s="175">
        <v>9.523810000000001</v>
      </c>
      <c r="I151" s="175">
        <v>10.034013999999999</v>
      </c>
      <c r="J151" s="175">
        <v>9.3537409999999994</v>
      </c>
      <c r="K151" s="175">
        <v>16.666667</v>
      </c>
      <c r="L151" s="175">
        <v>4.5918369999999999</v>
      </c>
      <c r="M151" s="175">
        <v>5.2721089999999995</v>
      </c>
      <c r="N151" s="175">
        <v>0.85033999999999998</v>
      </c>
      <c r="O151" s="175">
        <v>1.1904760000000001</v>
      </c>
      <c r="P151" s="175">
        <v>0.51020399999999999</v>
      </c>
      <c r="Q151" s="175">
        <v>0.34013599999999999</v>
      </c>
      <c r="R151" s="175">
        <v>0</v>
      </c>
      <c r="S151" s="175">
        <v>0</v>
      </c>
      <c r="T151" s="175">
        <v>0</v>
      </c>
      <c r="U151" s="175">
        <v>0.170068</v>
      </c>
      <c r="V151" s="175">
        <v>0</v>
      </c>
      <c r="W151" s="175">
        <v>0</v>
      </c>
      <c r="X151" s="176">
        <v>31.462584999999997</v>
      </c>
      <c r="Y151" s="341"/>
      <c r="Z151" s="216"/>
      <c r="AA151" s="164"/>
      <c r="AB151" s="164"/>
      <c r="AC151" s="164"/>
      <c r="AD151" s="164"/>
      <c r="AE151" s="164"/>
      <c r="AF151" s="164"/>
      <c r="AG151" s="164"/>
      <c r="AH151" s="164"/>
      <c r="AI151" s="164"/>
      <c r="AJ151" s="164"/>
    </row>
    <row r="152" spans="3:36" ht="12" customHeight="1" x14ac:dyDescent="0.25">
      <c r="C152" s="213"/>
      <c r="D152" s="214">
        <v>1524</v>
      </c>
      <c r="E152" s="385" t="s">
        <v>2</v>
      </c>
      <c r="F152" s="173">
        <v>0.26246700000000001</v>
      </c>
      <c r="G152" s="173">
        <v>1.968504</v>
      </c>
      <c r="H152" s="215">
        <v>9.7112859999999994</v>
      </c>
      <c r="I152" s="173">
        <v>19.160104999999998</v>
      </c>
      <c r="J152" s="173">
        <v>11.548556</v>
      </c>
      <c r="K152" s="173">
        <v>11.351706</v>
      </c>
      <c r="L152" s="173">
        <v>4.0026250000000001</v>
      </c>
      <c r="M152" s="173">
        <v>3.2152229999999995</v>
      </c>
      <c r="N152" s="173">
        <v>0.91863499999999998</v>
      </c>
      <c r="O152" s="173">
        <v>0.32808400000000004</v>
      </c>
      <c r="P152" s="173">
        <v>0.65616800000000008</v>
      </c>
      <c r="Q152" s="173">
        <v>0.39370100000000002</v>
      </c>
      <c r="R152" s="173">
        <v>0.13123399999999999</v>
      </c>
      <c r="S152" s="173">
        <v>6.5616999999999995E-2</v>
      </c>
      <c r="T152" s="173">
        <v>0.13123399999999999</v>
      </c>
      <c r="U152" s="173">
        <v>0.13123399999999999</v>
      </c>
      <c r="V152" s="173">
        <v>6.5616999999999995E-2</v>
      </c>
      <c r="W152" s="173">
        <v>0</v>
      </c>
      <c r="X152" s="174">
        <v>35.958005</v>
      </c>
      <c r="Y152" s="341"/>
      <c r="Z152" s="216"/>
      <c r="AA152" s="164"/>
      <c r="AB152" s="164"/>
      <c r="AC152" s="164"/>
      <c r="AD152" s="164"/>
      <c r="AE152" s="164"/>
      <c r="AF152" s="164"/>
      <c r="AG152" s="164"/>
      <c r="AH152" s="164"/>
      <c r="AI152" s="164"/>
      <c r="AJ152" s="164"/>
    </row>
    <row r="153" spans="3:36" ht="12" customHeight="1" x14ac:dyDescent="0.25">
      <c r="C153" s="213"/>
      <c r="D153" s="214">
        <v>2941</v>
      </c>
      <c r="E153" s="385" t="s">
        <v>144</v>
      </c>
      <c r="F153" s="175">
        <v>0.102006</v>
      </c>
      <c r="G153" s="175">
        <v>0.71404299999999998</v>
      </c>
      <c r="H153" s="175">
        <v>5.8483510000000001</v>
      </c>
      <c r="I153" s="215">
        <v>22.135328000000001</v>
      </c>
      <c r="J153" s="175">
        <v>12.036721999999999</v>
      </c>
      <c r="K153" s="175">
        <v>11.696702</v>
      </c>
      <c r="L153" s="175">
        <v>4.7262839999999997</v>
      </c>
      <c r="M153" s="175">
        <v>3.2641959999999997</v>
      </c>
      <c r="N153" s="175">
        <v>1.7001019999999998</v>
      </c>
      <c r="O153" s="175">
        <v>1.1900710000000001</v>
      </c>
      <c r="P153" s="175">
        <v>0.81604899999999991</v>
      </c>
      <c r="Q153" s="175">
        <v>0.37402199999999997</v>
      </c>
      <c r="R153" s="175">
        <v>0.204012</v>
      </c>
      <c r="S153" s="175">
        <v>0.13600800000000002</v>
      </c>
      <c r="T153" s="175">
        <v>0</v>
      </c>
      <c r="U153" s="175">
        <v>3.4002000000000004E-2</v>
      </c>
      <c r="V153" s="175">
        <v>0</v>
      </c>
      <c r="W153" s="175">
        <v>0.13600800000000002</v>
      </c>
      <c r="X153" s="176">
        <v>34.886093000000002</v>
      </c>
      <c r="Y153" s="341"/>
      <c r="Z153" s="216"/>
      <c r="AA153" s="164"/>
      <c r="AB153" s="164"/>
      <c r="AC153" s="164"/>
      <c r="AD153" s="164"/>
      <c r="AE153" s="164"/>
      <c r="AF153" s="164"/>
      <c r="AG153" s="164"/>
      <c r="AH153" s="164"/>
      <c r="AI153" s="164"/>
      <c r="AJ153" s="164"/>
    </row>
    <row r="154" spans="3:36" ht="12" customHeight="1" x14ac:dyDescent="0.25">
      <c r="C154" s="213"/>
      <c r="D154" s="214">
        <v>3812</v>
      </c>
      <c r="E154" s="385" t="s">
        <v>11</v>
      </c>
      <c r="F154" s="173">
        <v>0</v>
      </c>
      <c r="G154" s="173">
        <v>0.10493200000000001</v>
      </c>
      <c r="H154" s="173">
        <v>1.2329490000000001</v>
      </c>
      <c r="I154" s="173">
        <v>7.7124869999999994</v>
      </c>
      <c r="J154" s="215">
        <v>18.651626</v>
      </c>
      <c r="K154" s="173">
        <v>14.296956999999999</v>
      </c>
      <c r="L154" s="173">
        <v>9.2339979999999997</v>
      </c>
      <c r="M154" s="173">
        <v>6.2172089999999995</v>
      </c>
      <c r="N154" s="173">
        <v>2.8331580000000001</v>
      </c>
      <c r="O154" s="173">
        <v>1.259182</v>
      </c>
      <c r="P154" s="173">
        <v>0.76075599999999999</v>
      </c>
      <c r="Q154" s="173">
        <v>0.70828999999999998</v>
      </c>
      <c r="R154" s="173">
        <v>0.26232899999999998</v>
      </c>
      <c r="S154" s="173">
        <v>0.15739800000000001</v>
      </c>
      <c r="T154" s="173">
        <v>0.236097</v>
      </c>
      <c r="U154" s="173">
        <v>0.26232899999999998</v>
      </c>
      <c r="V154" s="173">
        <v>0.18363100000000002</v>
      </c>
      <c r="W154" s="173">
        <v>0.39349399999999995</v>
      </c>
      <c r="X154" s="174">
        <v>35.493179000000005</v>
      </c>
      <c r="Y154" s="341"/>
      <c r="Z154" s="216"/>
      <c r="AA154" s="164"/>
      <c r="AB154" s="164"/>
      <c r="AC154" s="164"/>
      <c r="AD154" s="164"/>
      <c r="AE154" s="164"/>
      <c r="AF154" s="164"/>
      <c r="AG154" s="164"/>
      <c r="AH154" s="164"/>
      <c r="AI154" s="164"/>
      <c r="AJ154" s="164"/>
    </row>
    <row r="155" spans="3:36" ht="12" customHeight="1" x14ac:dyDescent="0.25">
      <c r="C155" s="213"/>
      <c r="D155" s="214">
        <v>4962</v>
      </c>
      <c r="E155" s="385" t="s">
        <v>1</v>
      </c>
      <c r="F155" s="175">
        <v>0</v>
      </c>
      <c r="G155" s="175">
        <v>0.10076600000000001</v>
      </c>
      <c r="H155" s="175">
        <v>1.0076579999999999</v>
      </c>
      <c r="I155" s="175">
        <v>2.7005240000000001</v>
      </c>
      <c r="J155" s="175">
        <v>6.8722290000000008</v>
      </c>
      <c r="K155" s="215">
        <v>15.477630000000001</v>
      </c>
      <c r="L155" s="175">
        <v>13.885529999999999</v>
      </c>
      <c r="M155" s="175">
        <v>9.0689240000000009</v>
      </c>
      <c r="N155" s="175">
        <v>4.1112450000000003</v>
      </c>
      <c r="O155" s="175">
        <v>2.0959289999999999</v>
      </c>
      <c r="P155" s="175">
        <v>1.1285769999999999</v>
      </c>
      <c r="Q155" s="175">
        <v>0.52398200000000006</v>
      </c>
      <c r="R155" s="175">
        <v>0.92704599999999993</v>
      </c>
      <c r="S155" s="175">
        <v>0.38291000000000003</v>
      </c>
      <c r="T155" s="175">
        <v>0.46352299999999996</v>
      </c>
      <c r="U155" s="175">
        <v>0.120919</v>
      </c>
      <c r="V155" s="175">
        <v>0.141072</v>
      </c>
      <c r="W155" s="175">
        <v>1.7936319999999999</v>
      </c>
      <c r="X155" s="176">
        <v>39.197904000000001</v>
      </c>
      <c r="Y155" s="341"/>
      <c r="Z155" s="216"/>
      <c r="AA155" s="164"/>
      <c r="AB155" s="164"/>
      <c r="AC155" s="164"/>
      <c r="AD155" s="164"/>
      <c r="AE155" s="164"/>
      <c r="AF155" s="164"/>
      <c r="AG155" s="164"/>
      <c r="AH155" s="164"/>
      <c r="AI155" s="164"/>
      <c r="AJ155" s="164"/>
    </row>
    <row r="156" spans="3:36" ht="12" customHeight="1" x14ac:dyDescent="0.25">
      <c r="C156" s="213"/>
      <c r="D156" s="214">
        <v>4580</v>
      </c>
      <c r="E156" s="385" t="s">
        <v>145</v>
      </c>
      <c r="F156" s="173">
        <v>0</v>
      </c>
      <c r="G156" s="173">
        <v>4.3667999999999998E-2</v>
      </c>
      <c r="H156" s="173">
        <v>6.5501999999999991E-2</v>
      </c>
      <c r="I156" s="173">
        <v>1.5938859999999999</v>
      </c>
      <c r="J156" s="173">
        <v>4.0174669999999999</v>
      </c>
      <c r="K156" s="173">
        <v>8.0567689999999992</v>
      </c>
      <c r="L156" s="215">
        <v>14.606986999999998</v>
      </c>
      <c r="M156" s="173">
        <v>13.624454</v>
      </c>
      <c r="N156" s="173">
        <v>7.0087339999999996</v>
      </c>
      <c r="O156" s="173">
        <v>4.454148</v>
      </c>
      <c r="P156" s="173">
        <v>1.462882</v>
      </c>
      <c r="Q156" s="173">
        <v>0.93886500000000006</v>
      </c>
      <c r="R156" s="173">
        <v>0.80786000000000002</v>
      </c>
      <c r="S156" s="173">
        <v>0.45851499999999995</v>
      </c>
      <c r="T156" s="173">
        <v>0.34934500000000002</v>
      </c>
      <c r="U156" s="173">
        <v>0.34934500000000002</v>
      </c>
      <c r="V156" s="173">
        <v>0.28384300000000001</v>
      </c>
      <c r="W156" s="173">
        <v>1.2663759999999999</v>
      </c>
      <c r="X156" s="174">
        <v>40.611353999999999</v>
      </c>
      <c r="Y156" s="341"/>
      <c r="Z156" s="216"/>
      <c r="AA156" s="164"/>
      <c r="AB156" s="164"/>
      <c r="AC156" s="164"/>
      <c r="AD156" s="164"/>
      <c r="AE156" s="164"/>
      <c r="AF156" s="164"/>
      <c r="AG156" s="164"/>
      <c r="AH156" s="164"/>
      <c r="AI156" s="164"/>
      <c r="AJ156" s="164"/>
    </row>
    <row r="157" spans="3:36" ht="12" customHeight="1" x14ac:dyDescent="0.25">
      <c r="C157" s="213"/>
      <c r="D157" s="214">
        <v>4386</v>
      </c>
      <c r="E157" s="385" t="s">
        <v>13</v>
      </c>
      <c r="F157" s="175">
        <v>2.2800000000000001E-2</v>
      </c>
      <c r="G157" s="175">
        <v>0</v>
      </c>
      <c r="H157" s="175">
        <v>2.2800000000000001E-2</v>
      </c>
      <c r="I157" s="175">
        <v>0.56999499999999992</v>
      </c>
      <c r="J157" s="175">
        <v>1.6643870000000001</v>
      </c>
      <c r="K157" s="175">
        <v>4.0355679999999996</v>
      </c>
      <c r="L157" s="175">
        <v>9.0743270000000003</v>
      </c>
      <c r="M157" s="215">
        <v>16.119471000000001</v>
      </c>
      <c r="N157" s="175">
        <v>12.266302</v>
      </c>
      <c r="O157" s="175">
        <v>6.7715460000000007</v>
      </c>
      <c r="P157" s="175">
        <v>2.0063839999999997</v>
      </c>
      <c r="Q157" s="175">
        <v>1.2767900000000001</v>
      </c>
      <c r="R157" s="175">
        <v>0.8891929999999999</v>
      </c>
      <c r="S157" s="175">
        <v>0.478796</v>
      </c>
      <c r="T157" s="175">
        <v>0.31919700000000001</v>
      </c>
      <c r="U157" s="175">
        <v>0.136799</v>
      </c>
      <c r="V157" s="175">
        <v>0.41039700000000001</v>
      </c>
      <c r="W157" s="175">
        <v>1.5275879999999999</v>
      </c>
      <c r="X157" s="176">
        <v>42.407661000000004</v>
      </c>
      <c r="Y157" s="341"/>
      <c r="Z157" s="216"/>
      <c r="AA157" s="164"/>
      <c r="AB157" s="164"/>
      <c r="AC157" s="164"/>
      <c r="AD157" s="164"/>
      <c r="AE157" s="164"/>
      <c r="AF157" s="164"/>
      <c r="AG157" s="164"/>
      <c r="AH157" s="164"/>
      <c r="AI157" s="164"/>
      <c r="AJ157" s="164"/>
    </row>
    <row r="158" spans="3:36" ht="12" customHeight="1" x14ac:dyDescent="0.25">
      <c r="C158" s="213"/>
      <c r="D158" s="214">
        <v>4830</v>
      </c>
      <c r="E158" s="385" t="s">
        <v>4</v>
      </c>
      <c r="F158" s="173">
        <v>0.10352</v>
      </c>
      <c r="G158" s="173">
        <v>0</v>
      </c>
      <c r="H158" s="173">
        <v>0.10352</v>
      </c>
      <c r="I158" s="173">
        <v>0.165631</v>
      </c>
      <c r="J158" s="173">
        <v>0.31055900000000003</v>
      </c>
      <c r="K158" s="173">
        <v>1.283644</v>
      </c>
      <c r="L158" s="173">
        <v>5.6107659999999999</v>
      </c>
      <c r="M158" s="173">
        <v>12.567287999999998</v>
      </c>
      <c r="N158" s="215">
        <v>16.211179999999999</v>
      </c>
      <c r="O158" s="173">
        <v>8.3022770000000001</v>
      </c>
      <c r="P158" s="173">
        <v>2.6501039999999998</v>
      </c>
      <c r="Q158" s="173">
        <v>1.407867</v>
      </c>
      <c r="R158" s="173">
        <v>1.3043480000000001</v>
      </c>
      <c r="S158" s="173">
        <v>0.74534199999999995</v>
      </c>
      <c r="T158" s="173">
        <v>0.53830199999999995</v>
      </c>
      <c r="U158" s="173">
        <v>0.600414</v>
      </c>
      <c r="V158" s="173">
        <v>0.26915099999999997</v>
      </c>
      <c r="W158" s="173">
        <v>2.6086960000000001</v>
      </c>
      <c r="X158" s="174">
        <v>45.217390999999999</v>
      </c>
      <c r="Y158" s="341"/>
      <c r="Z158" s="216"/>
      <c r="AA158" s="164"/>
      <c r="AB158" s="164"/>
      <c r="AC158" s="164"/>
      <c r="AD158" s="164"/>
      <c r="AE158" s="164"/>
      <c r="AF158" s="164"/>
      <c r="AG158" s="164"/>
      <c r="AH158" s="164"/>
      <c r="AI158" s="164"/>
      <c r="AJ158" s="164"/>
    </row>
    <row r="159" spans="3:36" ht="12" customHeight="1" x14ac:dyDescent="0.25">
      <c r="C159" s="213"/>
      <c r="D159" s="214">
        <v>3602</v>
      </c>
      <c r="E159" s="385" t="s">
        <v>14</v>
      </c>
      <c r="F159" s="175">
        <v>0</v>
      </c>
      <c r="G159" s="175">
        <v>0</v>
      </c>
      <c r="H159" s="175">
        <v>2.7762000000000002E-2</v>
      </c>
      <c r="I159" s="175">
        <v>8.3287E-2</v>
      </c>
      <c r="J159" s="175">
        <v>0.36091099999999998</v>
      </c>
      <c r="K159" s="175">
        <v>0.61077199999999998</v>
      </c>
      <c r="L159" s="175">
        <v>2.7207110000000001</v>
      </c>
      <c r="M159" s="175">
        <v>7.5235979999999998</v>
      </c>
      <c r="N159" s="175">
        <v>12.298723000000001</v>
      </c>
      <c r="O159" s="215">
        <v>12.631871</v>
      </c>
      <c r="P159" s="175">
        <v>4.4975010000000006</v>
      </c>
      <c r="Q159" s="175">
        <v>2.6929479999999999</v>
      </c>
      <c r="R159" s="175">
        <v>1.2770679999999999</v>
      </c>
      <c r="S159" s="175">
        <v>1.7212660000000002</v>
      </c>
      <c r="T159" s="175">
        <v>0.99944500000000003</v>
      </c>
      <c r="U159" s="175">
        <v>0.69405899999999998</v>
      </c>
      <c r="V159" s="175">
        <v>0.22209899999999999</v>
      </c>
      <c r="W159" s="175">
        <v>3.8312050000000002</v>
      </c>
      <c r="X159" s="176">
        <v>47.806774000000004</v>
      </c>
      <c r="Y159" s="341"/>
      <c r="Z159" s="216"/>
      <c r="AA159" s="164"/>
      <c r="AB159" s="164"/>
      <c r="AC159" s="164"/>
      <c r="AD159" s="164"/>
      <c r="AE159" s="164"/>
      <c r="AF159" s="164"/>
      <c r="AG159" s="164"/>
      <c r="AH159" s="164"/>
      <c r="AI159" s="164"/>
      <c r="AJ159" s="164"/>
    </row>
    <row r="160" spans="3:36" ht="12" customHeight="1" x14ac:dyDescent="0.25">
      <c r="C160" s="213"/>
      <c r="D160" s="214">
        <v>1815</v>
      </c>
      <c r="E160" s="385" t="s">
        <v>15</v>
      </c>
      <c r="F160" s="173">
        <v>0</v>
      </c>
      <c r="G160" s="173">
        <v>0</v>
      </c>
      <c r="H160" s="173">
        <v>0</v>
      </c>
      <c r="I160" s="173">
        <v>5.5095999999999999E-2</v>
      </c>
      <c r="J160" s="173">
        <v>0.16528899999999999</v>
      </c>
      <c r="K160" s="173">
        <v>0.55096400000000001</v>
      </c>
      <c r="L160" s="173">
        <v>1.157025</v>
      </c>
      <c r="M160" s="173">
        <v>3.3057850000000002</v>
      </c>
      <c r="N160" s="173">
        <v>9.2561979999999995</v>
      </c>
      <c r="O160" s="173">
        <v>10.909091</v>
      </c>
      <c r="P160" s="215">
        <v>7.6584020000000006</v>
      </c>
      <c r="Q160" s="173">
        <v>4.8484850000000002</v>
      </c>
      <c r="R160" s="173">
        <v>2.093664</v>
      </c>
      <c r="S160" s="173">
        <v>2.1487599999999998</v>
      </c>
      <c r="T160" s="173">
        <v>2.093664</v>
      </c>
      <c r="U160" s="173">
        <v>1.101928</v>
      </c>
      <c r="V160" s="173">
        <v>0.38567499999999999</v>
      </c>
      <c r="W160" s="173">
        <v>7.4931130000000001</v>
      </c>
      <c r="X160" s="174">
        <v>46.776859999999999</v>
      </c>
      <c r="Y160" s="341"/>
      <c r="Z160" s="216"/>
      <c r="AA160" s="164"/>
      <c r="AB160" s="164"/>
      <c r="AC160" s="164"/>
      <c r="AD160" s="164"/>
      <c r="AE160" s="164"/>
      <c r="AF160" s="164"/>
      <c r="AG160" s="164"/>
      <c r="AH160" s="164"/>
      <c r="AI160" s="164"/>
      <c r="AJ160" s="164"/>
    </row>
    <row r="161" spans="3:36" ht="12" customHeight="1" x14ac:dyDescent="0.25">
      <c r="C161" s="213"/>
      <c r="D161" s="214">
        <v>1620</v>
      </c>
      <c r="E161" s="385" t="s">
        <v>5</v>
      </c>
      <c r="F161" s="175">
        <v>0</v>
      </c>
      <c r="G161" s="175">
        <v>0</v>
      </c>
      <c r="H161" s="175">
        <v>0</v>
      </c>
      <c r="I161" s="175">
        <v>6.1727999999999998E-2</v>
      </c>
      <c r="J161" s="175">
        <v>0.123457</v>
      </c>
      <c r="K161" s="175">
        <v>0.43209900000000001</v>
      </c>
      <c r="L161" s="175">
        <v>0.92592600000000003</v>
      </c>
      <c r="M161" s="175">
        <v>1.7901230000000001</v>
      </c>
      <c r="N161" s="175">
        <v>6.7283949999999999</v>
      </c>
      <c r="O161" s="175">
        <v>8.4567899999999998</v>
      </c>
      <c r="P161" s="175">
        <v>6.2345680000000003</v>
      </c>
      <c r="Q161" s="215">
        <v>5.9259260000000005</v>
      </c>
      <c r="R161" s="175">
        <v>4.012346</v>
      </c>
      <c r="S161" s="175">
        <v>3.2098769999999996</v>
      </c>
      <c r="T161" s="175">
        <v>1.6049379999999998</v>
      </c>
      <c r="U161" s="175">
        <v>0.92592600000000003</v>
      </c>
      <c r="V161" s="175">
        <v>1.7283949999999999</v>
      </c>
      <c r="W161" s="175">
        <v>7.0987650000000002</v>
      </c>
      <c r="X161" s="176">
        <v>50.740741</v>
      </c>
      <c r="Y161" s="341"/>
      <c r="Z161" s="216"/>
      <c r="AA161" s="164"/>
      <c r="AB161" s="164"/>
      <c r="AC161" s="164"/>
      <c r="AD161" s="164"/>
      <c r="AE161" s="164"/>
      <c r="AF161" s="164"/>
      <c r="AG161" s="164"/>
      <c r="AH161" s="164"/>
      <c r="AI161" s="164"/>
      <c r="AJ161" s="164"/>
    </row>
    <row r="162" spans="3:36" ht="12" customHeight="1" x14ac:dyDescent="0.25">
      <c r="C162" s="213"/>
      <c r="D162" s="214">
        <v>1535</v>
      </c>
      <c r="E162" s="385" t="s">
        <v>147</v>
      </c>
      <c r="F162" s="173">
        <v>0</v>
      </c>
      <c r="G162" s="173">
        <v>0</v>
      </c>
      <c r="H162" s="173">
        <v>0</v>
      </c>
      <c r="I162" s="173">
        <v>6.5146999999999997E-2</v>
      </c>
      <c r="J162" s="173">
        <v>6.5146999999999997E-2</v>
      </c>
      <c r="K162" s="173">
        <v>0.32573299999999999</v>
      </c>
      <c r="L162" s="173">
        <v>0.39087899999999998</v>
      </c>
      <c r="M162" s="173">
        <v>1.9543970000000002</v>
      </c>
      <c r="N162" s="173">
        <v>6.6449510000000007</v>
      </c>
      <c r="O162" s="173">
        <v>8.2736160000000005</v>
      </c>
      <c r="P162" s="173">
        <v>4.6905540000000006</v>
      </c>
      <c r="Q162" s="173">
        <v>5.3420199999999998</v>
      </c>
      <c r="R162" s="215">
        <v>4.8208470000000005</v>
      </c>
      <c r="S162" s="173">
        <v>3.8436480000000004</v>
      </c>
      <c r="T162" s="173">
        <v>2.4755699999999998</v>
      </c>
      <c r="U162" s="173">
        <v>1.5635179999999997</v>
      </c>
      <c r="V162" s="173">
        <v>0.521173</v>
      </c>
      <c r="W162" s="173">
        <v>7.8827359999999995</v>
      </c>
      <c r="X162" s="174">
        <v>51.140065</v>
      </c>
      <c r="Y162" s="341"/>
      <c r="Z162" s="216"/>
      <c r="AA162" s="164"/>
      <c r="AB162" s="164"/>
      <c r="AC162" s="164"/>
      <c r="AD162" s="164"/>
      <c r="AE162" s="164"/>
      <c r="AF162" s="164"/>
      <c r="AG162" s="164"/>
      <c r="AH162" s="164"/>
      <c r="AI162" s="164"/>
      <c r="AJ162" s="164"/>
    </row>
    <row r="163" spans="3:36" ht="12" customHeight="1" x14ac:dyDescent="0.25">
      <c r="C163" s="213"/>
      <c r="D163" s="214">
        <v>1344</v>
      </c>
      <c r="E163" s="385" t="s">
        <v>17</v>
      </c>
      <c r="F163" s="175">
        <v>0</v>
      </c>
      <c r="G163" s="175">
        <v>0</v>
      </c>
      <c r="H163" s="175">
        <v>0</v>
      </c>
      <c r="I163" s="175">
        <v>0</v>
      </c>
      <c r="J163" s="175">
        <v>0.14881</v>
      </c>
      <c r="K163" s="175">
        <v>7.4404999999999999E-2</v>
      </c>
      <c r="L163" s="175">
        <v>7.4404999999999999E-2</v>
      </c>
      <c r="M163" s="175">
        <v>0.74404800000000004</v>
      </c>
      <c r="N163" s="175">
        <v>3.125</v>
      </c>
      <c r="O163" s="175">
        <v>4.4642859999999995</v>
      </c>
      <c r="P163" s="175">
        <v>2.9761899999999999</v>
      </c>
      <c r="Q163" s="175">
        <v>2.9761899999999999</v>
      </c>
      <c r="R163" s="175">
        <v>4.5386899999999999</v>
      </c>
      <c r="S163" s="215">
        <v>3.4226189999999996</v>
      </c>
      <c r="T163" s="175">
        <v>2.6785710000000003</v>
      </c>
      <c r="U163" s="175">
        <v>2.6041669999999999</v>
      </c>
      <c r="V163" s="175">
        <v>1.7113099999999999</v>
      </c>
      <c r="W163" s="175">
        <v>11.011904999999999</v>
      </c>
      <c r="X163" s="176">
        <v>59.449404999999999</v>
      </c>
      <c r="Y163" s="341"/>
      <c r="Z163" s="216"/>
      <c r="AA163" s="164"/>
      <c r="AB163" s="164"/>
      <c r="AC163" s="164"/>
      <c r="AD163" s="164"/>
      <c r="AE163" s="164"/>
      <c r="AF163" s="164"/>
      <c r="AG163" s="164"/>
      <c r="AH163" s="164"/>
      <c r="AI163" s="164"/>
      <c r="AJ163" s="164"/>
    </row>
    <row r="164" spans="3:36" ht="12" customHeight="1" x14ac:dyDescent="0.25">
      <c r="C164" s="213"/>
      <c r="D164" s="214">
        <v>1460</v>
      </c>
      <c r="E164" s="385" t="s">
        <v>6</v>
      </c>
      <c r="F164" s="173">
        <v>0</v>
      </c>
      <c r="G164" s="173">
        <v>0</v>
      </c>
      <c r="H164" s="173">
        <v>0</v>
      </c>
      <c r="I164" s="173">
        <v>0</v>
      </c>
      <c r="J164" s="173">
        <v>0</v>
      </c>
      <c r="K164" s="173">
        <v>6.8492999999999998E-2</v>
      </c>
      <c r="L164" s="173">
        <v>0.27397300000000002</v>
      </c>
      <c r="M164" s="173">
        <v>0.41095899999999996</v>
      </c>
      <c r="N164" s="173">
        <v>3.6301369999999999</v>
      </c>
      <c r="O164" s="173">
        <v>3.082192</v>
      </c>
      <c r="P164" s="173">
        <v>0.89041099999999995</v>
      </c>
      <c r="Q164" s="173">
        <v>2.3972600000000002</v>
      </c>
      <c r="R164" s="173">
        <v>4.1095890000000006</v>
      </c>
      <c r="S164" s="173">
        <v>4.4520549999999997</v>
      </c>
      <c r="T164" s="215">
        <v>3.9726030000000003</v>
      </c>
      <c r="U164" s="173">
        <v>1.438356</v>
      </c>
      <c r="V164" s="173">
        <v>1.232877</v>
      </c>
      <c r="W164" s="173">
        <v>15.958903999999999</v>
      </c>
      <c r="X164" s="174">
        <v>58.082191999999999</v>
      </c>
      <c r="Y164" s="341"/>
      <c r="Z164" s="216"/>
      <c r="AA164" s="164"/>
      <c r="AB164" s="164"/>
      <c r="AC164" s="164"/>
      <c r="AD164" s="164"/>
      <c r="AE164" s="164"/>
      <c r="AF164" s="164"/>
      <c r="AG164" s="164"/>
      <c r="AH164" s="164"/>
      <c r="AI164" s="164"/>
      <c r="AJ164" s="164"/>
    </row>
    <row r="165" spans="3:36" ht="12" customHeight="1" x14ac:dyDescent="0.25">
      <c r="C165" s="213"/>
      <c r="D165" s="214">
        <v>1009</v>
      </c>
      <c r="E165" s="385" t="s">
        <v>148</v>
      </c>
      <c r="F165" s="175">
        <v>0</v>
      </c>
      <c r="G165" s="175">
        <v>0</v>
      </c>
      <c r="H165" s="175">
        <v>0</v>
      </c>
      <c r="I165" s="175">
        <v>0</v>
      </c>
      <c r="J165" s="175">
        <v>9.9108000000000002E-2</v>
      </c>
      <c r="K165" s="175">
        <v>9.9108000000000002E-2</v>
      </c>
      <c r="L165" s="175">
        <v>0</v>
      </c>
      <c r="M165" s="175">
        <v>0.8919720000000001</v>
      </c>
      <c r="N165" s="175">
        <v>1.1892959999999999</v>
      </c>
      <c r="O165" s="175">
        <v>0.8919720000000001</v>
      </c>
      <c r="P165" s="175">
        <v>0.69375599999999993</v>
      </c>
      <c r="Q165" s="175">
        <v>3.8652129999999998</v>
      </c>
      <c r="R165" s="175">
        <v>3.766105</v>
      </c>
      <c r="S165" s="175">
        <v>3.6669970000000003</v>
      </c>
      <c r="T165" s="175">
        <v>6.144698</v>
      </c>
      <c r="U165" s="215">
        <v>5.3518330000000001</v>
      </c>
      <c r="V165" s="175">
        <v>2.180377</v>
      </c>
      <c r="W165" s="175">
        <v>11.595639</v>
      </c>
      <c r="X165" s="176">
        <v>59.563924999999998</v>
      </c>
      <c r="Y165" s="341"/>
      <c r="Z165" s="216"/>
      <c r="AA165" s="164"/>
      <c r="AB165" s="164"/>
      <c r="AC165" s="164"/>
      <c r="AD165" s="164"/>
      <c r="AE165" s="164"/>
      <c r="AF165" s="164"/>
      <c r="AG165" s="164"/>
      <c r="AH165" s="164"/>
      <c r="AI165" s="164"/>
      <c r="AJ165" s="164"/>
    </row>
    <row r="166" spans="3:36" ht="12" customHeight="1" x14ac:dyDescent="0.25">
      <c r="C166" s="220"/>
      <c r="D166" s="221">
        <v>624</v>
      </c>
      <c r="E166" s="386" t="s">
        <v>44</v>
      </c>
      <c r="F166" s="180">
        <v>0</v>
      </c>
      <c r="G166" s="180">
        <v>0</v>
      </c>
      <c r="H166" s="180">
        <v>0</v>
      </c>
      <c r="I166" s="180">
        <v>0</v>
      </c>
      <c r="J166" s="180">
        <v>0</v>
      </c>
      <c r="K166" s="180">
        <v>0.16025600000000001</v>
      </c>
      <c r="L166" s="180">
        <v>0.16025600000000001</v>
      </c>
      <c r="M166" s="180">
        <v>0.32051299999999999</v>
      </c>
      <c r="N166" s="180">
        <v>2.8846150000000002</v>
      </c>
      <c r="O166" s="180">
        <v>1.4423079999999999</v>
      </c>
      <c r="P166" s="180">
        <v>0.32051299999999999</v>
      </c>
      <c r="Q166" s="180">
        <v>2.2435900000000002</v>
      </c>
      <c r="R166" s="180">
        <v>2.5641029999999998</v>
      </c>
      <c r="S166" s="180">
        <v>2.5641029999999998</v>
      </c>
      <c r="T166" s="180">
        <v>4.1666670000000003</v>
      </c>
      <c r="U166" s="180">
        <v>2.8846150000000002</v>
      </c>
      <c r="V166" s="222">
        <v>0.32051299999999999</v>
      </c>
      <c r="W166" s="180">
        <v>41.025641</v>
      </c>
      <c r="X166" s="181">
        <v>38.942307999999997</v>
      </c>
      <c r="Y166" s="341"/>
      <c r="Z166" s="216"/>
      <c r="AA166" s="164"/>
      <c r="AB166" s="164"/>
      <c r="AC166" s="164"/>
      <c r="AD166" s="164"/>
      <c r="AE166" s="164"/>
      <c r="AF166" s="164"/>
      <c r="AG166" s="164"/>
      <c r="AH166" s="164"/>
      <c r="AI166" s="164"/>
      <c r="AJ166" s="164"/>
    </row>
    <row r="167" spans="3:36" ht="12" customHeight="1" x14ac:dyDescent="0.25">
      <c r="C167" s="187" t="s">
        <v>356</v>
      </c>
      <c r="D167" s="187"/>
      <c r="E167" s="231"/>
      <c r="F167" s="164"/>
      <c r="G167" s="164"/>
      <c r="H167" s="164"/>
      <c r="I167" s="164"/>
      <c r="J167" s="164"/>
      <c r="K167" s="164"/>
      <c r="L167" s="164"/>
      <c r="M167" s="164"/>
      <c r="N167" s="164"/>
      <c r="O167" s="164"/>
      <c r="P167" s="164"/>
      <c r="Q167" s="164"/>
      <c r="R167" s="164"/>
      <c r="S167" s="164"/>
      <c r="T167" s="164"/>
      <c r="U167" s="164"/>
      <c r="V167" s="164"/>
      <c r="W167" s="164"/>
      <c r="X167" s="164"/>
      <c r="Y167" s="164"/>
      <c r="Z167" s="164"/>
      <c r="AA167" s="164"/>
      <c r="AB167" s="164"/>
      <c r="AC167" s="164"/>
      <c r="AD167" s="164"/>
      <c r="AE167" s="164"/>
      <c r="AF167" s="164"/>
      <c r="AG167" s="164"/>
      <c r="AH167" s="164"/>
      <c r="AI167" s="164"/>
      <c r="AJ167" s="164"/>
    </row>
    <row r="168" spans="3:36" ht="12" customHeight="1" x14ac:dyDescent="0.25">
      <c r="C168" s="164"/>
      <c r="D168" s="232"/>
      <c r="E168" s="231"/>
      <c r="F168" s="164"/>
      <c r="G168" s="164"/>
      <c r="H168" s="164"/>
      <c r="I168" s="164"/>
      <c r="J168" s="164"/>
      <c r="K168" s="164"/>
      <c r="L168" s="164"/>
      <c r="M168" s="164"/>
      <c r="N168" s="164"/>
      <c r="O168" s="164"/>
      <c r="P168" s="164"/>
      <c r="Q168" s="164"/>
      <c r="R168" s="164"/>
      <c r="S168" s="164"/>
      <c r="T168" s="164"/>
      <c r="U168" s="164"/>
      <c r="V168" s="164"/>
      <c r="W168" s="164"/>
      <c r="X168" s="164"/>
      <c r="Y168" s="164"/>
      <c r="Z168" s="164"/>
      <c r="AA168" s="164"/>
      <c r="AB168" s="164"/>
      <c r="AC168" s="164"/>
      <c r="AD168" s="164"/>
      <c r="AE168" s="164"/>
      <c r="AF168" s="164"/>
      <c r="AG168" s="164"/>
      <c r="AH168" s="164"/>
      <c r="AI168" s="164"/>
      <c r="AJ168" s="164"/>
    </row>
    <row r="169" spans="3:36" ht="16.5" customHeight="1" x14ac:dyDescent="0.25">
      <c r="C169" s="166" t="s">
        <v>189</v>
      </c>
      <c r="D169" s="166"/>
      <c r="E169" s="164"/>
      <c r="F169" s="164"/>
      <c r="G169" s="164"/>
      <c r="H169" s="164"/>
      <c r="I169" s="164"/>
      <c r="J169" s="164"/>
      <c r="K169" s="164"/>
      <c r="L169" s="164"/>
      <c r="M169" s="164"/>
      <c r="N169" s="164"/>
      <c r="O169" s="200"/>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row>
    <row r="170" spans="3:36" ht="12" customHeight="1" x14ac:dyDescent="0.25">
      <c r="C170" s="208"/>
      <c r="D170" s="209" t="s">
        <v>86</v>
      </c>
      <c r="E170" s="210" t="s">
        <v>19</v>
      </c>
      <c r="F170" s="169" t="s">
        <v>3</v>
      </c>
      <c r="G170" s="169" t="s">
        <v>9</v>
      </c>
      <c r="H170" s="169" t="s">
        <v>2</v>
      </c>
      <c r="I170" s="169" t="s">
        <v>144</v>
      </c>
      <c r="J170" s="169" t="s">
        <v>11</v>
      </c>
      <c r="K170" s="169" t="s">
        <v>1</v>
      </c>
      <c r="L170" s="169" t="s">
        <v>145</v>
      </c>
      <c r="M170" s="169" t="s">
        <v>13</v>
      </c>
      <c r="N170" s="169" t="s">
        <v>4</v>
      </c>
      <c r="O170" s="389" t="s">
        <v>146</v>
      </c>
      <c r="P170" s="389" t="s">
        <v>15</v>
      </c>
      <c r="Q170" s="389" t="s">
        <v>5</v>
      </c>
      <c r="R170" s="389" t="s">
        <v>147</v>
      </c>
      <c r="S170" s="389" t="s">
        <v>17</v>
      </c>
      <c r="T170" s="389" t="s">
        <v>6</v>
      </c>
      <c r="U170" s="389" t="s">
        <v>148</v>
      </c>
      <c r="V170" s="389" t="s">
        <v>44</v>
      </c>
      <c r="W170" s="389" t="s">
        <v>45</v>
      </c>
      <c r="X170" s="170" t="s">
        <v>34</v>
      </c>
      <c r="Y170" s="164"/>
      <c r="Z170" s="164"/>
      <c r="AA170" s="164"/>
      <c r="AB170" s="164"/>
      <c r="AC170" s="164"/>
      <c r="AD170" s="164"/>
      <c r="AE170" s="164"/>
      <c r="AF170" s="164"/>
      <c r="AG170" s="164"/>
      <c r="AH170" s="164"/>
      <c r="AI170" s="164"/>
      <c r="AJ170" s="164"/>
    </row>
    <row r="171" spans="3:36" ht="12" customHeight="1" x14ac:dyDescent="0.25">
      <c r="C171" s="213"/>
      <c r="D171" s="214">
        <v>24</v>
      </c>
      <c r="E171" s="385" t="s">
        <v>3</v>
      </c>
      <c r="F171" s="215">
        <v>100</v>
      </c>
      <c r="G171" s="173">
        <v>0</v>
      </c>
      <c r="H171" s="173">
        <v>0</v>
      </c>
      <c r="I171" s="173">
        <v>0</v>
      </c>
      <c r="J171" s="173">
        <v>0</v>
      </c>
      <c r="K171" s="173">
        <v>0</v>
      </c>
      <c r="L171" s="173">
        <v>0</v>
      </c>
      <c r="M171" s="173">
        <v>0</v>
      </c>
      <c r="N171" s="173">
        <v>0</v>
      </c>
      <c r="O171" s="173">
        <v>0</v>
      </c>
      <c r="P171" s="173">
        <v>0</v>
      </c>
      <c r="Q171" s="173">
        <v>0</v>
      </c>
      <c r="R171" s="173">
        <v>0</v>
      </c>
      <c r="S171" s="173">
        <v>0</v>
      </c>
      <c r="T171" s="173">
        <v>0</v>
      </c>
      <c r="U171" s="173">
        <v>0</v>
      </c>
      <c r="V171" s="173">
        <v>0</v>
      </c>
      <c r="W171" s="173">
        <v>0</v>
      </c>
      <c r="X171" s="174">
        <v>0</v>
      </c>
      <c r="Y171" s="341"/>
      <c r="Z171" s="216"/>
      <c r="AA171" s="164"/>
      <c r="AB171" s="164"/>
      <c r="AC171" s="164"/>
      <c r="AD171" s="164"/>
      <c r="AE171" s="164"/>
      <c r="AF171" s="164"/>
      <c r="AG171" s="164"/>
      <c r="AH171" s="164"/>
      <c r="AI171" s="164"/>
      <c r="AJ171" s="164"/>
    </row>
    <row r="172" spans="3:36" ht="12" customHeight="1" x14ac:dyDescent="0.25">
      <c r="C172" s="213"/>
      <c r="D172" s="214">
        <v>5</v>
      </c>
      <c r="E172" s="385" t="s">
        <v>9</v>
      </c>
      <c r="F172" s="175">
        <v>0</v>
      </c>
      <c r="G172" s="215">
        <v>100</v>
      </c>
      <c r="H172" s="175">
        <v>0</v>
      </c>
      <c r="I172" s="175">
        <v>0</v>
      </c>
      <c r="J172" s="175">
        <v>0</v>
      </c>
      <c r="K172" s="175">
        <v>0</v>
      </c>
      <c r="L172" s="175">
        <v>0</v>
      </c>
      <c r="M172" s="175">
        <v>0</v>
      </c>
      <c r="N172" s="175">
        <v>0</v>
      </c>
      <c r="O172" s="175">
        <v>0</v>
      </c>
      <c r="P172" s="175">
        <v>0</v>
      </c>
      <c r="Q172" s="175">
        <v>0</v>
      </c>
      <c r="R172" s="175">
        <v>0</v>
      </c>
      <c r="S172" s="175">
        <v>0</v>
      </c>
      <c r="T172" s="175">
        <v>0</v>
      </c>
      <c r="U172" s="175">
        <v>0</v>
      </c>
      <c r="V172" s="175">
        <v>0</v>
      </c>
      <c r="W172" s="175">
        <v>0</v>
      </c>
      <c r="X172" s="176">
        <v>0</v>
      </c>
      <c r="Y172" s="341"/>
      <c r="Z172" s="216"/>
      <c r="AA172" s="164"/>
      <c r="AB172" s="164"/>
      <c r="AC172" s="164"/>
      <c r="AD172" s="164"/>
      <c r="AE172" s="164"/>
      <c r="AF172" s="164"/>
      <c r="AG172" s="164"/>
      <c r="AH172" s="164"/>
      <c r="AI172" s="164"/>
      <c r="AJ172" s="164"/>
    </row>
    <row r="173" spans="3:36" ht="12" customHeight="1" x14ac:dyDescent="0.25">
      <c r="C173" s="213"/>
      <c r="D173" s="214">
        <v>36</v>
      </c>
      <c r="E173" s="385" t="s">
        <v>2</v>
      </c>
      <c r="F173" s="173">
        <v>0</v>
      </c>
      <c r="G173" s="173">
        <v>0</v>
      </c>
      <c r="H173" s="215">
        <v>94.444444000000004</v>
      </c>
      <c r="I173" s="173">
        <v>0</v>
      </c>
      <c r="J173" s="173">
        <v>0</v>
      </c>
      <c r="K173" s="173">
        <v>0</v>
      </c>
      <c r="L173" s="173">
        <v>0</v>
      </c>
      <c r="M173" s="173">
        <v>0</v>
      </c>
      <c r="N173" s="173">
        <v>0</v>
      </c>
      <c r="O173" s="173">
        <v>0</v>
      </c>
      <c r="P173" s="173">
        <v>0</v>
      </c>
      <c r="Q173" s="173">
        <v>0</v>
      </c>
      <c r="R173" s="173">
        <v>0</v>
      </c>
      <c r="S173" s="173">
        <v>0</v>
      </c>
      <c r="T173" s="173">
        <v>0</v>
      </c>
      <c r="U173" s="173">
        <v>0</v>
      </c>
      <c r="V173" s="173">
        <v>0</v>
      </c>
      <c r="W173" s="173">
        <v>0</v>
      </c>
      <c r="X173" s="174">
        <v>5.5555559999999993</v>
      </c>
      <c r="Y173" s="341"/>
      <c r="Z173" s="216"/>
      <c r="AA173" s="164"/>
      <c r="AB173" s="164"/>
      <c r="AC173" s="164"/>
      <c r="AD173" s="164"/>
      <c r="AE173" s="164"/>
      <c r="AF173" s="164"/>
      <c r="AG173" s="164"/>
      <c r="AH173" s="164"/>
      <c r="AI173" s="164"/>
      <c r="AJ173" s="164"/>
    </row>
    <row r="174" spans="3:36" ht="12" customHeight="1" x14ac:dyDescent="0.25">
      <c r="C174" s="213"/>
      <c r="D174" s="214">
        <v>109</v>
      </c>
      <c r="E174" s="385" t="s">
        <v>144</v>
      </c>
      <c r="F174" s="175">
        <v>0</v>
      </c>
      <c r="G174" s="175">
        <v>0</v>
      </c>
      <c r="H174" s="175">
        <v>0.917431</v>
      </c>
      <c r="I174" s="215">
        <v>91.743118999999993</v>
      </c>
      <c r="J174" s="175">
        <v>2.752294</v>
      </c>
      <c r="K174" s="175">
        <v>0</v>
      </c>
      <c r="L174" s="175">
        <v>0</v>
      </c>
      <c r="M174" s="175">
        <v>0</v>
      </c>
      <c r="N174" s="175">
        <v>0</v>
      </c>
      <c r="O174" s="175">
        <v>0</v>
      </c>
      <c r="P174" s="175">
        <v>0</v>
      </c>
      <c r="Q174" s="175">
        <v>0</v>
      </c>
      <c r="R174" s="175">
        <v>0</v>
      </c>
      <c r="S174" s="175">
        <v>0</v>
      </c>
      <c r="T174" s="175">
        <v>0</v>
      </c>
      <c r="U174" s="175">
        <v>0</v>
      </c>
      <c r="V174" s="175">
        <v>0</v>
      </c>
      <c r="W174" s="175">
        <v>0</v>
      </c>
      <c r="X174" s="176">
        <v>4.5871560000000002</v>
      </c>
      <c r="Y174" s="341"/>
      <c r="Z174" s="216"/>
      <c r="AA174" s="164"/>
      <c r="AB174" s="164"/>
      <c r="AC174" s="164"/>
      <c r="AD174" s="164"/>
      <c r="AE174" s="164"/>
      <c r="AF174" s="164"/>
      <c r="AG174" s="164"/>
      <c r="AH174" s="164"/>
      <c r="AI174" s="164"/>
      <c r="AJ174" s="164"/>
    </row>
    <row r="175" spans="3:36" ht="12" customHeight="1" x14ac:dyDescent="0.25">
      <c r="C175" s="213"/>
      <c r="D175" s="214">
        <v>190</v>
      </c>
      <c r="E175" s="385" t="s">
        <v>11</v>
      </c>
      <c r="F175" s="173">
        <v>0</v>
      </c>
      <c r="G175" s="173">
        <v>0</v>
      </c>
      <c r="H175" s="173">
        <v>0</v>
      </c>
      <c r="I175" s="173">
        <v>1.052632</v>
      </c>
      <c r="J175" s="215">
        <v>85.789473999999998</v>
      </c>
      <c r="K175" s="173">
        <v>7.8947370000000001</v>
      </c>
      <c r="L175" s="173">
        <v>1.052632</v>
      </c>
      <c r="M175" s="173">
        <v>0</v>
      </c>
      <c r="N175" s="173">
        <v>0</v>
      </c>
      <c r="O175" s="173">
        <v>0</v>
      </c>
      <c r="P175" s="173">
        <v>0</v>
      </c>
      <c r="Q175" s="173">
        <v>0</v>
      </c>
      <c r="R175" s="173">
        <v>0</v>
      </c>
      <c r="S175" s="173">
        <v>0</v>
      </c>
      <c r="T175" s="173">
        <v>0</v>
      </c>
      <c r="U175" s="173">
        <v>0</v>
      </c>
      <c r="V175" s="173">
        <v>0</v>
      </c>
      <c r="W175" s="173">
        <v>0</v>
      </c>
      <c r="X175" s="174">
        <v>4.2105259999999998</v>
      </c>
      <c r="Y175" s="341"/>
      <c r="Z175" s="216"/>
      <c r="AA175" s="164"/>
      <c r="AB175" s="164"/>
      <c r="AC175" s="164"/>
      <c r="AD175" s="164"/>
      <c r="AE175" s="164"/>
      <c r="AF175" s="164"/>
      <c r="AG175" s="164"/>
      <c r="AH175" s="164"/>
      <c r="AI175" s="164"/>
      <c r="AJ175" s="164"/>
    </row>
    <row r="176" spans="3:36" ht="12" customHeight="1" x14ac:dyDescent="0.25">
      <c r="C176" s="213"/>
      <c r="D176" s="214">
        <v>300</v>
      </c>
      <c r="E176" s="385" t="s">
        <v>1</v>
      </c>
      <c r="F176" s="175">
        <v>0</v>
      </c>
      <c r="G176" s="175">
        <v>0</v>
      </c>
      <c r="H176" s="175">
        <v>0</v>
      </c>
      <c r="I176" s="175">
        <v>0.33333299999999999</v>
      </c>
      <c r="J176" s="175">
        <v>2</v>
      </c>
      <c r="K176" s="215">
        <v>86.333332999999996</v>
      </c>
      <c r="L176" s="175">
        <v>5.3333329999999997</v>
      </c>
      <c r="M176" s="175">
        <v>2.6666669999999999</v>
      </c>
      <c r="N176" s="175">
        <v>0</v>
      </c>
      <c r="O176" s="175">
        <v>0</v>
      </c>
      <c r="P176" s="175">
        <v>0</v>
      </c>
      <c r="Q176" s="175">
        <v>0</v>
      </c>
      <c r="R176" s="175">
        <v>0</v>
      </c>
      <c r="S176" s="175">
        <v>0</v>
      </c>
      <c r="T176" s="175">
        <v>0</v>
      </c>
      <c r="U176" s="175">
        <v>0</v>
      </c>
      <c r="V176" s="175">
        <v>0</v>
      </c>
      <c r="W176" s="175">
        <v>0</v>
      </c>
      <c r="X176" s="176">
        <v>3.3333330000000001</v>
      </c>
      <c r="Y176" s="341"/>
      <c r="Z176" s="216"/>
      <c r="AA176" s="164"/>
      <c r="AB176" s="164"/>
      <c r="AC176" s="164"/>
      <c r="AD176" s="164"/>
      <c r="AE176" s="164"/>
      <c r="AF176" s="164"/>
      <c r="AG176" s="164"/>
      <c r="AH176" s="164"/>
      <c r="AI176" s="164"/>
      <c r="AJ176" s="164"/>
    </row>
    <row r="177" spans="3:43" ht="12" customHeight="1" x14ac:dyDescent="0.25">
      <c r="C177" s="213"/>
      <c r="D177" s="214">
        <v>290</v>
      </c>
      <c r="E177" s="385" t="s">
        <v>145</v>
      </c>
      <c r="F177" s="173">
        <v>0</v>
      </c>
      <c r="G177" s="173">
        <v>0</v>
      </c>
      <c r="H177" s="173">
        <v>0</v>
      </c>
      <c r="I177" s="173">
        <v>0</v>
      </c>
      <c r="J177" s="173">
        <v>0</v>
      </c>
      <c r="K177" s="173">
        <v>4.8275859999999993</v>
      </c>
      <c r="L177" s="215">
        <v>87.586207000000002</v>
      </c>
      <c r="M177" s="173">
        <v>3.7931029999999999</v>
      </c>
      <c r="N177" s="173">
        <v>0.68965500000000002</v>
      </c>
      <c r="O177" s="173">
        <v>0</v>
      </c>
      <c r="P177" s="173">
        <v>0</v>
      </c>
      <c r="Q177" s="173">
        <v>0</v>
      </c>
      <c r="R177" s="173">
        <v>0</v>
      </c>
      <c r="S177" s="173">
        <v>0</v>
      </c>
      <c r="T177" s="173">
        <v>0</v>
      </c>
      <c r="U177" s="173">
        <v>0</v>
      </c>
      <c r="V177" s="173">
        <v>0</v>
      </c>
      <c r="W177" s="173">
        <v>0</v>
      </c>
      <c r="X177" s="174">
        <v>3.1034479999999998</v>
      </c>
      <c r="Y177" s="341"/>
      <c r="Z177" s="216"/>
      <c r="AA177" s="164"/>
      <c r="AB177" s="164"/>
      <c r="AC177" s="164"/>
      <c r="AD177" s="164"/>
      <c r="AE177" s="164"/>
      <c r="AF177" s="164"/>
      <c r="AG177" s="164"/>
      <c r="AH177" s="164"/>
      <c r="AI177" s="164"/>
      <c r="AJ177" s="164"/>
    </row>
    <row r="178" spans="3:43" ht="12" customHeight="1" x14ac:dyDescent="0.25">
      <c r="C178" s="213"/>
      <c r="D178" s="214">
        <v>430</v>
      </c>
      <c r="E178" s="385" t="s">
        <v>13</v>
      </c>
      <c r="F178" s="175">
        <v>0</v>
      </c>
      <c r="G178" s="175">
        <v>0</v>
      </c>
      <c r="H178" s="175">
        <v>0</v>
      </c>
      <c r="I178" s="175">
        <v>0</v>
      </c>
      <c r="J178" s="175">
        <v>0</v>
      </c>
      <c r="K178" s="175">
        <v>0.23255799999999999</v>
      </c>
      <c r="L178" s="175">
        <v>6.9767440000000001</v>
      </c>
      <c r="M178" s="215">
        <v>86.511628000000002</v>
      </c>
      <c r="N178" s="175">
        <v>3.255814</v>
      </c>
      <c r="O178" s="175">
        <v>0.69767400000000002</v>
      </c>
      <c r="P178" s="175">
        <v>0</v>
      </c>
      <c r="Q178" s="175">
        <v>0</v>
      </c>
      <c r="R178" s="175">
        <v>0</v>
      </c>
      <c r="S178" s="175">
        <v>0</v>
      </c>
      <c r="T178" s="175">
        <v>0</v>
      </c>
      <c r="U178" s="175">
        <v>0</v>
      </c>
      <c r="V178" s="175">
        <v>0</v>
      </c>
      <c r="W178" s="175">
        <v>0</v>
      </c>
      <c r="X178" s="176">
        <v>2.3255809999999997</v>
      </c>
      <c r="Y178" s="341"/>
      <c r="Z178" s="216"/>
      <c r="AA178" s="164"/>
      <c r="AB178" s="164"/>
      <c r="AC178" s="164"/>
      <c r="AD178" s="164"/>
      <c r="AE178" s="164"/>
      <c r="AF178" s="164"/>
      <c r="AG178" s="164"/>
      <c r="AH178" s="164"/>
      <c r="AI178" s="164"/>
      <c r="AJ178" s="164"/>
    </row>
    <row r="179" spans="3:43" ht="12" customHeight="1" x14ac:dyDescent="0.25">
      <c r="C179" s="213"/>
      <c r="D179" s="214">
        <v>480</v>
      </c>
      <c r="E179" s="385" t="s">
        <v>4</v>
      </c>
      <c r="F179" s="173">
        <v>0</v>
      </c>
      <c r="G179" s="173">
        <v>0</v>
      </c>
      <c r="H179" s="173">
        <v>0</v>
      </c>
      <c r="I179" s="173">
        <v>0</v>
      </c>
      <c r="J179" s="173">
        <v>0</v>
      </c>
      <c r="K179" s="173">
        <v>0</v>
      </c>
      <c r="L179" s="173">
        <v>0.20833299999999999</v>
      </c>
      <c r="M179" s="173">
        <v>5.8333330000000005</v>
      </c>
      <c r="N179" s="215">
        <v>79.791667000000004</v>
      </c>
      <c r="O179" s="173">
        <v>3.125</v>
      </c>
      <c r="P179" s="173">
        <v>0.41666700000000001</v>
      </c>
      <c r="Q179" s="173">
        <v>0</v>
      </c>
      <c r="R179" s="173">
        <v>0</v>
      </c>
      <c r="S179" s="173">
        <v>0</v>
      </c>
      <c r="T179" s="173">
        <v>0</v>
      </c>
      <c r="U179" s="173">
        <v>0</v>
      </c>
      <c r="V179" s="173">
        <v>0</v>
      </c>
      <c r="W179" s="173">
        <v>0.20833299999999999</v>
      </c>
      <c r="X179" s="174">
        <v>10.416667</v>
      </c>
      <c r="Y179" s="341"/>
      <c r="Z179" s="216"/>
      <c r="AA179" s="164"/>
      <c r="AB179" s="164"/>
      <c r="AC179" s="164"/>
      <c r="AD179" s="164"/>
      <c r="AE179" s="164"/>
      <c r="AF179" s="164"/>
      <c r="AG179" s="164"/>
      <c r="AH179" s="164"/>
      <c r="AI179" s="164"/>
      <c r="AJ179" s="164"/>
    </row>
    <row r="180" spans="3:43" ht="12" customHeight="1" x14ac:dyDescent="0.25">
      <c r="C180" s="213"/>
      <c r="D180" s="214">
        <v>458</v>
      </c>
      <c r="E180" s="385" t="s">
        <v>14</v>
      </c>
      <c r="F180" s="175">
        <v>0</v>
      </c>
      <c r="G180" s="175">
        <v>0</v>
      </c>
      <c r="H180" s="175">
        <v>0</v>
      </c>
      <c r="I180" s="175">
        <v>0</v>
      </c>
      <c r="J180" s="175">
        <v>0</v>
      </c>
      <c r="K180" s="175">
        <v>0</v>
      </c>
      <c r="L180" s="175">
        <v>0</v>
      </c>
      <c r="M180" s="175">
        <v>1.7467250000000001</v>
      </c>
      <c r="N180" s="175">
        <v>10.043668</v>
      </c>
      <c r="O180" s="215">
        <v>77.510917000000006</v>
      </c>
      <c r="P180" s="175">
        <v>1.310044</v>
      </c>
      <c r="Q180" s="175">
        <v>0.65502199999999999</v>
      </c>
      <c r="R180" s="175">
        <v>0</v>
      </c>
      <c r="S180" s="175">
        <v>0</v>
      </c>
      <c r="T180" s="175">
        <v>0</v>
      </c>
      <c r="U180" s="175">
        <v>0</v>
      </c>
      <c r="V180" s="175">
        <v>0</v>
      </c>
      <c r="W180" s="175">
        <v>0.21834100000000001</v>
      </c>
      <c r="X180" s="176">
        <v>8.5152839999999994</v>
      </c>
      <c r="Y180" s="341"/>
      <c r="Z180" s="216"/>
      <c r="AA180" s="164"/>
      <c r="AB180" s="164"/>
      <c r="AC180" s="164"/>
      <c r="AD180" s="164"/>
      <c r="AE180" s="164"/>
      <c r="AF180" s="164"/>
      <c r="AG180" s="164"/>
      <c r="AH180" s="164"/>
      <c r="AI180" s="164"/>
      <c r="AJ180" s="164"/>
    </row>
    <row r="181" spans="3:43" ht="12" customHeight="1" x14ac:dyDescent="0.25">
      <c r="C181" s="213"/>
      <c r="D181" s="214">
        <v>222</v>
      </c>
      <c r="E181" s="385" t="s">
        <v>15</v>
      </c>
      <c r="F181" s="173">
        <v>0</v>
      </c>
      <c r="G181" s="173">
        <v>0</v>
      </c>
      <c r="H181" s="173">
        <v>0</v>
      </c>
      <c r="I181" s="173">
        <v>0</v>
      </c>
      <c r="J181" s="173">
        <v>0</v>
      </c>
      <c r="K181" s="173">
        <v>0</v>
      </c>
      <c r="L181" s="173">
        <v>0</v>
      </c>
      <c r="M181" s="173">
        <v>0</v>
      </c>
      <c r="N181" s="173">
        <v>0.90090099999999995</v>
      </c>
      <c r="O181" s="173">
        <v>13.063063</v>
      </c>
      <c r="P181" s="215">
        <v>72.972972999999996</v>
      </c>
      <c r="Q181" s="173">
        <v>1.351351</v>
      </c>
      <c r="R181" s="173">
        <v>1.351351</v>
      </c>
      <c r="S181" s="173">
        <v>0</v>
      </c>
      <c r="T181" s="173">
        <v>0</v>
      </c>
      <c r="U181" s="173">
        <v>0</v>
      </c>
      <c r="V181" s="173">
        <v>0</v>
      </c>
      <c r="W181" s="173">
        <v>0</v>
      </c>
      <c r="X181" s="174">
        <v>10.36036</v>
      </c>
      <c r="Y181" s="341"/>
      <c r="Z181" s="216"/>
      <c r="AA181" s="164"/>
      <c r="AB181" s="164"/>
      <c r="AC181" s="164"/>
      <c r="AD181" s="164"/>
      <c r="AE181" s="164"/>
      <c r="AF181" s="164"/>
      <c r="AG181" s="164"/>
      <c r="AH181" s="164"/>
      <c r="AI181" s="164"/>
      <c r="AJ181" s="164"/>
    </row>
    <row r="182" spans="3:43" ht="12" customHeight="1" x14ac:dyDescent="0.25">
      <c r="C182" s="213"/>
      <c r="D182" s="214">
        <v>252</v>
      </c>
      <c r="E182" s="385" t="s">
        <v>5</v>
      </c>
      <c r="F182" s="175">
        <v>0</v>
      </c>
      <c r="G182" s="175">
        <v>0</v>
      </c>
      <c r="H182" s="175">
        <v>0</v>
      </c>
      <c r="I182" s="175">
        <v>0</v>
      </c>
      <c r="J182" s="175">
        <v>0</v>
      </c>
      <c r="K182" s="175">
        <v>0</v>
      </c>
      <c r="L182" s="175">
        <v>0</v>
      </c>
      <c r="M182" s="175">
        <v>0</v>
      </c>
      <c r="N182" s="175">
        <v>0</v>
      </c>
      <c r="O182" s="175">
        <v>0.79365100000000011</v>
      </c>
      <c r="P182" s="175">
        <v>7.9365080000000008</v>
      </c>
      <c r="Q182" s="215">
        <v>71.031745999999998</v>
      </c>
      <c r="R182" s="175">
        <v>4.7619050000000005</v>
      </c>
      <c r="S182" s="175">
        <v>0</v>
      </c>
      <c r="T182" s="175">
        <v>0.39682500000000004</v>
      </c>
      <c r="U182" s="175">
        <v>0.39682500000000004</v>
      </c>
      <c r="V182" s="175">
        <v>0</v>
      </c>
      <c r="W182" s="175">
        <v>0.39682500000000004</v>
      </c>
      <c r="X182" s="176">
        <v>14.285713999999999</v>
      </c>
      <c r="Y182" s="341"/>
      <c r="Z182" s="216"/>
      <c r="AA182" s="164"/>
      <c r="AB182" s="164"/>
      <c r="AC182" s="164"/>
      <c r="AD182" s="164"/>
      <c r="AE182" s="164"/>
      <c r="AF182" s="164"/>
      <c r="AG182" s="164"/>
      <c r="AH182" s="164"/>
      <c r="AI182" s="164"/>
      <c r="AJ182" s="164"/>
    </row>
    <row r="183" spans="3:43" ht="12" customHeight="1" x14ac:dyDescent="0.25">
      <c r="C183" s="213"/>
      <c r="D183" s="214">
        <v>294</v>
      </c>
      <c r="E183" s="385" t="s">
        <v>147</v>
      </c>
      <c r="F183" s="173">
        <v>0</v>
      </c>
      <c r="G183" s="173">
        <v>0</v>
      </c>
      <c r="H183" s="173">
        <v>0</v>
      </c>
      <c r="I183" s="173">
        <v>0</v>
      </c>
      <c r="J183" s="173">
        <v>0</v>
      </c>
      <c r="K183" s="173">
        <v>0</v>
      </c>
      <c r="L183" s="173">
        <v>0</v>
      </c>
      <c r="M183" s="173">
        <v>0</v>
      </c>
      <c r="N183" s="173">
        <v>0</v>
      </c>
      <c r="O183" s="173">
        <v>0</v>
      </c>
      <c r="P183" s="173">
        <v>0.34013599999999999</v>
      </c>
      <c r="Q183" s="173">
        <v>5.7823130000000003</v>
      </c>
      <c r="R183" s="215">
        <v>75.850340000000003</v>
      </c>
      <c r="S183" s="173">
        <v>2.721088</v>
      </c>
      <c r="T183" s="173">
        <v>3.0612239999999997</v>
      </c>
      <c r="U183" s="173">
        <v>0</v>
      </c>
      <c r="V183" s="173">
        <v>1.020408</v>
      </c>
      <c r="W183" s="173">
        <v>0.34013599999999999</v>
      </c>
      <c r="X183" s="174">
        <v>10.884354</v>
      </c>
      <c r="Y183" s="341"/>
      <c r="Z183" s="216"/>
      <c r="AA183" s="164"/>
      <c r="AB183" s="164"/>
      <c r="AC183" s="164"/>
      <c r="AD183" s="164"/>
      <c r="AE183" s="164"/>
      <c r="AF183" s="164"/>
      <c r="AG183" s="164"/>
      <c r="AH183" s="164"/>
      <c r="AI183" s="164"/>
      <c r="AJ183" s="164"/>
    </row>
    <row r="184" spans="3:43" ht="12" customHeight="1" x14ac:dyDescent="0.25">
      <c r="C184" s="213"/>
      <c r="D184" s="214">
        <v>244</v>
      </c>
      <c r="E184" s="385" t="s">
        <v>17</v>
      </c>
      <c r="F184" s="175">
        <v>0</v>
      </c>
      <c r="G184" s="175">
        <v>0</v>
      </c>
      <c r="H184" s="175">
        <v>0</v>
      </c>
      <c r="I184" s="175">
        <v>0</v>
      </c>
      <c r="J184" s="175">
        <v>0</v>
      </c>
      <c r="K184" s="175">
        <v>0</v>
      </c>
      <c r="L184" s="175">
        <v>0</v>
      </c>
      <c r="M184" s="175">
        <v>0</v>
      </c>
      <c r="N184" s="175">
        <v>0</v>
      </c>
      <c r="O184" s="175">
        <v>0</v>
      </c>
      <c r="P184" s="175">
        <v>0</v>
      </c>
      <c r="Q184" s="175">
        <v>0</v>
      </c>
      <c r="R184" s="175">
        <v>7.7868850000000007</v>
      </c>
      <c r="S184" s="215">
        <v>48.770491999999997</v>
      </c>
      <c r="T184" s="175">
        <v>11.065574</v>
      </c>
      <c r="U184" s="175">
        <v>17.622951</v>
      </c>
      <c r="V184" s="175">
        <v>0.40983599999999998</v>
      </c>
      <c r="W184" s="175">
        <v>2.0491800000000002</v>
      </c>
      <c r="X184" s="176">
        <v>12.295082000000001</v>
      </c>
      <c r="Y184" s="341"/>
      <c r="Z184" s="216"/>
      <c r="AA184" s="164"/>
      <c r="AB184" s="164"/>
      <c r="AC184" s="164"/>
      <c r="AD184" s="164"/>
      <c r="AE184" s="164"/>
      <c r="AF184" s="164"/>
      <c r="AG184" s="164"/>
      <c r="AH184" s="164"/>
      <c r="AI184" s="164"/>
      <c r="AJ184" s="164"/>
    </row>
    <row r="185" spans="3:43" ht="12" customHeight="1" x14ac:dyDescent="0.25">
      <c r="C185" s="213"/>
      <c r="D185" s="214">
        <v>244</v>
      </c>
      <c r="E185" s="385" t="s">
        <v>6</v>
      </c>
      <c r="F185" s="173">
        <v>0</v>
      </c>
      <c r="G185" s="173">
        <v>0</v>
      </c>
      <c r="H185" s="173">
        <v>0</v>
      </c>
      <c r="I185" s="173">
        <v>0</v>
      </c>
      <c r="J185" s="173">
        <v>0</v>
      </c>
      <c r="K185" s="173">
        <v>0</v>
      </c>
      <c r="L185" s="173">
        <v>0</v>
      </c>
      <c r="M185" s="173">
        <v>0</v>
      </c>
      <c r="N185" s="173">
        <v>0</v>
      </c>
      <c r="O185" s="173">
        <v>0.81967199999999996</v>
      </c>
      <c r="P185" s="173">
        <v>0</v>
      </c>
      <c r="Q185" s="173">
        <v>0</v>
      </c>
      <c r="R185" s="173">
        <v>1.6393439999999999</v>
      </c>
      <c r="S185" s="173">
        <v>5.7377050000000001</v>
      </c>
      <c r="T185" s="215">
        <v>51.229508000000003</v>
      </c>
      <c r="U185" s="173">
        <v>19.262294999999998</v>
      </c>
      <c r="V185" s="173">
        <v>4.508197</v>
      </c>
      <c r="W185" s="173">
        <v>1.6393439999999999</v>
      </c>
      <c r="X185" s="174">
        <v>15.163934000000001</v>
      </c>
      <c r="Y185" s="341"/>
      <c r="Z185" s="216"/>
      <c r="AA185" s="164"/>
      <c r="AB185" s="164"/>
      <c r="AC185" s="164"/>
      <c r="AD185" s="164"/>
      <c r="AE185" s="164"/>
      <c r="AF185" s="164"/>
      <c r="AG185" s="164"/>
      <c r="AH185" s="164"/>
      <c r="AI185" s="164"/>
      <c r="AJ185" s="164"/>
    </row>
    <row r="186" spans="3:43" ht="12" customHeight="1" x14ac:dyDescent="0.25">
      <c r="C186" s="213"/>
      <c r="D186" s="214">
        <v>146</v>
      </c>
      <c r="E186" s="385" t="s">
        <v>148</v>
      </c>
      <c r="F186" s="175">
        <v>0</v>
      </c>
      <c r="G186" s="175">
        <v>0</v>
      </c>
      <c r="H186" s="175">
        <v>0</v>
      </c>
      <c r="I186" s="175">
        <v>0</v>
      </c>
      <c r="J186" s="175">
        <v>0</v>
      </c>
      <c r="K186" s="175">
        <v>0</v>
      </c>
      <c r="L186" s="175">
        <v>0</v>
      </c>
      <c r="M186" s="175">
        <v>0</v>
      </c>
      <c r="N186" s="175">
        <v>0</v>
      </c>
      <c r="O186" s="175">
        <v>0</v>
      </c>
      <c r="P186" s="175">
        <v>0</v>
      </c>
      <c r="Q186" s="175">
        <v>0</v>
      </c>
      <c r="R186" s="175">
        <v>0</v>
      </c>
      <c r="S186" s="175">
        <v>2.0547949999999999</v>
      </c>
      <c r="T186" s="175">
        <v>6.1643840000000001</v>
      </c>
      <c r="U186" s="215">
        <v>67.123288000000002</v>
      </c>
      <c r="V186" s="175">
        <v>6.1643840000000001</v>
      </c>
      <c r="W186" s="175">
        <v>4.1095890000000006</v>
      </c>
      <c r="X186" s="176">
        <v>14.383562</v>
      </c>
      <c r="Y186" s="341"/>
      <c r="Z186" s="216"/>
      <c r="AA186" s="164"/>
      <c r="AB186" s="164"/>
      <c r="AC186" s="164"/>
      <c r="AD186" s="164"/>
      <c r="AE186" s="164"/>
      <c r="AF186" s="164"/>
      <c r="AG186" s="164"/>
      <c r="AH186" s="164"/>
      <c r="AI186" s="164"/>
      <c r="AJ186" s="164"/>
    </row>
    <row r="187" spans="3:43" ht="12" customHeight="1" x14ac:dyDescent="0.25">
      <c r="C187" s="220"/>
      <c r="D187" s="221">
        <v>79</v>
      </c>
      <c r="E187" s="386" t="s">
        <v>44</v>
      </c>
      <c r="F187" s="180">
        <v>0</v>
      </c>
      <c r="G187" s="180">
        <v>0</v>
      </c>
      <c r="H187" s="180">
        <v>0</v>
      </c>
      <c r="I187" s="180">
        <v>0</v>
      </c>
      <c r="J187" s="180">
        <v>0</v>
      </c>
      <c r="K187" s="180">
        <v>0</v>
      </c>
      <c r="L187" s="180">
        <v>0</v>
      </c>
      <c r="M187" s="180">
        <v>0</v>
      </c>
      <c r="N187" s="180">
        <v>0</v>
      </c>
      <c r="O187" s="180">
        <v>0</v>
      </c>
      <c r="P187" s="180">
        <v>0</v>
      </c>
      <c r="Q187" s="180">
        <v>0</v>
      </c>
      <c r="R187" s="180">
        <v>0</v>
      </c>
      <c r="S187" s="180">
        <v>0</v>
      </c>
      <c r="T187" s="180">
        <v>2.5316459999999998</v>
      </c>
      <c r="U187" s="180">
        <v>10.126582000000001</v>
      </c>
      <c r="V187" s="222">
        <v>54.43038</v>
      </c>
      <c r="W187" s="180">
        <v>17.721519000000001</v>
      </c>
      <c r="X187" s="181">
        <v>15.189873</v>
      </c>
      <c r="Y187" s="341"/>
      <c r="Z187" s="216"/>
      <c r="AA187" s="164"/>
      <c r="AB187" s="164"/>
      <c r="AC187" s="164"/>
      <c r="AD187" s="164"/>
      <c r="AE187" s="164"/>
      <c r="AF187" s="164"/>
      <c r="AG187" s="164"/>
      <c r="AH187" s="164"/>
      <c r="AI187" s="164"/>
      <c r="AJ187" s="164"/>
    </row>
    <row r="188" spans="3:43" ht="12" customHeight="1" x14ac:dyDescent="0.25">
      <c r="C188" s="187" t="s">
        <v>356</v>
      </c>
      <c r="D188" s="187"/>
      <c r="E188" s="231"/>
      <c r="F188" s="164"/>
      <c r="G188" s="164"/>
      <c r="H188" s="164"/>
      <c r="I188" s="164"/>
      <c r="J188" s="164"/>
      <c r="K188" s="164"/>
      <c r="L188" s="164"/>
      <c r="M188" s="164"/>
      <c r="N188" s="164"/>
      <c r="O188" s="164"/>
      <c r="P188" s="164"/>
      <c r="Q188" s="164"/>
      <c r="R188" s="164"/>
      <c r="S188" s="164"/>
      <c r="T188" s="164"/>
      <c r="U188" s="164"/>
      <c r="V188" s="164"/>
      <c r="W188" s="164"/>
      <c r="X188" s="164"/>
      <c r="Y188" s="164"/>
      <c r="Z188" s="164"/>
      <c r="AA188" s="164"/>
      <c r="AB188" s="164"/>
      <c r="AC188" s="164"/>
      <c r="AD188" s="164"/>
      <c r="AE188" s="164"/>
      <c r="AF188" s="164"/>
      <c r="AG188" s="164"/>
      <c r="AH188" s="164"/>
      <c r="AI188" s="164"/>
      <c r="AJ188" s="164"/>
    </row>
    <row r="189" spans="3:43" ht="12" customHeight="1" x14ac:dyDescent="0.25">
      <c r="C189" s="164"/>
      <c r="D189" s="232"/>
      <c r="E189" s="231"/>
      <c r="F189" s="164"/>
      <c r="G189" s="164"/>
      <c r="H189" s="164"/>
      <c r="I189" s="164"/>
      <c r="J189" s="164"/>
      <c r="K189" s="164"/>
      <c r="L189" s="164"/>
      <c r="M189" s="164"/>
      <c r="N189" s="164"/>
      <c r="O189" s="164"/>
      <c r="P189" s="164"/>
      <c r="Q189" s="164"/>
      <c r="R189" s="164"/>
      <c r="S189" s="164"/>
      <c r="T189" s="164"/>
      <c r="U189" s="164"/>
      <c r="V189" s="164"/>
      <c r="W189" s="164"/>
      <c r="X189" s="164"/>
      <c r="Y189" s="164"/>
      <c r="Z189" s="164"/>
      <c r="AA189" s="164"/>
      <c r="AB189" s="164"/>
      <c r="AC189" s="164"/>
      <c r="AD189" s="164"/>
      <c r="AE189" s="164"/>
      <c r="AF189" s="164"/>
      <c r="AG189" s="164"/>
      <c r="AH189" s="164"/>
      <c r="AI189" s="164"/>
      <c r="AJ189" s="164"/>
    </row>
    <row r="190" spans="3:43" ht="16.5" customHeight="1" x14ac:dyDescent="0.25">
      <c r="C190" s="166" t="s">
        <v>191</v>
      </c>
      <c r="D190" s="166"/>
      <c r="E190" s="164"/>
      <c r="F190" s="164"/>
      <c r="G190" s="164"/>
      <c r="H190" s="164"/>
      <c r="I190" s="164"/>
      <c r="J190" s="164"/>
      <c r="K190" s="164"/>
      <c r="L190" s="164"/>
      <c r="M190" s="164"/>
      <c r="N190" s="164"/>
      <c r="O190" s="200"/>
      <c r="P190" s="164"/>
      <c r="Q190" s="164"/>
      <c r="R190" s="164"/>
      <c r="S190" s="164"/>
      <c r="T190" s="164"/>
      <c r="U190" s="164"/>
      <c r="V190" s="164"/>
      <c r="W190" s="164"/>
      <c r="X190" s="164"/>
      <c r="Y190" s="164"/>
      <c r="Z190" s="164"/>
      <c r="AA190" s="164"/>
      <c r="AB190" s="164"/>
      <c r="AC190" s="164"/>
      <c r="AD190" s="164"/>
      <c r="AE190" s="164"/>
      <c r="AF190" s="164"/>
      <c r="AG190" s="164"/>
      <c r="AH190" s="164"/>
      <c r="AI190" s="164"/>
      <c r="AJ190" s="164"/>
    </row>
    <row r="191" spans="3:43" ht="12" customHeight="1" x14ac:dyDescent="0.25">
      <c r="C191" s="208"/>
      <c r="D191" s="209" t="s">
        <v>86</v>
      </c>
      <c r="E191" s="210" t="s">
        <v>19</v>
      </c>
      <c r="F191" s="169" t="s">
        <v>3</v>
      </c>
      <c r="G191" s="169" t="s">
        <v>9</v>
      </c>
      <c r="H191" s="169" t="s">
        <v>2</v>
      </c>
      <c r="I191" s="169" t="s">
        <v>144</v>
      </c>
      <c r="J191" s="169" t="s">
        <v>11</v>
      </c>
      <c r="K191" s="169" t="s">
        <v>1</v>
      </c>
      <c r="L191" s="169" t="s">
        <v>145</v>
      </c>
      <c r="M191" s="169" t="s">
        <v>13</v>
      </c>
      <c r="N191" s="169" t="s">
        <v>4</v>
      </c>
      <c r="O191" s="389" t="s">
        <v>146</v>
      </c>
      <c r="P191" s="389" t="s">
        <v>15</v>
      </c>
      <c r="Q191" s="389" t="s">
        <v>5</v>
      </c>
      <c r="R191" s="389" t="s">
        <v>147</v>
      </c>
      <c r="S191" s="389" t="s">
        <v>17</v>
      </c>
      <c r="T191" s="389" t="s">
        <v>6</v>
      </c>
      <c r="U191" s="389" t="s">
        <v>148</v>
      </c>
      <c r="V191" s="389" t="s">
        <v>44</v>
      </c>
      <c r="W191" s="389" t="s">
        <v>45</v>
      </c>
      <c r="X191" s="170" t="s">
        <v>34</v>
      </c>
      <c r="Y191" s="164"/>
      <c r="Z191" s="164"/>
      <c r="AA191" s="164"/>
      <c r="AB191" s="164"/>
      <c r="AC191" s="164"/>
      <c r="AD191" s="164"/>
      <c r="AE191" s="164"/>
      <c r="AF191" s="164"/>
      <c r="AG191" s="192"/>
      <c r="AH191" s="192"/>
      <c r="AI191" s="192"/>
      <c r="AJ191" s="192"/>
      <c r="AK191" s="431"/>
      <c r="AL191" s="431"/>
      <c r="AM191" s="431"/>
      <c r="AN191" s="431"/>
      <c r="AO191" s="431"/>
      <c r="AP191" s="431"/>
      <c r="AQ191" s="431"/>
    </row>
    <row r="192" spans="3:43" ht="12" customHeight="1" x14ac:dyDescent="0.25">
      <c r="C192" s="213"/>
      <c r="D192" s="214">
        <v>20</v>
      </c>
      <c r="E192" s="385" t="s">
        <v>3</v>
      </c>
      <c r="F192" s="215">
        <v>100</v>
      </c>
      <c r="G192" s="173">
        <v>0</v>
      </c>
      <c r="H192" s="173">
        <v>0</v>
      </c>
      <c r="I192" s="173">
        <v>0</v>
      </c>
      <c r="J192" s="173">
        <v>0</v>
      </c>
      <c r="K192" s="173">
        <v>0</v>
      </c>
      <c r="L192" s="173">
        <v>0</v>
      </c>
      <c r="M192" s="173">
        <v>0</v>
      </c>
      <c r="N192" s="173">
        <v>0</v>
      </c>
      <c r="O192" s="173">
        <v>0</v>
      </c>
      <c r="P192" s="173">
        <v>0</v>
      </c>
      <c r="Q192" s="173">
        <v>0</v>
      </c>
      <c r="R192" s="173">
        <v>0</v>
      </c>
      <c r="S192" s="173">
        <v>0</v>
      </c>
      <c r="T192" s="173">
        <v>0</v>
      </c>
      <c r="U192" s="173">
        <v>0</v>
      </c>
      <c r="V192" s="173">
        <v>0</v>
      </c>
      <c r="W192" s="173">
        <v>0</v>
      </c>
      <c r="X192" s="174">
        <v>0</v>
      </c>
      <c r="Y192" s="341"/>
      <c r="Z192" s="216"/>
      <c r="AA192" s="164"/>
      <c r="AB192" s="164"/>
      <c r="AC192" s="164"/>
      <c r="AD192" s="457"/>
      <c r="AE192" s="457"/>
      <c r="AF192" s="457"/>
      <c r="AG192" s="459"/>
      <c r="AH192" s="459"/>
      <c r="AI192" s="459"/>
      <c r="AJ192" s="459"/>
      <c r="AK192" s="463"/>
      <c r="AL192" s="463"/>
      <c r="AM192" s="463"/>
      <c r="AN192" s="463"/>
      <c r="AO192" s="463"/>
      <c r="AP192" s="463"/>
      <c r="AQ192" s="463"/>
    </row>
    <row r="193" spans="3:43" ht="12" customHeight="1" x14ac:dyDescent="0.25">
      <c r="C193" s="213"/>
      <c r="D193" s="214">
        <v>5</v>
      </c>
      <c r="E193" s="385" t="s">
        <v>9</v>
      </c>
      <c r="F193" s="175">
        <v>20</v>
      </c>
      <c r="G193" s="215">
        <v>60</v>
      </c>
      <c r="H193" s="175">
        <v>20</v>
      </c>
      <c r="I193" s="175">
        <v>0</v>
      </c>
      <c r="J193" s="175">
        <v>0</v>
      </c>
      <c r="K193" s="175">
        <v>0</v>
      </c>
      <c r="L193" s="175">
        <v>0</v>
      </c>
      <c r="M193" s="175">
        <v>0</v>
      </c>
      <c r="N193" s="175">
        <v>0</v>
      </c>
      <c r="O193" s="175">
        <v>0</v>
      </c>
      <c r="P193" s="175">
        <v>0</v>
      </c>
      <c r="Q193" s="175">
        <v>0</v>
      </c>
      <c r="R193" s="175">
        <v>0</v>
      </c>
      <c r="S193" s="175">
        <v>0</v>
      </c>
      <c r="T193" s="175">
        <v>0</v>
      </c>
      <c r="U193" s="175">
        <v>0</v>
      </c>
      <c r="V193" s="175">
        <v>0</v>
      </c>
      <c r="W193" s="175">
        <v>0</v>
      </c>
      <c r="X193" s="176">
        <v>0</v>
      </c>
      <c r="Y193" s="341"/>
      <c r="Z193" s="216"/>
      <c r="AA193" s="164"/>
      <c r="AB193" s="164"/>
      <c r="AC193" s="164"/>
      <c r="AD193" s="457"/>
      <c r="AE193" s="457"/>
      <c r="AF193" s="457"/>
      <c r="AG193" s="459"/>
      <c r="AH193" s="459"/>
      <c r="AI193" s="459"/>
      <c r="AJ193" s="459"/>
      <c r="AK193" s="463"/>
      <c r="AL193" s="463"/>
      <c r="AM193" s="463"/>
      <c r="AN193" s="463"/>
      <c r="AO193" s="463"/>
      <c r="AP193" s="463"/>
      <c r="AQ193" s="463"/>
    </row>
    <row r="194" spans="3:43" ht="12" customHeight="1" x14ac:dyDescent="0.25">
      <c r="C194" s="213"/>
      <c r="D194" s="214">
        <v>25</v>
      </c>
      <c r="E194" s="385" t="s">
        <v>2</v>
      </c>
      <c r="F194" s="173">
        <v>0</v>
      </c>
      <c r="G194" s="173">
        <v>8</v>
      </c>
      <c r="H194" s="215">
        <v>72</v>
      </c>
      <c r="I194" s="173">
        <v>8</v>
      </c>
      <c r="J194" s="173">
        <v>0</v>
      </c>
      <c r="K194" s="173">
        <v>0</v>
      </c>
      <c r="L194" s="173">
        <v>0</v>
      </c>
      <c r="M194" s="173">
        <v>0</v>
      </c>
      <c r="N194" s="173">
        <v>0</v>
      </c>
      <c r="O194" s="173">
        <v>0</v>
      </c>
      <c r="P194" s="173">
        <v>0</v>
      </c>
      <c r="Q194" s="173">
        <v>0</v>
      </c>
      <c r="R194" s="173">
        <v>0</v>
      </c>
      <c r="S194" s="173">
        <v>0</v>
      </c>
      <c r="T194" s="173">
        <v>0</v>
      </c>
      <c r="U194" s="173">
        <v>0</v>
      </c>
      <c r="V194" s="173">
        <v>0</v>
      </c>
      <c r="W194" s="173">
        <v>0</v>
      </c>
      <c r="X194" s="174">
        <v>12</v>
      </c>
      <c r="Y194" s="341"/>
      <c r="Z194" s="216"/>
      <c r="AA194" s="164"/>
      <c r="AB194" s="164"/>
      <c r="AC194" s="164"/>
      <c r="AD194" s="457"/>
      <c r="AE194" s="457"/>
      <c r="AF194" s="457"/>
      <c r="AG194" s="459"/>
      <c r="AH194" s="459"/>
      <c r="AI194" s="459"/>
      <c r="AJ194" s="459"/>
      <c r="AK194" s="463"/>
      <c r="AL194" s="463"/>
      <c r="AM194" s="463"/>
      <c r="AN194" s="463"/>
      <c r="AO194" s="463"/>
      <c r="AP194" s="463"/>
      <c r="AQ194" s="463"/>
    </row>
    <row r="195" spans="3:43" ht="12" customHeight="1" x14ac:dyDescent="0.25">
      <c r="C195" s="213"/>
      <c r="D195" s="214">
        <v>108</v>
      </c>
      <c r="E195" s="385" t="s">
        <v>144</v>
      </c>
      <c r="F195" s="175">
        <v>0</v>
      </c>
      <c r="G195" s="175">
        <v>0</v>
      </c>
      <c r="H195" s="175">
        <v>10.185184999999999</v>
      </c>
      <c r="I195" s="215">
        <v>73.148148000000006</v>
      </c>
      <c r="J195" s="175">
        <v>12.037037</v>
      </c>
      <c r="K195" s="175">
        <v>0</v>
      </c>
      <c r="L195" s="175">
        <v>0</v>
      </c>
      <c r="M195" s="175">
        <v>0</v>
      </c>
      <c r="N195" s="175">
        <v>0</v>
      </c>
      <c r="O195" s="175">
        <v>0</v>
      </c>
      <c r="P195" s="175">
        <v>0</v>
      </c>
      <c r="Q195" s="175">
        <v>0</v>
      </c>
      <c r="R195" s="175">
        <v>0</v>
      </c>
      <c r="S195" s="175">
        <v>0</v>
      </c>
      <c r="T195" s="175">
        <v>0</v>
      </c>
      <c r="U195" s="175">
        <v>0</v>
      </c>
      <c r="V195" s="175">
        <v>0</v>
      </c>
      <c r="W195" s="175">
        <v>0</v>
      </c>
      <c r="X195" s="176">
        <v>4.6296299999999997</v>
      </c>
      <c r="Y195" s="341"/>
      <c r="Z195" s="216"/>
      <c r="AA195" s="164"/>
      <c r="AB195" s="164"/>
      <c r="AC195" s="164"/>
      <c r="AD195" s="457"/>
      <c r="AE195" s="457"/>
      <c r="AF195" s="457"/>
      <c r="AG195" s="459"/>
      <c r="AH195" s="459"/>
      <c r="AI195" s="459"/>
      <c r="AJ195" s="459"/>
      <c r="AK195" s="463"/>
      <c r="AL195" s="463"/>
      <c r="AM195" s="463"/>
      <c r="AN195" s="463"/>
      <c r="AO195" s="463"/>
      <c r="AP195" s="463"/>
      <c r="AQ195" s="463"/>
    </row>
    <row r="196" spans="3:43" ht="12" customHeight="1" x14ac:dyDescent="0.25">
      <c r="C196" s="213"/>
      <c r="D196" s="214">
        <v>178</v>
      </c>
      <c r="E196" s="385" t="s">
        <v>11</v>
      </c>
      <c r="F196" s="173">
        <v>0</v>
      </c>
      <c r="G196" s="173">
        <v>0</v>
      </c>
      <c r="H196" s="173">
        <v>1.6853929999999999</v>
      </c>
      <c r="I196" s="173">
        <v>6.1797750000000002</v>
      </c>
      <c r="J196" s="215">
        <v>69.101123999999999</v>
      </c>
      <c r="K196" s="173">
        <v>11.235955000000001</v>
      </c>
      <c r="L196" s="173">
        <v>1.123596</v>
      </c>
      <c r="M196" s="173">
        <v>0</v>
      </c>
      <c r="N196" s="173">
        <v>0</v>
      </c>
      <c r="O196" s="173">
        <v>0</v>
      </c>
      <c r="P196" s="173">
        <v>0</v>
      </c>
      <c r="Q196" s="173">
        <v>0</v>
      </c>
      <c r="R196" s="173">
        <v>0</v>
      </c>
      <c r="S196" s="173">
        <v>0</v>
      </c>
      <c r="T196" s="173">
        <v>0</v>
      </c>
      <c r="U196" s="173">
        <v>0</v>
      </c>
      <c r="V196" s="173">
        <v>0</v>
      </c>
      <c r="W196" s="173">
        <v>0</v>
      </c>
      <c r="X196" s="174">
        <v>10.674156999999999</v>
      </c>
      <c r="Y196" s="341"/>
      <c r="Z196" s="216"/>
      <c r="AA196" s="164"/>
      <c r="AB196" s="164"/>
      <c r="AC196" s="164"/>
      <c r="AD196" s="457"/>
      <c r="AE196" s="457"/>
      <c r="AF196" s="457"/>
      <c r="AG196" s="459"/>
      <c r="AH196" s="459"/>
      <c r="AI196" s="459"/>
      <c r="AJ196" s="459"/>
      <c r="AK196" s="463"/>
      <c r="AL196" s="463"/>
      <c r="AM196" s="463"/>
      <c r="AN196" s="463"/>
      <c r="AO196" s="463"/>
      <c r="AP196" s="463"/>
      <c r="AQ196" s="463"/>
    </row>
    <row r="197" spans="3:43" ht="12" customHeight="1" x14ac:dyDescent="0.25">
      <c r="C197" s="213"/>
      <c r="D197" s="214">
        <v>329</v>
      </c>
      <c r="E197" s="385" t="s">
        <v>1</v>
      </c>
      <c r="F197" s="175">
        <v>0</v>
      </c>
      <c r="G197" s="175">
        <v>0</v>
      </c>
      <c r="H197" s="175">
        <v>0</v>
      </c>
      <c r="I197" s="175">
        <v>0.60790299999999997</v>
      </c>
      <c r="J197" s="175">
        <v>9.726443999999999</v>
      </c>
      <c r="K197" s="215">
        <v>66.565349999999995</v>
      </c>
      <c r="L197" s="175">
        <v>13.373860000000001</v>
      </c>
      <c r="M197" s="175">
        <v>1.8237079999999999</v>
      </c>
      <c r="N197" s="175">
        <v>0.30395100000000003</v>
      </c>
      <c r="O197" s="175">
        <v>0.60790299999999997</v>
      </c>
      <c r="P197" s="175">
        <v>0</v>
      </c>
      <c r="Q197" s="175">
        <v>0</v>
      </c>
      <c r="R197" s="175">
        <v>0</v>
      </c>
      <c r="S197" s="175">
        <v>0</v>
      </c>
      <c r="T197" s="175">
        <v>0</v>
      </c>
      <c r="U197" s="175">
        <v>0</v>
      </c>
      <c r="V197" s="175">
        <v>0</v>
      </c>
      <c r="W197" s="175">
        <v>0</v>
      </c>
      <c r="X197" s="176">
        <v>6.9908809999999999</v>
      </c>
      <c r="Y197" s="341"/>
      <c r="Z197" s="216"/>
      <c r="AA197" s="164"/>
      <c r="AB197" s="164"/>
      <c r="AC197" s="164"/>
      <c r="AD197" s="457"/>
      <c r="AE197" s="457"/>
      <c r="AF197" s="457"/>
      <c r="AG197" s="459"/>
      <c r="AH197" s="459"/>
      <c r="AI197" s="459"/>
      <c r="AJ197" s="459"/>
      <c r="AK197" s="463"/>
      <c r="AL197" s="463"/>
      <c r="AM197" s="463"/>
      <c r="AN197" s="463"/>
      <c r="AO197" s="463"/>
      <c r="AP197" s="463"/>
      <c r="AQ197" s="463"/>
    </row>
    <row r="198" spans="3:43" ht="12" customHeight="1" x14ac:dyDescent="0.25">
      <c r="C198" s="213"/>
      <c r="D198" s="214">
        <v>311</v>
      </c>
      <c r="E198" s="385" t="s">
        <v>145</v>
      </c>
      <c r="F198" s="173">
        <v>0</v>
      </c>
      <c r="G198" s="173">
        <v>0</v>
      </c>
      <c r="H198" s="173">
        <v>0</v>
      </c>
      <c r="I198" s="173">
        <v>0</v>
      </c>
      <c r="J198" s="173">
        <v>0</v>
      </c>
      <c r="K198" s="173">
        <v>7.7170420000000002</v>
      </c>
      <c r="L198" s="215">
        <v>59.163986999999999</v>
      </c>
      <c r="M198" s="173">
        <v>15.755627</v>
      </c>
      <c r="N198" s="173">
        <v>2.250804</v>
      </c>
      <c r="O198" s="173">
        <v>1.2861739999999999</v>
      </c>
      <c r="P198" s="173">
        <v>0</v>
      </c>
      <c r="Q198" s="173">
        <v>0</v>
      </c>
      <c r="R198" s="173">
        <v>0</v>
      </c>
      <c r="S198" s="173">
        <v>0</v>
      </c>
      <c r="T198" s="173">
        <v>0</v>
      </c>
      <c r="U198" s="173">
        <v>0.32154300000000002</v>
      </c>
      <c r="V198" s="173">
        <v>0</v>
      </c>
      <c r="W198" s="173">
        <v>0</v>
      </c>
      <c r="X198" s="174">
        <v>13.504822999999998</v>
      </c>
      <c r="Y198" s="341"/>
      <c r="Z198" s="216"/>
      <c r="AA198" s="164"/>
      <c r="AB198" s="164"/>
      <c r="AC198" s="164"/>
      <c r="AD198" s="457"/>
      <c r="AE198" s="457"/>
      <c r="AF198" s="457"/>
      <c r="AG198" s="459"/>
      <c r="AH198" s="459"/>
      <c r="AI198" s="459"/>
      <c r="AJ198" s="459"/>
      <c r="AK198" s="463"/>
      <c r="AL198" s="463"/>
      <c r="AM198" s="463"/>
      <c r="AN198" s="463"/>
      <c r="AO198" s="463"/>
      <c r="AP198" s="463"/>
      <c r="AQ198" s="463"/>
    </row>
    <row r="199" spans="3:43" ht="12" customHeight="1" x14ac:dyDescent="0.25">
      <c r="C199" s="213"/>
      <c r="D199" s="214">
        <v>423</v>
      </c>
      <c r="E199" s="385" t="s">
        <v>13</v>
      </c>
      <c r="F199" s="175">
        <v>0</v>
      </c>
      <c r="G199" s="175">
        <v>0</v>
      </c>
      <c r="H199" s="175">
        <v>0</v>
      </c>
      <c r="I199" s="175">
        <v>0</v>
      </c>
      <c r="J199" s="175">
        <v>0</v>
      </c>
      <c r="K199" s="175">
        <v>0.23640699999999998</v>
      </c>
      <c r="L199" s="175">
        <v>10.165485</v>
      </c>
      <c r="M199" s="215">
        <v>61.702128000000002</v>
      </c>
      <c r="N199" s="175">
        <v>12.056737999999999</v>
      </c>
      <c r="O199" s="175">
        <v>0.70921999999999996</v>
      </c>
      <c r="P199" s="175">
        <v>0.70921999999999996</v>
      </c>
      <c r="Q199" s="175">
        <v>0</v>
      </c>
      <c r="R199" s="175">
        <v>0.23640699999999998</v>
      </c>
      <c r="S199" s="175">
        <v>0</v>
      </c>
      <c r="T199" s="175">
        <v>0</v>
      </c>
      <c r="U199" s="175">
        <v>0</v>
      </c>
      <c r="V199" s="175">
        <v>0</v>
      </c>
      <c r="W199" s="175">
        <v>0</v>
      </c>
      <c r="X199" s="176">
        <v>14.184397000000001</v>
      </c>
      <c r="Y199" s="341"/>
      <c r="Z199" s="216"/>
      <c r="AA199" s="164"/>
      <c r="AB199" s="164"/>
      <c r="AC199" s="164"/>
      <c r="AD199" s="457"/>
      <c r="AE199" s="457"/>
      <c r="AF199" s="457"/>
      <c r="AG199" s="459"/>
      <c r="AH199" s="459"/>
      <c r="AI199" s="459"/>
      <c r="AJ199" s="459"/>
      <c r="AK199" s="463"/>
      <c r="AL199" s="463"/>
      <c r="AM199" s="463"/>
      <c r="AN199" s="463"/>
      <c r="AO199" s="463"/>
      <c r="AP199" s="463"/>
      <c r="AQ199" s="463"/>
    </row>
    <row r="200" spans="3:43" ht="12" customHeight="1" x14ac:dyDescent="0.25">
      <c r="C200" s="213"/>
      <c r="D200" s="214">
        <v>478</v>
      </c>
      <c r="E200" s="385" t="s">
        <v>4</v>
      </c>
      <c r="F200" s="173">
        <v>0</v>
      </c>
      <c r="G200" s="173">
        <v>0</v>
      </c>
      <c r="H200" s="173">
        <v>0</v>
      </c>
      <c r="I200" s="173">
        <v>0</v>
      </c>
      <c r="J200" s="173">
        <v>0</v>
      </c>
      <c r="K200" s="173">
        <v>0</v>
      </c>
      <c r="L200" s="173">
        <v>1.046025</v>
      </c>
      <c r="M200" s="173">
        <v>13.179916</v>
      </c>
      <c r="N200" s="215">
        <v>50.627615000000006</v>
      </c>
      <c r="O200" s="173">
        <v>10.878661000000001</v>
      </c>
      <c r="P200" s="173">
        <v>5.648536</v>
      </c>
      <c r="Q200" s="173">
        <v>0.20920499999999997</v>
      </c>
      <c r="R200" s="173">
        <v>0.20920499999999997</v>
      </c>
      <c r="S200" s="173">
        <v>0</v>
      </c>
      <c r="T200" s="173">
        <v>0</v>
      </c>
      <c r="U200" s="173">
        <v>0</v>
      </c>
      <c r="V200" s="173">
        <v>0</v>
      </c>
      <c r="W200" s="173">
        <v>0.41840999999999995</v>
      </c>
      <c r="X200" s="174">
        <v>17.782427000000002</v>
      </c>
      <c r="Y200" s="341"/>
      <c r="Z200" s="216"/>
      <c r="AA200" s="164"/>
      <c r="AB200" s="164"/>
      <c r="AC200" s="164"/>
      <c r="AD200" s="457"/>
      <c r="AE200" s="457"/>
      <c r="AF200" s="457"/>
      <c r="AG200" s="459"/>
      <c r="AH200" s="459"/>
      <c r="AI200" s="459"/>
      <c r="AJ200" s="459"/>
      <c r="AK200" s="463"/>
      <c r="AL200" s="463"/>
      <c r="AM200" s="463"/>
      <c r="AN200" s="463"/>
      <c r="AO200" s="463"/>
      <c r="AP200" s="463"/>
      <c r="AQ200" s="463"/>
    </row>
    <row r="201" spans="3:43" ht="12" customHeight="1" x14ac:dyDescent="0.25">
      <c r="C201" s="213"/>
      <c r="D201" s="214">
        <v>395</v>
      </c>
      <c r="E201" s="385" t="s">
        <v>14</v>
      </c>
      <c r="F201" s="175">
        <v>0</v>
      </c>
      <c r="G201" s="175">
        <v>0</v>
      </c>
      <c r="H201" s="175">
        <v>0</v>
      </c>
      <c r="I201" s="175">
        <v>0</v>
      </c>
      <c r="J201" s="175">
        <v>0</v>
      </c>
      <c r="K201" s="175">
        <v>0</v>
      </c>
      <c r="L201" s="175">
        <v>0</v>
      </c>
      <c r="M201" s="175">
        <v>1.5189869999999999</v>
      </c>
      <c r="N201" s="175">
        <v>16.962025000000001</v>
      </c>
      <c r="O201" s="215">
        <v>51.645569999999999</v>
      </c>
      <c r="P201" s="175">
        <v>7.5949369999999998</v>
      </c>
      <c r="Q201" s="175">
        <v>2.5316459999999998</v>
      </c>
      <c r="R201" s="175">
        <v>0.50632900000000003</v>
      </c>
      <c r="S201" s="175">
        <v>0.25316499999999997</v>
      </c>
      <c r="T201" s="175">
        <v>0</v>
      </c>
      <c r="U201" s="175">
        <v>0</v>
      </c>
      <c r="V201" s="175">
        <v>0</v>
      </c>
      <c r="W201" s="175">
        <v>0.50632900000000003</v>
      </c>
      <c r="X201" s="176">
        <v>18.481012999999997</v>
      </c>
      <c r="Y201" s="341"/>
      <c r="Z201" s="216"/>
      <c r="AA201" s="164"/>
      <c r="AB201" s="164"/>
      <c r="AC201" s="164"/>
      <c r="AD201" s="457"/>
      <c r="AE201" s="457"/>
      <c r="AF201" s="457"/>
      <c r="AG201" s="459"/>
      <c r="AH201" s="459"/>
      <c r="AI201" s="459"/>
      <c r="AJ201" s="459"/>
      <c r="AK201" s="463"/>
      <c r="AL201" s="463"/>
      <c r="AM201" s="463"/>
      <c r="AN201" s="463"/>
      <c r="AO201" s="463"/>
      <c r="AP201" s="463"/>
      <c r="AQ201" s="463"/>
    </row>
    <row r="202" spans="3:43" ht="12" customHeight="1" x14ac:dyDescent="0.25">
      <c r="C202" s="213"/>
      <c r="D202" s="214">
        <v>183</v>
      </c>
      <c r="E202" s="385" t="s">
        <v>15</v>
      </c>
      <c r="F202" s="173">
        <v>0</v>
      </c>
      <c r="G202" s="173">
        <v>0</v>
      </c>
      <c r="H202" s="173">
        <v>0</v>
      </c>
      <c r="I202" s="173">
        <v>0</v>
      </c>
      <c r="J202" s="173">
        <v>0</v>
      </c>
      <c r="K202" s="173">
        <v>0</v>
      </c>
      <c r="L202" s="173">
        <v>0</v>
      </c>
      <c r="M202" s="173">
        <v>0</v>
      </c>
      <c r="N202" s="173">
        <v>4.3715849999999996</v>
      </c>
      <c r="O202" s="173">
        <v>14.754097999999999</v>
      </c>
      <c r="P202" s="215">
        <v>32.240437</v>
      </c>
      <c r="Q202" s="173">
        <v>10.382514</v>
      </c>
      <c r="R202" s="173">
        <v>6.5573770000000007</v>
      </c>
      <c r="S202" s="173">
        <v>0.54644799999999993</v>
      </c>
      <c r="T202" s="173">
        <v>0</v>
      </c>
      <c r="U202" s="173">
        <v>0</v>
      </c>
      <c r="V202" s="173">
        <v>0</v>
      </c>
      <c r="W202" s="173">
        <v>0.54644799999999993</v>
      </c>
      <c r="X202" s="174">
        <v>30.601093000000002</v>
      </c>
      <c r="Y202" s="341"/>
      <c r="Z202" s="216"/>
      <c r="AA202" s="164"/>
      <c r="AB202" s="164"/>
      <c r="AC202" s="164"/>
      <c r="AD202" s="457"/>
      <c r="AE202" s="457"/>
      <c r="AF202" s="457"/>
      <c r="AG202" s="459"/>
      <c r="AH202" s="459"/>
      <c r="AI202" s="459"/>
      <c r="AJ202" s="459"/>
      <c r="AK202" s="463"/>
      <c r="AL202" s="463"/>
      <c r="AM202" s="463"/>
      <c r="AN202" s="463"/>
      <c r="AO202" s="463"/>
      <c r="AP202" s="463"/>
      <c r="AQ202" s="463"/>
    </row>
    <row r="203" spans="3:43" ht="12" customHeight="1" x14ac:dyDescent="0.25">
      <c r="C203" s="213"/>
      <c r="D203" s="214">
        <v>234</v>
      </c>
      <c r="E203" s="385" t="s">
        <v>5</v>
      </c>
      <c r="F203" s="175">
        <v>0</v>
      </c>
      <c r="G203" s="175">
        <v>0</v>
      </c>
      <c r="H203" s="175">
        <v>0</v>
      </c>
      <c r="I203" s="175">
        <v>0</v>
      </c>
      <c r="J203" s="175">
        <v>0</v>
      </c>
      <c r="K203" s="175">
        <v>0</v>
      </c>
      <c r="L203" s="175">
        <v>0</v>
      </c>
      <c r="M203" s="175">
        <v>0</v>
      </c>
      <c r="N203" s="175">
        <v>0</v>
      </c>
      <c r="O203" s="175">
        <v>5.5555559999999993</v>
      </c>
      <c r="P203" s="175">
        <v>11.965812000000001</v>
      </c>
      <c r="Q203" s="215">
        <v>34.188034000000002</v>
      </c>
      <c r="R203" s="175">
        <v>15.811966</v>
      </c>
      <c r="S203" s="175">
        <v>2.5641029999999998</v>
      </c>
      <c r="T203" s="175">
        <v>0.85470100000000004</v>
      </c>
      <c r="U203" s="175">
        <v>1.2820510000000001</v>
      </c>
      <c r="V203" s="175">
        <v>0</v>
      </c>
      <c r="W203" s="175">
        <v>0.85470100000000004</v>
      </c>
      <c r="X203" s="176">
        <v>26.923076999999999</v>
      </c>
      <c r="Y203" s="341"/>
      <c r="Z203" s="216"/>
      <c r="AA203" s="164"/>
      <c r="AB203" s="164"/>
      <c r="AC203" s="164"/>
      <c r="AD203" s="457"/>
      <c r="AE203" s="457"/>
      <c r="AF203" s="457"/>
      <c r="AG203" s="459"/>
      <c r="AH203" s="459"/>
      <c r="AI203" s="459"/>
      <c r="AJ203" s="459"/>
      <c r="AK203" s="463"/>
      <c r="AL203" s="463"/>
      <c r="AM203" s="463"/>
      <c r="AN203" s="463"/>
      <c r="AO203" s="463"/>
      <c r="AP203" s="463"/>
      <c r="AQ203" s="463"/>
    </row>
    <row r="204" spans="3:43" ht="12" customHeight="1" x14ac:dyDescent="0.25">
      <c r="C204" s="213"/>
      <c r="D204" s="214">
        <v>210</v>
      </c>
      <c r="E204" s="385" t="s">
        <v>147</v>
      </c>
      <c r="F204" s="173">
        <v>0</v>
      </c>
      <c r="G204" s="173">
        <v>0</v>
      </c>
      <c r="H204" s="173">
        <v>0</v>
      </c>
      <c r="I204" s="173">
        <v>0</v>
      </c>
      <c r="J204" s="173">
        <v>0</v>
      </c>
      <c r="K204" s="173">
        <v>0</v>
      </c>
      <c r="L204" s="173">
        <v>0</v>
      </c>
      <c r="M204" s="173">
        <v>0</v>
      </c>
      <c r="N204" s="173">
        <v>0</v>
      </c>
      <c r="O204" s="173">
        <v>0.47619000000000006</v>
      </c>
      <c r="P204" s="173">
        <v>1.428571</v>
      </c>
      <c r="Q204" s="173">
        <v>6.6666669999999995</v>
      </c>
      <c r="R204" s="215">
        <v>35.714286000000001</v>
      </c>
      <c r="S204" s="173">
        <v>5.2380950000000004</v>
      </c>
      <c r="T204" s="173">
        <v>7.6190480000000003</v>
      </c>
      <c r="U204" s="173">
        <v>4.7619050000000005</v>
      </c>
      <c r="V204" s="173">
        <v>2.3809520000000002</v>
      </c>
      <c r="W204" s="173">
        <v>8.5714290000000002</v>
      </c>
      <c r="X204" s="174">
        <v>27.142856999999999</v>
      </c>
      <c r="Y204" s="341"/>
      <c r="Z204" s="216"/>
      <c r="AA204" s="164"/>
      <c r="AB204" s="164"/>
      <c r="AC204" s="164"/>
      <c r="AD204" s="457"/>
      <c r="AE204" s="457"/>
      <c r="AF204" s="457"/>
      <c r="AG204" s="459"/>
      <c r="AH204" s="459"/>
      <c r="AI204" s="459"/>
      <c r="AJ204" s="459"/>
      <c r="AK204" s="463"/>
      <c r="AL204" s="463"/>
      <c r="AM204" s="463"/>
      <c r="AN204" s="463"/>
      <c r="AO204" s="463"/>
      <c r="AP204" s="463"/>
      <c r="AQ204" s="463"/>
    </row>
    <row r="205" spans="3:43" ht="12" customHeight="1" x14ac:dyDescent="0.25">
      <c r="C205" s="213"/>
      <c r="D205" s="214">
        <v>224</v>
      </c>
      <c r="E205" s="385" t="s">
        <v>17</v>
      </c>
      <c r="F205" s="175">
        <v>0</v>
      </c>
      <c r="G205" s="175">
        <v>0</v>
      </c>
      <c r="H205" s="175">
        <v>0</v>
      </c>
      <c r="I205" s="175">
        <v>0</v>
      </c>
      <c r="J205" s="175">
        <v>0</v>
      </c>
      <c r="K205" s="175">
        <v>0</v>
      </c>
      <c r="L205" s="175">
        <v>0</v>
      </c>
      <c r="M205" s="175">
        <v>0</v>
      </c>
      <c r="N205" s="175">
        <v>0</v>
      </c>
      <c r="O205" s="175">
        <v>0.89285700000000001</v>
      </c>
      <c r="P205" s="175">
        <v>0</v>
      </c>
      <c r="Q205" s="175">
        <v>4.0178569999999993</v>
      </c>
      <c r="R205" s="175">
        <v>6.25</v>
      </c>
      <c r="S205" s="215">
        <v>19.196429000000002</v>
      </c>
      <c r="T205" s="175">
        <v>11.607143000000001</v>
      </c>
      <c r="U205" s="175">
        <v>20.982143000000001</v>
      </c>
      <c r="V205" s="175">
        <v>0</v>
      </c>
      <c r="W205" s="175">
        <v>7.1428569999999993</v>
      </c>
      <c r="X205" s="176">
        <v>29.910713999999999</v>
      </c>
      <c r="Y205" s="341"/>
      <c r="Z205" s="216"/>
      <c r="AA205" s="164"/>
      <c r="AB205" s="164"/>
      <c r="AC205" s="164"/>
      <c r="AD205" s="457"/>
      <c r="AE205" s="457"/>
      <c r="AF205" s="457"/>
      <c r="AG205" s="459"/>
      <c r="AH205" s="459"/>
      <c r="AI205" s="459"/>
      <c r="AJ205" s="459"/>
      <c r="AK205" s="463"/>
      <c r="AL205" s="463"/>
      <c r="AM205" s="463"/>
      <c r="AN205" s="463"/>
      <c r="AO205" s="463"/>
      <c r="AP205" s="463"/>
      <c r="AQ205" s="463"/>
    </row>
    <row r="206" spans="3:43" ht="12" customHeight="1" x14ac:dyDescent="0.25">
      <c r="C206" s="213"/>
      <c r="D206" s="214">
        <v>198</v>
      </c>
      <c r="E206" s="385" t="s">
        <v>6</v>
      </c>
      <c r="F206" s="173">
        <v>0</v>
      </c>
      <c r="G206" s="173">
        <v>0</v>
      </c>
      <c r="H206" s="173">
        <v>0</v>
      </c>
      <c r="I206" s="173">
        <v>0</v>
      </c>
      <c r="J206" s="173">
        <v>0</v>
      </c>
      <c r="K206" s="173">
        <v>0</v>
      </c>
      <c r="L206" s="173">
        <v>0</v>
      </c>
      <c r="M206" s="173">
        <v>0</v>
      </c>
      <c r="N206" s="173">
        <v>0</v>
      </c>
      <c r="O206" s="173">
        <v>0</v>
      </c>
      <c r="P206" s="173">
        <v>0</v>
      </c>
      <c r="Q206" s="173">
        <v>0.50505100000000003</v>
      </c>
      <c r="R206" s="173">
        <v>3.030303</v>
      </c>
      <c r="S206" s="173">
        <v>7.5757580000000004</v>
      </c>
      <c r="T206" s="215">
        <v>18.181818</v>
      </c>
      <c r="U206" s="173">
        <v>16.666667</v>
      </c>
      <c r="V206" s="173">
        <v>5.5555559999999993</v>
      </c>
      <c r="W206" s="173">
        <v>9.0909089999999999</v>
      </c>
      <c r="X206" s="174">
        <v>39.393939000000003</v>
      </c>
      <c r="Y206" s="341"/>
      <c r="Z206" s="216"/>
      <c r="AA206" s="164"/>
      <c r="AB206" s="164"/>
      <c r="AC206" s="164"/>
      <c r="AD206" s="457"/>
      <c r="AE206" s="457"/>
      <c r="AF206" s="457"/>
      <c r="AG206" s="459"/>
      <c r="AH206" s="459"/>
      <c r="AI206" s="459"/>
      <c r="AJ206" s="459"/>
      <c r="AK206" s="463"/>
      <c r="AL206" s="463"/>
      <c r="AM206" s="463"/>
      <c r="AN206" s="463"/>
      <c r="AO206" s="463"/>
      <c r="AP206" s="463"/>
      <c r="AQ206" s="463"/>
    </row>
    <row r="207" spans="3:43" ht="12" customHeight="1" x14ac:dyDescent="0.25">
      <c r="C207" s="213"/>
      <c r="D207" s="214">
        <v>98</v>
      </c>
      <c r="E207" s="385" t="s">
        <v>148</v>
      </c>
      <c r="F207" s="175">
        <v>0</v>
      </c>
      <c r="G207" s="175">
        <v>0</v>
      </c>
      <c r="H207" s="175">
        <v>0</v>
      </c>
      <c r="I207" s="175">
        <v>0</v>
      </c>
      <c r="J207" s="175">
        <v>0</v>
      </c>
      <c r="K207" s="175">
        <v>0</v>
      </c>
      <c r="L207" s="175">
        <v>0</v>
      </c>
      <c r="M207" s="175">
        <v>0</v>
      </c>
      <c r="N207" s="175">
        <v>0</v>
      </c>
      <c r="O207" s="175">
        <v>2.040816</v>
      </c>
      <c r="P207" s="175">
        <v>1.020408</v>
      </c>
      <c r="Q207" s="175">
        <v>0</v>
      </c>
      <c r="R207" s="175">
        <v>2.040816</v>
      </c>
      <c r="S207" s="175">
        <v>1.020408</v>
      </c>
      <c r="T207" s="175">
        <v>2.040816</v>
      </c>
      <c r="U207" s="215">
        <v>24.489795999999998</v>
      </c>
      <c r="V207" s="175">
        <v>8.1632650000000009</v>
      </c>
      <c r="W207" s="175">
        <v>11.224489999999999</v>
      </c>
      <c r="X207" s="176">
        <v>47.959184</v>
      </c>
      <c r="Y207" s="341"/>
      <c r="Z207" s="216"/>
      <c r="AA207" s="164"/>
      <c r="AB207" s="164"/>
      <c r="AC207" s="164"/>
      <c r="AD207" s="457"/>
      <c r="AE207" s="457"/>
      <c r="AF207" s="457"/>
      <c r="AG207" s="459"/>
      <c r="AH207" s="459"/>
      <c r="AI207" s="459"/>
      <c r="AJ207" s="459"/>
      <c r="AK207" s="463"/>
      <c r="AL207" s="463"/>
      <c r="AM207" s="463"/>
      <c r="AN207" s="463"/>
      <c r="AO207" s="463"/>
      <c r="AP207" s="463"/>
      <c r="AQ207" s="463"/>
    </row>
    <row r="208" spans="3:43" ht="12" customHeight="1" x14ac:dyDescent="0.25">
      <c r="C208" s="220"/>
      <c r="D208" s="221">
        <v>85</v>
      </c>
      <c r="E208" s="386" t="s">
        <v>44</v>
      </c>
      <c r="F208" s="180">
        <v>0</v>
      </c>
      <c r="G208" s="180">
        <v>0</v>
      </c>
      <c r="H208" s="180">
        <v>0</v>
      </c>
      <c r="I208" s="180">
        <v>0</v>
      </c>
      <c r="J208" s="180">
        <v>0</v>
      </c>
      <c r="K208" s="180">
        <v>0</v>
      </c>
      <c r="L208" s="180">
        <v>0</v>
      </c>
      <c r="M208" s="180">
        <v>0</v>
      </c>
      <c r="N208" s="180">
        <v>0</v>
      </c>
      <c r="O208" s="180">
        <v>0</v>
      </c>
      <c r="P208" s="180">
        <v>0</v>
      </c>
      <c r="Q208" s="180">
        <v>0</v>
      </c>
      <c r="R208" s="180">
        <v>7.0588239999999995</v>
      </c>
      <c r="S208" s="180">
        <v>1.176471</v>
      </c>
      <c r="T208" s="180">
        <v>2.3529409999999999</v>
      </c>
      <c r="U208" s="180">
        <v>2.3529409999999999</v>
      </c>
      <c r="V208" s="222">
        <v>17.647059000000002</v>
      </c>
      <c r="W208" s="180">
        <v>51.764706000000004</v>
      </c>
      <c r="X208" s="181">
        <v>17.647059000000002</v>
      </c>
      <c r="Y208" s="341"/>
      <c r="Z208" s="216"/>
      <c r="AA208" s="164"/>
      <c r="AB208" s="164"/>
      <c r="AC208" s="164"/>
      <c r="AD208" s="457"/>
      <c r="AE208" s="457"/>
      <c r="AF208" s="457"/>
      <c r="AG208" s="459"/>
      <c r="AH208" s="459"/>
      <c r="AI208" s="459"/>
      <c r="AJ208" s="459"/>
      <c r="AK208" s="463"/>
      <c r="AL208" s="463"/>
      <c r="AM208" s="463"/>
      <c r="AN208" s="463"/>
      <c r="AO208" s="463"/>
      <c r="AP208" s="463"/>
      <c r="AQ208" s="463"/>
    </row>
    <row r="209" spans="3:43" ht="12" customHeight="1" x14ac:dyDescent="0.25">
      <c r="C209" s="187" t="s">
        <v>356</v>
      </c>
      <c r="D209" s="187"/>
      <c r="E209" s="231"/>
      <c r="F209" s="164"/>
      <c r="G209" s="164"/>
      <c r="H209" s="164"/>
      <c r="I209" s="164"/>
      <c r="J209" s="164"/>
      <c r="K209" s="164"/>
      <c r="L209" s="164"/>
      <c r="M209" s="164"/>
      <c r="N209" s="164"/>
      <c r="O209" s="164"/>
      <c r="P209" s="164"/>
      <c r="Q209" s="164"/>
      <c r="R209" s="164"/>
      <c r="S209" s="164"/>
      <c r="T209" s="164"/>
      <c r="U209" s="164"/>
      <c r="V209" s="164"/>
      <c r="W209" s="164"/>
      <c r="X209" s="164"/>
      <c r="Y209" s="164"/>
      <c r="Z209" s="164"/>
      <c r="AA209" s="164"/>
      <c r="AB209" s="164"/>
      <c r="AC209" s="164"/>
      <c r="AD209" s="164"/>
      <c r="AE209" s="164"/>
      <c r="AF209" s="164"/>
      <c r="AG209" s="192"/>
      <c r="AH209" s="192"/>
      <c r="AI209" s="192"/>
      <c r="AJ209" s="192"/>
      <c r="AK209" s="431"/>
      <c r="AL209" s="431"/>
      <c r="AM209" s="431"/>
      <c r="AN209" s="431"/>
      <c r="AO209" s="431"/>
      <c r="AP209" s="431"/>
      <c r="AQ209" s="431"/>
    </row>
    <row r="210" spans="3:43" ht="12" customHeight="1" x14ac:dyDescent="0.25">
      <c r="C210" s="164"/>
      <c r="D210" s="232"/>
      <c r="E210" s="231"/>
      <c r="F210" s="164"/>
      <c r="G210" s="164"/>
      <c r="H210" s="164"/>
      <c r="I210" s="164"/>
      <c r="J210" s="164"/>
      <c r="K210" s="164"/>
      <c r="L210" s="164"/>
      <c r="M210" s="164"/>
      <c r="N210" s="164"/>
      <c r="O210" s="164"/>
      <c r="P210" s="164"/>
      <c r="Q210" s="164"/>
      <c r="R210" s="164"/>
      <c r="S210" s="164"/>
      <c r="T210" s="164"/>
      <c r="U210" s="164"/>
      <c r="V210" s="164"/>
      <c r="W210" s="164"/>
      <c r="X210" s="164"/>
      <c r="Y210" s="164"/>
      <c r="Z210" s="164"/>
      <c r="AA210" s="164"/>
      <c r="AB210" s="164"/>
      <c r="AC210" s="164"/>
      <c r="AD210" s="164"/>
      <c r="AE210" s="164"/>
      <c r="AF210" s="164"/>
      <c r="AG210" s="192"/>
      <c r="AH210" s="192"/>
      <c r="AI210" s="192"/>
      <c r="AJ210" s="192"/>
      <c r="AK210" s="431"/>
      <c r="AL210" s="431"/>
      <c r="AM210" s="431"/>
      <c r="AN210" s="431"/>
      <c r="AO210" s="431"/>
      <c r="AP210" s="431"/>
      <c r="AQ210" s="431"/>
    </row>
    <row r="211" spans="3:43" ht="14.25" x14ac:dyDescent="0.25">
      <c r="C211" s="166" t="s">
        <v>192</v>
      </c>
      <c r="D211" s="166"/>
      <c r="E211" s="164"/>
      <c r="F211" s="164"/>
      <c r="G211" s="164"/>
      <c r="H211" s="164"/>
      <c r="I211" s="164"/>
      <c r="J211" s="164"/>
      <c r="K211" s="164"/>
      <c r="L211" s="164"/>
      <c r="M211" s="164"/>
      <c r="N211" s="164"/>
      <c r="O211" s="200"/>
      <c r="P211" s="164"/>
      <c r="Q211" s="164"/>
      <c r="R211" s="164"/>
      <c r="S211" s="164"/>
      <c r="T211" s="164"/>
      <c r="U211" s="164"/>
      <c r="V211" s="164"/>
      <c r="W211" s="164"/>
      <c r="X211" s="164"/>
      <c r="Y211" s="164"/>
      <c r="Z211" s="164"/>
      <c r="AA211" s="164"/>
      <c r="AB211" s="164"/>
      <c r="AC211" s="164"/>
      <c r="AD211" s="164"/>
      <c r="AE211" s="164"/>
      <c r="AF211" s="164"/>
      <c r="AG211" s="192"/>
      <c r="AH211" s="192"/>
      <c r="AI211" s="192"/>
      <c r="AJ211" s="192"/>
      <c r="AK211" s="431"/>
      <c r="AL211" s="431"/>
      <c r="AM211" s="431"/>
      <c r="AN211" s="431"/>
      <c r="AO211" s="431"/>
      <c r="AP211" s="431"/>
      <c r="AQ211" s="431"/>
    </row>
    <row r="212" spans="3:43" ht="12" customHeight="1" x14ac:dyDescent="0.25">
      <c r="C212" s="208"/>
      <c r="D212" s="209" t="s">
        <v>86</v>
      </c>
      <c r="E212" s="210" t="s">
        <v>19</v>
      </c>
      <c r="F212" s="169" t="s">
        <v>3</v>
      </c>
      <c r="G212" s="169" t="s">
        <v>9</v>
      </c>
      <c r="H212" s="169" t="s">
        <v>2</v>
      </c>
      <c r="I212" s="169" t="s">
        <v>144</v>
      </c>
      <c r="J212" s="169" t="s">
        <v>11</v>
      </c>
      <c r="K212" s="169" t="s">
        <v>1</v>
      </c>
      <c r="L212" s="169" t="s">
        <v>145</v>
      </c>
      <c r="M212" s="169" t="s">
        <v>13</v>
      </c>
      <c r="N212" s="169" t="s">
        <v>4</v>
      </c>
      <c r="O212" s="389" t="s">
        <v>146</v>
      </c>
      <c r="P212" s="389" t="s">
        <v>15</v>
      </c>
      <c r="Q212" s="389" t="s">
        <v>5</v>
      </c>
      <c r="R212" s="389" t="s">
        <v>147</v>
      </c>
      <c r="S212" s="389" t="s">
        <v>17</v>
      </c>
      <c r="T212" s="389" t="s">
        <v>6</v>
      </c>
      <c r="U212" s="389" t="s">
        <v>148</v>
      </c>
      <c r="V212" s="389" t="s">
        <v>44</v>
      </c>
      <c r="W212" s="389" t="s">
        <v>45</v>
      </c>
      <c r="X212" s="170" t="s">
        <v>34</v>
      </c>
      <c r="Y212" s="164"/>
      <c r="Z212" s="454"/>
      <c r="AA212" s="454"/>
      <c r="AB212" s="454"/>
      <c r="AC212" s="454"/>
      <c r="AD212" s="454"/>
      <c r="AE212" s="454"/>
      <c r="AF212" s="454"/>
      <c r="AG212" s="454"/>
      <c r="AH212" s="454"/>
      <c r="AI212" s="454"/>
      <c r="AJ212" s="454"/>
      <c r="AK212" s="462"/>
      <c r="AL212" s="462"/>
      <c r="AM212" s="462"/>
      <c r="AN212" s="462"/>
      <c r="AO212" s="462"/>
      <c r="AP212" s="462"/>
      <c r="AQ212" s="462"/>
    </row>
    <row r="213" spans="3:43" ht="12" customHeight="1" x14ac:dyDescent="0.25">
      <c r="C213" s="213"/>
      <c r="D213" s="214">
        <v>15</v>
      </c>
      <c r="E213" s="385" t="s">
        <v>3</v>
      </c>
      <c r="F213" s="215">
        <v>93.333332999999996</v>
      </c>
      <c r="G213" s="173">
        <v>0</v>
      </c>
      <c r="H213" s="173">
        <v>0</v>
      </c>
      <c r="I213" s="173">
        <v>0</v>
      </c>
      <c r="J213" s="173">
        <v>0</v>
      </c>
      <c r="K213" s="173">
        <v>0</v>
      </c>
      <c r="L213" s="173">
        <v>0</v>
      </c>
      <c r="M213" s="173">
        <v>0</v>
      </c>
      <c r="N213" s="173">
        <v>0</v>
      </c>
      <c r="O213" s="173">
        <v>0</v>
      </c>
      <c r="P213" s="173">
        <v>0</v>
      </c>
      <c r="Q213" s="173">
        <v>0</v>
      </c>
      <c r="R213" s="173">
        <v>0</v>
      </c>
      <c r="S213" s="173">
        <v>0</v>
      </c>
      <c r="T213" s="173">
        <v>0</v>
      </c>
      <c r="U213" s="173">
        <v>0</v>
      </c>
      <c r="V213" s="173">
        <v>0</v>
      </c>
      <c r="W213" s="173">
        <v>0</v>
      </c>
      <c r="X213" s="174">
        <v>6.6666669999999995</v>
      </c>
      <c r="Y213" s="341"/>
      <c r="Z213" s="216"/>
      <c r="AA213" s="164"/>
      <c r="AB213" s="454"/>
      <c r="AC213" s="454"/>
      <c r="AD213" s="454"/>
      <c r="AE213" s="454"/>
      <c r="AF213" s="454"/>
      <c r="AG213" s="454"/>
      <c r="AH213" s="454"/>
      <c r="AI213" s="454"/>
      <c r="AJ213" s="454"/>
      <c r="AK213" s="462"/>
      <c r="AL213" s="462"/>
      <c r="AM213" s="462"/>
      <c r="AN213" s="462"/>
      <c r="AO213" s="462"/>
      <c r="AP213" s="462"/>
      <c r="AQ213" s="462"/>
    </row>
    <row r="214" spans="3:43" ht="12" customHeight="1" x14ac:dyDescent="0.25">
      <c r="C214" s="213"/>
      <c r="D214" s="214">
        <v>6</v>
      </c>
      <c r="E214" s="385" t="s">
        <v>9</v>
      </c>
      <c r="F214" s="175">
        <v>33.333332999999996</v>
      </c>
      <c r="G214" s="215">
        <v>50</v>
      </c>
      <c r="H214" s="175">
        <v>16.666667</v>
      </c>
      <c r="I214" s="175">
        <v>0</v>
      </c>
      <c r="J214" s="175">
        <v>0</v>
      </c>
      <c r="K214" s="175">
        <v>0</v>
      </c>
      <c r="L214" s="175">
        <v>0</v>
      </c>
      <c r="M214" s="175">
        <v>0</v>
      </c>
      <c r="N214" s="175">
        <v>0</v>
      </c>
      <c r="O214" s="175">
        <v>0</v>
      </c>
      <c r="P214" s="175">
        <v>0</v>
      </c>
      <c r="Q214" s="175">
        <v>0</v>
      </c>
      <c r="R214" s="175">
        <v>0</v>
      </c>
      <c r="S214" s="175">
        <v>0</v>
      </c>
      <c r="T214" s="175">
        <v>0</v>
      </c>
      <c r="U214" s="175">
        <v>0</v>
      </c>
      <c r="V214" s="175">
        <v>0</v>
      </c>
      <c r="W214" s="175">
        <v>0</v>
      </c>
      <c r="X214" s="176">
        <v>0</v>
      </c>
      <c r="Y214" s="341"/>
      <c r="Z214" s="216"/>
      <c r="AA214" s="164"/>
      <c r="AB214" s="454"/>
      <c r="AC214" s="454"/>
      <c r="AD214" s="454"/>
      <c r="AE214" s="454"/>
      <c r="AF214" s="454"/>
      <c r="AG214" s="454"/>
      <c r="AH214" s="454"/>
      <c r="AI214" s="454"/>
      <c r="AJ214" s="454"/>
      <c r="AK214" s="462"/>
      <c r="AL214" s="462"/>
      <c r="AM214" s="462"/>
      <c r="AN214" s="462"/>
      <c r="AO214" s="462"/>
      <c r="AP214" s="462"/>
      <c r="AQ214" s="462"/>
    </row>
    <row r="215" spans="3:43" ht="12" customHeight="1" x14ac:dyDescent="0.25">
      <c r="C215" s="213"/>
      <c r="D215" s="214">
        <v>23</v>
      </c>
      <c r="E215" s="385" t="s">
        <v>2</v>
      </c>
      <c r="F215" s="173">
        <v>0</v>
      </c>
      <c r="G215" s="173">
        <v>8.695651999999999</v>
      </c>
      <c r="H215" s="215">
        <v>47.826087000000001</v>
      </c>
      <c r="I215" s="173">
        <v>26.086956999999998</v>
      </c>
      <c r="J215" s="173">
        <v>0</v>
      </c>
      <c r="K215" s="173">
        <v>0</v>
      </c>
      <c r="L215" s="173">
        <v>0</v>
      </c>
      <c r="M215" s="173">
        <v>0</v>
      </c>
      <c r="N215" s="173">
        <v>0</v>
      </c>
      <c r="O215" s="173">
        <v>0</v>
      </c>
      <c r="P215" s="173">
        <v>0</v>
      </c>
      <c r="Q215" s="173">
        <v>0</v>
      </c>
      <c r="R215" s="173">
        <v>0</v>
      </c>
      <c r="S215" s="173">
        <v>0</v>
      </c>
      <c r="T215" s="173">
        <v>0</v>
      </c>
      <c r="U215" s="173">
        <v>0</v>
      </c>
      <c r="V215" s="173">
        <v>0</v>
      </c>
      <c r="W215" s="173">
        <v>0</v>
      </c>
      <c r="X215" s="174">
        <v>17.391303999999998</v>
      </c>
      <c r="Y215" s="341"/>
      <c r="Z215" s="216"/>
      <c r="AA215" s="164"/>
      <c r="AB215" s="454"/>
      <c r="AC215" s="454"/>
      <c r="AD215" s="454"/>
      <c r="AE215" s="454"/>
      <c r="AF215" s="454"/>
      <c r="AG215" s="454"/>
      <c r="AH215" s="454"/>
      <c r="AI215" s="454"/>
      <c r="AJ215" s="454"/>
      <c r="AK215" s="462"/>
      <c r="AL215" s="462"/>
      <c r="AM215" s="462"/>
      <c r="AN215" s="462"/>
      <c r="AO215" s="462"/>
      <c r="AP215" s="462"/>
      <c r="AQ215" s="462"/>
    </row>
    <row r="216" spans="3:43" ht="12" customHeight="1" x14ac:dyDescent="0.25">
      <c r="C216" s="213"/>
      <c r="D216" s="214">
        <v>108</v>
      </c>
      <c r="E216" s="385" t="s">
        <v>144</v>
      </c>
      <c r="F216" s="175">
        <v>0</v>
      </c>
      <c r="G216" s="175">
        <v>0</v>
      </c>
      <c r="H216" s="175">
        <v>10.185184999999999</v>
      </c>
      <c r="I216" s="215">
        <v>61.111110999999994</v>
      </c>
      <c r="J216" s="175">
        <v>16.666667</v>
      </c>
      <c r="K216" s="175">
        <v>0</v>
      </c>
      <c r="L216" s="175">
        <v>0.92592600000000003</v>
      </c>
      <c r="M216" s="175">
        <v>0</v>
      </c>
      <c r="N216" s="175">
        <v>0</v>
      </c>
      <c r="O216" s="175">
        <v>0</v>
      </c>
      <c r="P216" s="175">
        <v>0</v>
      </c>
      <c r="Q216" s="175">
        <v>0</v>
      </c>
      <c r="R216" s="175">
        <v>0</v>
      </c>
      <c r="S216" s="175">
        <v>0</v>
      </c>
      <c r="T216" s="175">
        <v>0</v>
      </c>
      <c r="U216" s="175">
        <v>0</v>
      </c>
      <c r="V216" s="175">
        <v>0</v>
      </c>
      <c r="W216" s="175">
        <v>0</v>
      </c>
      <c r="X216" s="176">
        <v>11.111110999999999</v>
      </c>
      <c r="Y216" s="341"/>
      <c r="Z216" s="216"/>
      <c r="AA216" s="164"/>
      <c r="AB216" s="454"/>
      <c r="AC216" s="454"/>
      <c r="AD216" s="454"/>
      <c r="AE216" s="454"/>
      <c r="AF216" s="454"/>
      <c r="AG216" s="454"/>
      <c r="AH216" s="454"/>
      <c r="AI216" s="454"/>
      <c r="AJ216" s="454"/>
      <c r="AK216" s="462"/>
      <c r="AL216" s="462"/>
      <c r="AM216" s="462"/>
      <c r="AN216" s="462"/>
      <c r="AO216" s="462"/>
      <c r="AP216" s="462"/>
      <c r="AQ216" s="462"/>
    </row>
    <row r="217" spans="3:43" ht="12" customHeight="1" x14ac:dyDescent="0.25">
      <c r="C217" s="213"/>
      <c r="D217" s="214">
        <v>167</v>
      </c>
      <c r="E217" s="385" t="s">
        <v>11</v>
      </c>
      <c r="F217" s="173">
        <v>0</v>
      </c>
      <c r="G217" s="173">
        <v>0</v>
      </c>
      <c r="H217" s="173">
        <v>1.7964069999999999</v>
      </c>
      <c r="I217" s="173">
        <v>4.790419</v>
      </c>
      <c r="J217" s="215">
        <v>53.892216000000005</v>
      </c>
      <c r="K217" s="173">
        <v>19.161676999999997</v>
      </c>
      <c r="L217" s="173">
        <v>0.59880200000000006</v>
      </c>
      <c r="M217" s="173">
        <v>0</v>
      </c>
      <c r="N217" s="173">
        <v>1.197605</v>
      </c>
      <c r="O217" s="173">
        <v>0</v>
      </c>
      <c r="P217" s="173">
        <v>0</v>
      </c>
      <c r="Q217" s="173">
        <v>0</v>
      </c>
      <c r="R217" s="173">
        <v>0</v>
      </c>
      <c r="S217" s="173">
        <v>0</v>
      </c>
      <c r="T217" s="173">
        <v>0</v>
      </c>
      <c r="U217" s="173">
        <v>0</v>
      </c>
      <c r="V217" s="173">
        <v>0</v>
      </c>
      <c r="W217" s="173">
        <v>0</v>
      </c>
      <c r="X217" s="174">
        <v>18.562873999999997</v>
      </c>
      <c r="Y217" s="341"/>
      <c r="Z217" s="216"/>
      <c r="AA217" s="164"/>
      <c r="AB217" s="454"/>
      <c r="AC217" s="454"/>
      <c r="AD217" s="454"/>
      <c r="AE217" s="454"/>
      <c r="AF217" s="454"/>
      <c r="AG217" s="454"/>
      <c r="AH217" s="454"/>
      <c r="AI217" s="454"/>
      <c r="AJ217" s="454"/>
      <c r="AK217" s="462"/>
      <c r="AL217" s="462"/>
      <c r="AM217" s="462"/>
      <c r="AN217" s="462"/>
      <c r="AO217" s="462"/>
      <c r="AP217" s="462"/>
      <c r="AQ217" s="462"/>
    </row>
    <row r="218" spans="3:43" ht="12" customHeight="1" x14ac:dyDescent="0.25">
      <c r="C218" s="213"/>
      <c r="D218" s="214">
        <v>298</v>
      </c>
      <c r="E218" s="385" t="s">
        <v>1</v>
      </c>
      <c r="F218" s="175">
        <v>0</v>
      </c>
      <c r="G218" s="175">
        <v>0</v>
      </c>
      <c r="H218" s="175">
        <v>1.0067110000000001</v>
      </c>
      <c r="I218" s="175">
        <v>0.67114099999999999</v>
      </c>
      <c r="J218" s="175">
        <v>13.087248000000001</v>
      </c>
      <c r="K218" s="215">
        <v>48.657718000000003</v>
      </c>
      <c r="L218" s="175">
        <v>16.107382999999999</v>
      </c>
      <c r="M218" s="175">
        <v>3.3557049999999999</v>
      </c>
      <c r="N218" s="175">
        <v>0.33557000000000003</v>
      </c>
      <c r="O218" s="175">
        <v>0.67114099999999999</v>
      </c>
      <c r="P218" s="175">
        <v>0.33557000000000003</v>
      </c>
      <c r="Q218" s="175">
        <v>0</v>
      </c>
      <c r="R218" s="175">
        <v>0</v>
      </c>
      <c r="S218" s="175">
        <v>0</v>
      </c>
      <c r="T218" s="175">
        <v>0</v>
      </c>
      <c r="U218" s="175">
        <v>0.33557000000000003</v>
      </c>
      <c r="V218" s="175">
        <v>0</v>
      </c>
      <c r="W218" s="175">
        <v>0</v>
      </c>
      <c r="X218" s="176">
        <v>15.436242</v>
      </c>
      <c r="Y218" s="341"/>
      <c r="Z218" s="216"/>
      <c r="AA218" s="164"/>
      <c r="AB218" s="454"/>
      <c r="AC218" s="454"/>
      <c r="AD218" s="454"/>
      <c r="AE218" s="454"/>
      <c r="AF218" s="454"/>
      <c r="AG218" s="454"/>
      <c r="AH218" s="454"/>
      <c r="AI218" s="454"/>
      <c r="AJ218" s="454"/>
      <c r="AK218" s="462"/>
      <c r="AL218" s="462"/>
      <c r="AM218" s="462"/>
      <c r="AN218" s="462"/>
      <c r="AO218" s="462"/>
      <c r="AP218" s="462"/>
      <c r="AQ218" s="462"/>
    </row>
    <row r="219" spans="3:43" ht="12" customHeight="1" x14ac:dyDescent="0.25">
      <c r="C219" s="213"/>
      <c r="D219" s="214">
        <v>327</v>
      </c>
      <c r="E219" s="385" t="s">
        <v>145</v>
      </c>
      <c r="F219" s="173">
        <v>0</v>
      </c>
      <c r="G219" s="173">
        <v>0</v>
      </c>
      <c r="H219" s="173">
        <v>0</v>
      </c>
      <c r="I219" s="173">
        <v>0</v>
      </c>
      <c r="J219" s="173">
        <v>0.30580999999999997</v>
      </c>
      <c r="K219" s="173">
        <v>16.819572000000001</v>
      </c>
      <c r="L219" s="215">
        <v>42.201834999999996</v>
      </c>
      <c r="M219" s="173">
        <v>14.984708999999999</v>
      </c>
      <c r="N219" s="173">
        <v>3.6697250000000001</v>
      </c>
      <c r="O219" s="173">
        <v>0.61162100000000008</v>
      </c>
      <c r="P219" s="173">
        <v>0</v>
      </c>
      <c r="Q219" s="173">
        <v>0</v>
      </c>
      <c r="R219" s="173">
        <v>0</v>
      </c>
      <c r="S219" s="173">
        <v>0</v>
      </c>
      <c r="T219" s="173">
        <v>0</v>
      </c>
      <c r="U219" s="173">
        <v>0</v>
      </c>
      <c r="V219" s="173">
        <v>0</v>
      </c>
      <c r="W219" s="173">
        <v>0.61162100000000008</v>
      </c>
      <c r="X219" s="174">
        <v>20.795106999999998</v>
      </c>
      <c r="Y219" s="341"/>
      <c r="Z219" s="216"/>
      <c r="AA219" s="164"/>
      <c r="AB219" s="454"/>
      <c r="AC219" s="454"/>
      <c r="AD219" s="454"/>
      <c r="AE219" s="454"/>
      <c r="AF219" s="454"/>
      <c r="AG219" s="454"/>
      <c r="AH219" s="454"/>
      <c r="AI219" s="454"/>
      <c r="AJ219" s="454"/>
      <c r="AK219" s="462"/>
      <c r="AL219" s="462"/>
      <c r="AM219" s="462"/>
      <c r="AN219" s="462"/>
      <c r="AO219" s="462"/>
      <c r="AP219" s="462"/>
      <c r="AQ219" s="462"/>
    </row>
    <row r="220" spans="3:43" ht="12" customHeight="1" x14ac:dyDescent="0.25">
      <c r="C220" s="213"/>
      <c r="D220" s="214">
        <v>427</v>
      </c>
      <c r="E220" s="385" t="s">
        <v>13</v>
      </c>
      <c r="F220" s="175">
        <v>0</v>
      </c>
      <c r="G220" s="175">
        <v>0</v>
      </c>
      <c r="H220" s="175">
        <v>0</v>
      </c>
      <c r="I220" s="175">
        <v>0</v>
      </c>
      <c r="J220" s="175">
        <v>0.70257599999999998</v>
      </c>
      <c r="K220" s="175">
        <v>1.6393439999999999</v>
      </c>
      <c r="L220" s="175">
        <v>12.412178000000001</v>
      </c>
      <c r="M220" s="215">
        <v>48.243560000000002</v>
      </c>
      <c r="N220" s="175">
        <v>10.070258000000001</v>
      </c>
      <c r="O220" s="175">
        <v>3.7470729999999999</v>
      </c>
      <c r="P220" s="175">
        <v>0.70257599999999998</v>
      </c>
      <c r="Q220" s="175">
        <v>0</v>
      </c>
      <c r="R220" s="175">
        <v>0.23419199999999998</v>
      </c>
      <c r="S220" s="175">
        <v>0</v>
      </c>
      <c r="T220" s="175">
        <v>0</v>
      </c>
      <c r="U220" s="175">
        <v>0</v>
      </c>
      <c r="V220" s="175">
        <v>0</v>
      </c>
      <c r="W220" s="175">
        <v>0</v>
      </c>
      <c r="X220" s="176">
        <v>22.248244</v>
      </c>
      <c r="Y220" s="341"/>
      <c r="Z220" s="216"/>
      <c r="AA220" s="164"/>
      <c r="AB220" s="454"/>
      <c r="AC220" s="454"/>
      <c r="AD220" s="454"/>
      <c r="AE220" s="454"/>
      <c r="AF220" s="454"/>
      <c r="AG220" s="454"/>
      <c r="AH220" s="454"/>
      <c r="AI220" s="454"/>
      <c r="AJ220" s="454"/>
      <c r="AK220" s="462"/>
      <c r="AL220" s="462"/>
      <c r="AM220" s="462"/>
      <c r="AN220" s="462"/>
      <c r="AO220" s="462"/>
      <c r="AP220" s="462"/>
      <c r="AQ220" s="462"/>
    </row>
    <row r="221" spans="3:43" ht="12" customHeight="1" x14ac:dyDescent="0.25">
      <c r="C221" s="213"/>
      <c r="D221" s="214">
        <v>379</v>
      </c>
      <c r="E221" s="385" t="s">
        <v>4</v>
      </c>
      <c r="F221" s="173">
        <v>0</v>
      </c>
      <c r="G221" s="173">
        <v>0</v>
      </c>
      <c r="H221" s="173">
        <v>0</v>
      </c>
      <c r="I221" s="173">
        <v>0</v>
      </c>
      <c r="J221" s="173">
        <v>0</v>
      </c>
      <c r="K221" s="173">
        <v>0</v>
      </c>
      <c r="L221" s="173">
        <v>2.1108180000000001</v>
      </c>
      <c r="M221" s="173">
        <v>16.886544000000001</v>
      </c>
      <c r="N221" s="215">
        <v>44.063324999999999</v>
      </c>
      <c r="O221" s="173">
        <v>9.2348280000000003</v>
      </c>
      <c r="P221" s="173">
        <v>6.8601579999999993</v>
      </c>
      <c r="Q221" s="173">
        <v>0.26385200000000003</v>
      </c>
      <c r="R221" s="173">
        <v>0</v>
      </c>
      <c r="S221" s="173">
        <v>0</v>
      </c>
      <c r="T221" s="173">
        <v>0</v>
      </c>
      <c r="U221" s="173">
        <v>0</v>
      </c>
      <c r="V221" s="173">
        <v>0</v>
      </c>
      <c r="W221" s="173">
        <v>0</v>
      </c>
      <c r="X221" s="174">
        <v>20.580475</v>
      </c>
      <c r="Y221" s="341"/>
      <c r="Z221" s="216"/>
      <c r="AA221" s="164"/>
      <c r="AB221" s="454"/>
      <c r="AC221" s="454"/>
      <c r="AD221" s="454"/>
      <c r="AE221" s="454"/>
      <c r="AF221" s="454"/>
      <c r="AG221" s="454"/>
      <c r="AH221" s="454"/>
      <c r="AI221" s="454"/>
      <c r="AJ221" s="454"/>
      <c r="AK221" s="462"/>
      <c r="AL221" s="462"/>
      <c r="AM221" s="462"/>
      <c r="AN221" s="462"/>
      <c r="AO221" s="462"/>
      <c r="AP221" s="462"/>
      <c r="AQ221" s="462"/>
    </row>
    <row r="222" spans="3:43" ht="12" customHeight="1" x14ac:dyDescent="0.25">
      <c r="C222" s="213"/>
      <c r="D222" s="214">
        <v>416</v>
      </c>
      <c r="E222" s="385" t="s">
        <v>14</v>
      </c>
      <c r="F222" s="175">
        <v>0</v>
      </c>
      <c r="G222" s="175">
        <v>0</v>
      </c>
      <c r="H222" s="175">
        <v>0</v>
      </c>
      <c r="I222" s="175">
        <v>0</v>
      </c>
      <c r="J222" s="175">
        <v>0</v>
      </c>
      <c r="K222" s="175">
        <v>0</v>
      </c>
      <c r="L222" s="175">
        <v>0.72115399999999996</v>
      </c>
      <c r="M222" s="175">
        <v>4.8076920000000003</v>
      </c>
      <c r="N222" s="175">
        <v>17.788461999999999</v>
      </c>
      <c r="O222" s="215">
        <v>32.692307999999997</v>
      </c>
      <c r="P222" s="175">
        <v>6.7307690000000004</v>
      </c>
      <c r="Q222" s="175">
        <v>3.3653849999999998</v>
      </c>
      <c r="R222" s="175">
        <v>1.6826919999999999</v>
      </c>
      <c r="S222" s="175">
        <v>0</v>
      </c>
      <c r="T222" s="175">
        <v>0.72115399999999996</v>
      </c>
      <c r="U222" s="175">
        <v>3.8461540000000003</v>
      </c>
      <c r="V222" s="175">
        <v>0</v>
      </c>
      <c r="W222" s="175">
        <v>0.961538</v>
      </c>
      <c r="X222" s="176">
        <v>26.682692000000003</v>
      </c>
      <c r="Y222" s="341"/>
      <c r="Z222" s="216"/>
      <c r="AA222" s="164"/>
      <c r="AB222" s="454"/>
      <c r="AC222" s="454"/>
      <c r="AD222" s="454"/>
      <c r="AE222" s="454"/>
      <c r="AF222" s="454"/>
      <c r="AG222" s="454"/>
      <c r="AH222" s="454"/>
      <c r="AI222" s="454"/>
      <c r="AJ222" s="454"/>
      <c r="AK222" s="462"/>
      <c r="AL222" s="462"/>
      <c r="AM222" s="462"/>
      <c r="AN222" s="462"/>
      <c r="AO222" s="462"/>
      <c r="AP222" s="462"/>
      <c r="AQ222" s="462"/>
    </row>
    <row r="223" spans="3:43" ht="12" customHeight="1" x14ac:dyDescent="0.25">
      <c r="C223" s="213"/>
      <c r="D223" s="214">
        <v>242</v>
      </c>
      <c r="E223" s="385" t="s">
        <v>15</v>
      </c>
      <c r="F223" s="173">
        <v>0</v>
      </c>
      <c r="G223" s="173">
        <v>0</v>
      </c>
      <c r="H223" s="173">
        <v>0</v>
      </c>
      <c r="I223" s="173">
        <v>0</v>
      </c>
      <c r="J223" s="173">
        <v>0</v>
      </c>
      <c r="K223" s="173">
        <v>0</v>
      </c>
      <c r="L223" s="173">
        <v>0.41322299999999995</v>
      </c>
      <c r="M223" s="173">
        <v>0.8264459999999999</v>
      </c>
      <c r="N223" s="173">
        <v>5.7851239999999997</v>
      </c>
      <c r="O223" s="173">
        <v>9.0909089999999999</v>
      </c>
      <c r="P223" s="215">
        <v>14.462810000000001</v>
      </c>
      <c r="Q223" s="173">
        <v>13.223140000000001</v>
      </c>
      <c r="R223" s="173">
        <v>8.2644629999999992</v>
      </c>
      <c r="S223" s="173">
        <v>2.8925619999999999</v>
      </c>
      <c r="T223" s="173">
        <v>1.6528930000000002</v>
      </c>
      <c r="U223" s="173">
        <v>5.7851239999999997</v>
      </c>
      <c r="V223" s="173">
        <v>0</v>
      </c>
      <c r="W223" s="173">
        <v>2.479339</v>
      </c>
      <c r="X223" s="174">
        <v>35.123967</v>
      </c>
      <c r="Y223" s="341"/>
      <c r="Z223" s="216"/>
      <c r="AA223" s="164"/>
      <c r="AB223" s="454"/>
      <c r="AC223" s="454"/>
      <c r="AD223" s="454"/>
      <c r="AE223" s="454"/>
      <c r="AF223" s="454"/>
      <c r="AG223" s="454"/>
      <c r="AH223" s="454"/>
      <c r="AI223" s="454"/>
      <c r="AJ223" s="454"/>
      <c r="AK223" s="462"/>
      <c r="AL223" s="462"/>
      <c r="AM223" s="462"/>
      <c r="AN223" s="462"/>
      <c r="AO223" s="462"/>
      <c r="AP223" s="462"/>
      <c r="AQ223" s="462"/>
    </row>
    <row r="224" spans="3:43" ht="12" customHeight="1" x14ac:dyDescent="0.25">
      <c r="C224" s="213"/>
      <c r="D224" s="214">
        <v>176</v>
      </c>
      <c r="E224" s="385" t="s">
        <v>5</v>
      </c>
      <c r="F224" s="175">
        <v>0</v>
      </c>
      <c r="G224" s="175">
        <v>0</v>
      </c>
      <c r="H224" s="175">
        <v>0</v>
      </c>
      <c r="I224" s="175">
        <v>0</v>
      </c>
      <c r="J224" s="175">
        <v>0</v>
      </c>
      <c r="K224" s="175">
        <v>0</v>
      </c>
      <c r="L224" s="175">
        <v>0</v>
      </c>
      <c r="M224" s="175">
        <v>1.1363639999999999</v>
      </c>
      <c r="N224" s="175">
        <v>0.56818199999999996</v>
      </c>
      <c r="O224" s="175">
        <v>8.5227269999999997</v>
      </c>
      <c r="P224" s="175">
        <v>11.931818</v>
      </c>
      <c r="Q224" s="215">
        <v>18.75</v>
      </c>
      <c r="R224" s="175">
        <v>15.909091</v>
      </c>
      <c r="S224" s="175">
        <v>1.704545</v>
      </c>
      <c r="T224" s="175">
        <v>2.2727270000000002</v>
      </c>
      <c r="U224" s="175">
        <v>1.1363639999999999</v>
      </c>
      <c r="V224" s="175">
        <v>0</v>
      </c>
      <c r="W224" s="175">
        <v>1.704545</v>
      </c>
      <c r="X224" s="176">
        <v>36.363636</v>
      </c>
      <c r="Y224" s="341"/>
      <c r="Z224" s="216"/>
      <c r="AA224" s="164"/>
      <c r="AB224" s="454"/>
      <c r="AC224" s="454"/>
      <c r="AD224" s="454"/>
      <c r="AE224" s="454"/>
      <c r="AF224" s="454"/>
      <c r="AG224" s="454"/>
      <c r="AH224" s="454"/>
      <c r="AI224" s="454"/>
      <c r="AJ224" s="454"/>
      <c r="AK224" s="462"/>
      <c r="AL224" s="462"/>
      <c r="AM224" s="462"/>
      <c r="AN224" s="462"/>
      <c r="AO224" s="462"/>
      <c r="AP224" s="462"/>
      <c r="AQ224" s="462"/>
    </row>
    <row r="225" spans="3:43" ht="12" customHeight="1" x14ac:dyDescent="0.25">
      <c r="C225" s="213"/>
      <c r="D225" s="214">
        <v>181</v>
      </c>
      <c r="E225" s="385" t="s">
        <v>147</v>
      </c>
      <c r="F225" s="173">
        <v>0</v>
      </c>
      <c r="G225" s="173">
        <v>0</v>
      </c>
      <c r="H225" s="173">
        <v>0</v>
      </c>
      <c r="I225" s="173">
        <v>0</v>
      </c>
      <c r="J225" s="173">
        <v>0</v>
      </c>
      <c r="K225" s="173">
        <v>0</v>
      </c>
      <c r="L225" s="173">
        <v>0</v>
      </c>
      <c r="M225" s="173">
        <v>0</v>
      </c>
      <c r="N225" s="173">
        <v>0</v>
      </c>
      <c r="O225" s="173">
        <v>4.4198899999999997</v>
      </c>
      <c r="P225" s="173">
        <v>3.8674029999999999</v>
      </c>
      <c r="Q225" s="173">
        <v>4.4198899999999997</v>
      </c>
      <c r="R225" s="215">
        <v>18.232043999999998</v>
      </c>
      <c r="S225" s="173">
        <v>7.1823200000000007</v>
      </c>
      <c r="T225" s="173">
        <v>1.657459</v>
      </c>
      <c r="U225" s="173">
        <v>8.8397790000000001</v>
      </c>
      <c r="V225" s="173">
        <v>0</v>
      </c>
      <c r="W225" s="173">
        <v>4.9723759999999997</v>
      </c>
      <c r="X225" s="174">
        <v>46.408839999999998</v>
      </c>
      <c r="Y225" s="341"/>
      <c r="Z225" s="216"/>
      <c r="AA225" s="164"/>
      <c r="AB225" s="454"/>
      <c r="AC225" s="454"/>
      <c r="AD225" s="454"/>
      <c r="AE225" s="454"/>
      <c r="AF225" s="454"/>
      <c r="AG225" s="454"/>
      <c r="AH225" s="454"/>
      <c r="AI225" s="454"/>
      <c r="AJ225" s="454"/>
      <c r="AK225" s="462"/>
      <c r="AL225" s="462"/>
      <c r="AM225" s="462"/>
      <c r="AN225" s="462"/>
      <c r="AO225" s="462"/>
      <c r="AP225" s="462"/>
      <c r="AQ225" s="462"/>
    </row>
    <row r="226" spans="3:43" ht="12" customHeight="1" x14ac:dyDescent="0.25">
      <c r="C226" s="213"/>
      <c r="D226" s="214">
        <v>171</v>
      </c>
      <c r="E226" s="385" t="s">
        <v>17</v>
      </c>
      <c r="F226" s="175">
        <v>0</v>
      </c>
      <c r="G226" s="175">
        <v>0</v>
      </c>
      <c r="H226" s="175">
        <v>0</v>
      </c>
      <c r="I226" s="175">
        <v>0</v>
      </c>
      <c r="J226" s="175">
        <v>0</v>
      </c>
      <c r="K226" s="175">
        <v>0</v>
      </c>
      <c r="L226" s="175">
        <v>0</v>
      </c>
      <c r="M226" s="175">
        <v>0</v>
      </c>
      <c r="N226" s="175">
        <v>0.58479500000000006</v>
      </c>
      <c r="O226" s="175">
        <v>1.169591</v>
      </c>
      <c r="P226" s="175">
        <v>1.169591</v>
      </c>
      <c r="Q226" s="175">
        <v>4.0935670000000002</v>
      </c>
      <c r="R226" s="175">
        <v>7.6023389999999997</v>
      </c>
      <c r="S226" s="215">
        <v>9.9415199999999988</v>
      </c>
      <c r="T226" s="175">
        <v>4.678363</v>
      </c>
      <c r="U226" s="175">
        <v>6.4327490000000003</v>
      </c>
      <c r="V226" s="175">
        <v>1.169591</v>
      </c>
      <c r="W226" s="175">
        <v>13.450291999999999</v>
      </c>
      <c r="X226" s="176">
        <v>49.707602000000001</v>
      </c>
      <c r="Y226" s="341"/>
      <c r="Z226" s="216"/>
      <c r="AA226" s="164"/>
      <c r="AB226" s="454"/>
      <c r="AC226" s="454"/>
      <c r="AD226" s="454"/>
      <c r="AE226" s="454"/>
      <c r="AF226" s="454"/>
      <c r="AG226" s="454"/>
      <c r="AH226" s="454"/>
      <c r="AI226" s="454"/>
      <c r="AJ226" s="454"/>
      <c r="AK226" s="462"/>
      <c r="AL226" s="462"/>
      <c r="AM226" s="462"/>
      <c r="AN226" s="462"/>
      <c r="AO226" s="462"/>
      <c r="AP226" s="462"/>
      <c r="AQ226" s="462"/>
    </row>
    <row r="227" spans="3:43" ht="12" customHeight="1" x14ac:dyDescent="0.25">
      <c r="C227" s="213"/>
      <c r="D227" s="214">
        <v>149</v>
      </c>
      <c r="E227" s="385" t="s">
        <v>6</v>
      </c>
      <c r="F227" s="173">
        <v>0</v>
      </c>
      <c r="G227" s="173">
        <v>0</v>
      </c>
      <c r="H227" s="173">
        <v>0</v>
      </c>
      <c r="I227" s="173">
        <v>0</v>
      </c>
      <c r="J227" s="173">
        <v>0</v>
      </c>
      <c r="K227" s="173">
        <v>0</v>
      </c>
      <c r="L227" s="173">
        <v>0</v>
      </c>
      <c r="M227" s="173">
        <v>0</v>
      </c>
      <c r="N227" s="173">
        <v>0</v>
      </c>
      <c r="O227" s="173">
        <v>0</v>
      </c>
      <c r="P227" s="173">
        <v>0.67114099999999999</v>
      </c>
      <c r="Q227" s="173">
        <v>2.013423</v>
      </c>
      <c r="R227" s="173">
        <v>2.684564</v>
      </c>
      <c r="S227" s="173">
        <v>7.3825500000000002</v>
      </c>
      <c r="T227" s="215">
        <v>6.7114089999999997</v>
      </c>
      <c r="U227" s="173">
        <v>10.067114</v>
      </c>
      <c r="V227" s="173">
        <v>7.3825500000000002</v>
      </c>
      <c r="W227" s="173">
        <v>22.818791999999998</v>
      </c>
      <c r="X227" s="174">
        <v>40.268456</v>
      </c>
      <c r="Y227" s="341"/>
      <c r="Z227" s="216"/>
      <c r="AA227" s="164"/>
      <c r="AB227" s="454"/>
      <c r="AC227" s="454"/>
      <c r="AD227" s="454"/>
      <c r="AE227" s="454"/>
      <c r="AF227" s="454"/>
      <c r="AG227" s="454"/>
      <c r="AH227" s="454"/>
      <c r="AI227" s="454"/>
      <c r="AJ227" s="454"/>
      <c r="AK227" s="462"/>
      <c r="AL227" s="462"/>
      <c r="AM227" s="462"/>
      <c r="AN227" s="462"/>
      <c r="AO227" s="462"/>
      <c r="AP227" s="462"/>
      <c r="AQ227" s="462"/>
    </row>
    <row r="228" spans="3:43" ht="12" customHeight="1" x14ac:dyDescent="0.25">
      <c r="C228" s="213"/>
      <c r="D228" s="214">
        <v>90</v>
      </c>
      <c r="E228" s="385" t="s">
        <v>148</v>
      </c>
      <c r="F228" s="175">
        <v>0</v>
      </c>
      <c r="G228" s="175">
        <v>0</v>
      </c>
      <c r="H228" s="175">
        <v>0</v>
      </c>
      <c r="I228" s="175">
        <v>0</v>
      </c>
      <c r="J228" s="175">
        <v>0</v>
      </c>
      <c r="K228" s="175">
        <v>0</v>
      </c>
      <c r="L228" s="175">
        <v>0</v>
      </c>
      <c r="M228" s="175">
        <v>0</v>
      </c>
      <c r="N228" s="175">
        <v>0</v>
      </c>
      <c r="O228" s="175">
        <v>0</v>
      </c>
      <c r="P228" s="175">
        <v>0</v>
      </c>
      <c r="Q228" s="175">
        <v>6.6666669999999995</v>
      </c>
      <c r="R228" s="175">
        <v>2.2222219999999999</v>
      </c>
      <c r="S228" s="175">
        <v>3.3333330000000001</v>
      </c>
      <c r="T228" s="175">
        <v>2.2222219999999999</v>
      </c>
      <c r="U228" s="215">
        <v>13.333333</v>
      </c>
      <c r="V228" s="175">
        <v>7.7777780000000005</v>
      </c>
      <c r="W228" s="175">
        <v>13.333333</v>
      </c>
      <c r="X228" s="176">
        <v>51.111111000000001</v>
      </c>
      <c r="Y228" s="341"/>
      <c r="Z228" s="216"/>
      <c r="AA228" s="164"/>
      <c r="AB228" s="454"/>
      <c r="AC228" s="454"/>
      <c r="AD228" s="454"/>
      <c r="AE228" s="454"/>
      <c r="AF228" s="454"/>
      <c r="AG228" s="454"/>
      <c r="AH228" s="454"/>
      <c r="AI228" s="454"/>
      <c r="AJ228" s="454"/>
      <c r="AK228" s="462"/>
      <c r="AL228" s="462"/>
      <c r="AM228" s="462"/>
      <c r="AN228" s="462"/>
      <c r="AO228" s="462"/>
      <c r="AP228" s="462"/>
      <c r="AQ228" s="462"/>
    </row>
    <row r="229" spans="3:43" ht="12" customHeight="1" x14ac:dyDescent="0.25">
      <c r="C229" s="220"/>
      <c r="D229" s="221">
        <v>49</v>
      </c>
      <c r="E229" s="386" t="s">
        <v>44</v>
      </c>
      <c r="F229" s="180">
        <v>0</v>
      </c>
      <c r="G229" s="180">
        <v>0</v>
      </c>
      <c r="H229" s="180">
        <v>0</v>
      </c>
      <c r="I229" s="180">
        <v>0</v>
      </c>
      <c r="J229" s="180">
        <v>0</v>
      </c>
      <c r="K229" s="180">
        <v>0</v>
      </c>
      <c r="L229" s="180">
        <v>0</v>
      </c>
      <c r="M229" s="180">
        <v>0</v>
      </c>
      <c r="N229" s="180">
        <v>0</v>
      </c>
      <c r="O229" s="180">
        <v>0</v>
      </c>
      <c r="P229" s="180">
        <v>0</v>
      </c>
      <c r="Q229" s="180">
        <v>0</v>
      </c>
      <c r="R229" s="180">
        <v>2.040816</v>
      </c>
      <c r="S229" s="180">
        <v>0</v>
      </c>
      <c r="T229" s="180">
        <v>0</v>
      </c>
      <c r="U229" s="180">
        <v>0</v>
      </c>
      <c r="V229" s="222">
        <v>6.1224489999999996</v>
      </c>
      <c r="W229" s="180">
        <v>53.061223999999996</v>
      </c>
      <c r="X229" s="181">
        <v>38.775510000000004</v>
      </c>
      <c r="Y229" s="341"/>
      <c r="Z229" s="216"/>
      <c r="AA229" s="164"/>
      <c r="AB229" s="454"/>
      <c r="AC229" s="454"/>
      <c r="AD229" s="164"/>
      <c r="AE229" s="164"/>
      <c r="AF229" s="164"/>
      <c r="AG229" s="164"/>
      <c r="AH229" s="454"/>
      <c r="AI229" s="164"/>
      <c r="AJ229" s="454"/>
      <c r="AK229" s="462"/>
      <c r="AL229" s="462"/>
      <c r="AM229" s="462"/>
      <c r="AN229" s="462"/>
      <c r="AO229" s="462"/>
      <c r="AP229" s="462"/>
      <c r="AQ229" s="462"/>
    </row>
    <row r="230" spans="3:43" ht="12" customHeight="1" x14ac:dyDescent="0.25">
      <c r="C230" s="187" t="s">
        <v>356</v>
      </c>
      <c r="D230" s="187"/>
      <c r="E230" s="231"/>
      <c r="F230" s="164"/>
      <c r="G230" s="164"/>
      <c r="H230" s="164"/>
      <c r="I230" s="164"/>
      <c r="J230" s="164"/>
      <c r="K230" s="164"/>
      <c r="L230" s="164"/>
      <c r="M230" s="164"/>
      <c r="N230" s="164"/>
      <c r="O230" s="164"/>
      <c r="P230" s="164"/>
      <c r="Q230" s="164"/>
      <c r="R230" s="164"/>
      <c r="S230" s="164"/>
      <c r="T230" s="164"/>
      <c r="U230" s="164"/>
      <c r="V230" s="164"/>
      <c r="W230" s="164"/>
      <c r="X230" s="164"/>
      <c r="Y230" s="164"/>
      <c r="Z230" s="164"/>
      <c r="AA230" s="164"/>
      <c r="AB230" s="454"/>
      <c r="AC230" s="454"/>
      <c r="AD230" s="164"/>
      <c r="AE230" s="164"/>
      <c r="AF230" s="164"/>
      <c r="AG230" s="164"/>
      <c r="AH230" s="164"/>
      <c r="AI230" s="164"/>
      <c r="AJ230" s="164"/>
      <c r="AK230" s="462"/>
      <c r="AL230" s="462"/>
      <c r="AM230" s="462"/>
      <c r="AN230" s="462"/>
      <c r="AO230" s="462"/>
      <c r="AP230" s="462"/>
      <c r="AQ230" s="462"/>
    </row>
    <row r="231" spans="3:43" ht="12" customHeight="1" x14ac:dyDescent="0.25">
      <c r="C231" s="164"/>
      <c r="D231" s="232"/>
      <c r="E231" s="231"/>
      <c r="F231" s="164"/>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454"/>
      <c r="AC231" s="454"/>
      <c r="AD231" s="164"/>
      <c r="AE231" s="164"/>
      <c r="AF231" s="164"/>
      <c r="AG231" s="164"/>
      <c r="AH231" s="164"/>
      <c r="AI231" s="164"/>
      <c r="AJ231" s="164"/>
    </row>
    <row r="232" spans="3:43" ht="16.5" customHeight="1" x14ac:dyDescent="0.25">
      <c r="C232" s="166" t="s">
        <v>193</v>
      </c>
      <c r="D232" s="166"/>
      <c r="E232" s="164"/>
      <c r="F232" s="164"/>
      <c r="G232" s="164"/>
      <c r="H232" s="164"/>
      <c r="I232" s="164"/>
      <c r="J232" s="164"/>
      <c r="K232" s="164"/>
      <c r="L232" s="164"/>
      <c r="M232" s="164"/>
      <c r="N232" s="164"/>
      <c r="O232" s="200"/>
      <c r="P232" s="164"/>
      <c r="Q232" s="164"/>
      <c r="R232" s="164"/>
      <c r="S232" s="164"/>
      <c r="T232" s="164"/>
      <c r="U232" s="164"/>
      <c r="V232" s="164"/>
      <c r="W232" s="164"/>
      <c r="X232" s="164"/>
      <c r="Y232" s="164"/>
      <c r="Z232" s="164"/>
      <c r="AA232" s="164"/>
      <c r="AB232" s="454"/>
      <c r="AC232" s="454"/>
      <c r="AD232" s="164"/>
      <c r="AE232" s="164"/>
      <c r="AF232" s="164"/>
      <c r="AG232" s="164"/>
      <c r="AH232" s="164"/>
      <c r="AI232" s="164"/>
      <c r="AJ232" s="164"/>
    </row>
    <row r="233" spans="3:43" ht="12" customHeight="1" x14ac:dyDescent="0.25">
      <c r="C233" s="208"/>
      <c r="D233" s="209" t="s">
        <v>86</v>
      </c>
      <c r="E233" s="210" t="s">
        <v>19</v>
      </c>
      <c r="F233" s="169" t="s">
        <v>3</v>
      </c>
      <c r="G233" s="169" t="s">
        <v>9</v>
      </c>
      <c r="H233" s="169" t="s">
        <v>2</v>
      </c>
      <c r="I233" s="169" t="s">
        <v>144</v>
      </c>
      <c r="J233" s="169" t="s">
        <v>11</v>
      </c>
      <c r="K233" s="169" t="s">
        <v>1</v>
      </c>
      <c r="L233" s="169" t="s">
        <v>145</v>
      </c>
      <c r="M233" s="169" t="s">
        <v>13</v>
      </c>
      <c r="N233" s="169" t="s">
        <v>4</v>
      </c>
      <c r="O233" s="389" t="s">
        <v>146</v>
      </c>
      <c r="P233" s="389" t="s">
        <v>15</v>
      </c>
      <c r="Q233" s="389" t="s">
        <v>5</v>
      </c>
      <c r="R233" s="389" t="s">
        <v>147</v>
      </c>
      <c r="S233" s="389" t="s">
        <v>17</v>
      </c>
      <c r="T233" s="389" t="s">
        <v>6</v>
      </c>
      <c r="U233" s="389" t="s">
        <v>148</v>
      </c>
      <c r="V233" s="389" t="s">
        <v>44</v>
      </c>
      <c r="W233" s="389" t="s">
        <v>45</v>
      </c>
      <c r="X233" s="170" t="s">
        <v>34</v>
      </c>
      <c r="Y233" s="164"/>
      <c r="Z233" s="164"/>
      <c r="AA233" s="164"/>
      <c r="AB233" s="454"/>
      <c r="AC233" s="454"/>
      <c r="AD233" s="164"/>
      <c r="AE233" s="164"/>
      <c r="AF233" s="164"/>
      <c r="AG233" s="164"/>
      <c r="AH233" s="164"/>
      <c r="AI233" s="164"/>
      <c r="AJ233" s="164"/>
    </row>
    <row r="234" spans="3:43" ht="12" customHeight="1" x14ac:dyDescent="0.25">
      <c r="C234" s="213"/>
      <c r="D234" s="214">
        <v>15</v>
      </c>
      <c r="E234" s="385" t="s">
        <v>3</v>
      </c>
      <c r="F234" s="215">
        <v>73.333332999999996</v>
      </c>
      <c r="G234" s="173">
        <v>0</v>
      </c>
      <c r="H234" s="173">
        <v>0</v>
      </c>
      <c r="I234" s="173">
        <v>0</v>
      </c>
      <c r="J234" s="173">
        <v>0</v>
      </c>
      <c r="K234" s="173">
        <v>0</v>
      </c>
      <c r="L234" s="173">
        <v>0</v>
      </c>
      <c r="M234" s="173">
        <v>0</v>
      </c>
      <c r="N234" s="173">
        <v>0</v>
      </c>
      <c r="O234" s="173">
        <v>0</v>
      </c>
      <c r="P234" s="173">
        <v>0</v>
      </c>
      <c r="Q234" s="173">
        <v>0</v>
      </c>
      <c r="R234" s="173">
        <v>0</v>
      </c>
      <c r="S234" s="173">
        <v>0</v>
      </c>
      <c r="T234" s="173">
        <v>0</v>
      </c>
      <c r="U234" s="173">
        <v>0</v>
      </c>
      <c r="V234" s="173">
        <v>0</v>
      </c>
      <c r="W234" s="173">
        <v>0</v>
      </c>
      <c r="X234" s="174">
        <v>26.666667</v>
      </c>
      <c r="Y234" s="341"/>
      <c r="Z234" s="216"/>
      <c r="AA234" s="164"/>
      <c r="AB234" s="454"/>
      <c r="AC234" s="454"/>
      <c r="AD234" s="202"/>
      <c r="AE234" s="202"/>
      <c r="AF234" s="202"/>
      <c r="AG234" s="202"/>
      <c r="AH234" s="164"/>
      <c r="AI234" s="164"/>
      <c r="AJ234" s="164"/>
    </row>
    <row r="235" spans="3:43" ht="12" customHeight="1" x14ac:dyDescent="0.25">
      <c r="C235" s="213"/>
      <c r="D235" s="214">
        <v>8</v>
      </c>
      <c r="E235" s="385" t="s">
        <v>9</v>
      </c>
      <c r="F235" s="175">
        <v>12.5</v>
      </c>
      <c r="G235" s="215">
        <v>37.5</v>
      </c>
      <c r="H235" s="175">
        <v>12.5</v>
      </c>
      <c r="I235" s="175">
        <v>0</v>
      </c>
      <c r="J235" s="175">
        <v>12.5</v>
      </c>
      <c r="K235" s="175">
        <v>0</v>
      </c>
      <c r="L235" s="175">
        <v>0</v>
      </c>
      <c r="M235" s="175">
        <v>0</v>
      </c>
      <c r="N235" s="175">
        <v>0</v>
      </c>
      <c r="O235" s="175">
        <v>0</v>
      </c>
      <c r="P235" s="175">
        <v>0</v>
      </c>
      <c r="Q235" s="175">
        <v>0</v>
      </c>
      <c r="R235" s="175">
        <v>0</v>
      </c>
      <c r="S235" s="175">
        <v>0</v>
      </c>
      <c r="T235" s="175">
        <v>0</v>
      </c>
      <c r="U235" s="175">
        <v>0</v>
      </c>
      <c r="V235" s="175">
        <v>0</v>
      </c>
      <c r="W235" s="175">
        <v>0</v>
      </c>
      <c r="X235" s="176">
        <v>25</v>
      </c>
      <c r="Y235" s="341"/>
      <c r="Z235" s="216"/>
      <c r="AA235" s="164"/>
      <c r="AB235" s="454"/>
      <c r="AC235" s="454"/>
      <c r="AD235" s="202"/>
      <c r="AE235" s="202"/>
      <c r="AF235" s="202"/>
      <c r="AG235" s="202"/>
      <c r="AH235" s="164"/>
      <c r="AI235" s="164"/>
      <c r="AJ235" s="164"/>
    </row>
    <row r="236" spans="3:43" ht="12" customHeight="1" x14ac:dyDescent="0.25">
      <c r="C236" s="213"/>
      <c r="D236" s="214">
        <v>17</v>
      </c>
      <c r="E236" s="385" t="s">
        <v>2</v>
      </c>
      <c r="F236" s="173">
        <v>0</v>
      </c>
      <c r="G236" s="173">
        <v>0</v>
      </c>
      <c r="H236" s="215">
        <v>23.529412000000001</v>
      </c>
      <c r="I236" s="173">
        <v>23.529412000000001</v>
      </c>
      <c r="J236" s="173">
        <v>5.8823530000000002</v>
      </c>
      <c r="K236" s="173">
        <v>0</v>
      </c>
      <c r="L236" s="173">
        <v>0</v>
      </c>
      <c r="M236" s="173">
        <v>0</v>
      </c>
      <c r="N236" s="173">
        <v>0</v>
      </c>
      <c r="O236" s="173">
        <v>0</v>
      </c>
      <c r="P236" s="173">
        <v>0</v>
      </c>
      <c r="Q236" s="173">
        <v>0</v>
      </c>
      <c r="R236" s="173">
        <v>0</v>
      </c>
      <c r="S236" s="173">
        <v>0</v>
      </c>
      <c r="T236" s="173">
        <v>0</v>
      </c>
      <c r="U236" s="173">
        <v>0</v>
      </c>
      <c r="V236" s="173">
        <v>0</v>
      </c>
      <c r="W236" s="173">
        <v>0</v>
      </c>
      <c r="X236" s="174">
        <v>47.058824000000001</v>
      </c>
      <c r="Y236" s="341"/>
      <c r="Z236" s="216"/>
      <c r="AA236" s="164"/>
      <c r="AB236" s="454"/>
      <c r="AC236" s="454"/>
      <c r="AD236" s="202"/>
      <c r="AE236" s="202"/>
      <c r="AF236" s="202"/>
      <c r="AG236" s="202"/>
      <c r="AH236" s="164"/>
      <c r="AI236" s="164"/>
      <c r="AJ236" s="164"/>
    </row>
    <row r="237" spans="3:43" ht="12" customHeight="1" x14ac:dyDescent="0.25">
      <c r="C237" s="213"/>
      <c r="D237" s="214">
        <v>92</v>
      </c>
      <c r="E237" s="385" t="s">
        <v>144</v>
      </c>
      <c r="F237" s="175">
        <v>0</v>
      </c>
      <c r="G237" s="175">
        <v>0</v>
      </c>
      <c r="H237" s="175">
        <v>9.7826090000000008</v>
      </c>
      <c r="I237" s="215">
        <v>46.739130000000003</v>
      </c>
      <c r="J237" s="175">
        <v>19.565216999999997</v>
      </c>
      <c r="K237" s="175">
        <v>4.3478259999999995</v>
      </c>
      <c r="L237" s="175">
        <v>2.1739129999999998</v>
      </c>
      <c r="M237" s="175">
        <v>0</v>
      </c>
      <c r="N237" s="175">
        <v>0</v>
      </c>
      <c r="O237" s="175">
        <v>0</v>
      </c>
      <c r="P237" s="175">
        <v>0</v>
      </c>
      <c r="Q237" s="175">
        <v>0</v>
      </c>
      <c r="R237" s="175">
        <v>0</v>
      </c>
      <c r="S237" s="175">
        <v>0</v>
      </c>
      <c r="T237" s="175">
        <v>0</v>
      </c>
      <c r="U237" s="175">
        <v>0</v>
      </c>
      <c r="V237" s="175">
        <v>0</v>
      </c>
      <c r="W237" s="175">
        <v>0</v>
      </c>
      <c r="X237" s="176">
        <v>17.391303999999998</v>
      </c>
      <c r="Y237" s="341"/>
      <c r="Z237" s="216"/>
      <c r="AA237" s="164"/>
      <c r="AB237" s="454"/>
      <c r="AC237" s="454"/>
      <c r="AD237" s="202"/>
      <c r="AE237" s="202"/>
      <c r="AF237" s="202"/>
      <c r="AG237" s="202"/>
      <c r="AH237" s="164"/>
      <c r="AI237" s="164"/>
      <c r="AJ237" s="164"/>
    </row>
    <row r="238" spans="3:43" ht="12" customHeight="1" x14ac:dyDescent="0.25">
      <c r="C238" s="213"/>
      <c r="D238" s="214">
        <v>198</v>
      </c>
      <c r="E238" s="385" t="s">
        <v>11</v>
      </c>
      <c r="F238" s="173">
        <v>0</v>
      </c>
      <c r="G238" s="173">
        <v>0</v>
      </c>
      <c r="H238" s="173">
        <v>2.5252529999999997</v>
      </c>
      <c r="I238" s="173">
        <v>10.606061</v>
      </c>
      <c r="J238" s="215">
        <v>27.777777999999998</v>
      </c>
      <c r="K238" s="173">
        <v>17.171717000000001</v>
      </c>
      <c r="L238" s="173">
        <v>5.5555559999999993</v>
      </c>
      <c r="M238" s="173">
        <v>4.5454550000000005</v>
      </c>
      <c r="N238" s="173">
        <v>1.0101010000000001</v>
      </c>
      <c r="O238" s="173">
        <v>0</v>
      </c>
      <c r="P238" s="173">
        <v>0.50505100000000003</v>
      </c>
      <c r="Q238" s="173">
        <v>0</v>
      </c>
      <c r="R238" s="173">
        <v>0</v>
      </c>
      <c r="S238" s="173">
        <v>0</v>
      </c>
      <c r="T238" s="173">
        <v>0</v>
      </c>
      <c r="U238" s="173">
        <v>0</v>
      </c>
      <c r="V238" s="173">
        <v>0</v>
      </c>
      <c r="W238" s="173">
        <v>0</v>
      </c>
      <c r="X238" s="174">
        <v>30.303029999999996</v>
      </c>
      <c r="Y238" s="341"/>
      <c r="Z238" s="216"/>
      <c r="AA238" s="164"/>
      <c r="AB238" s="454"/>
      <c r="AC238" s="454"/>
      <c r="AD238" s="202"/>
      <c r="AE238" s="202"/>
      <c r="AF238" s="202"/>
      <c r="AG238" s="202"/>
      <c r="AH238" s="164"/>
      <c r="AI238" s="164"/>
      <c r="AJ238" s="164"/>
    </row>
    <row r="239" spans="3:43" ht="12" customHeight="1" x14ac:dyDescent="0.25">
      <c r="C239" s="213"/>
      <c r="D239" s="214">
        <v>315</v>
      </c>
      <c r="E239" s="385" t="s">
        <v>1</v>
      </c>
      <c r="F239" s="175">
        <v>0</v>
      </c>
      <c r="G239" s="175">
        <v>0</v>
      </c>
      <c r="H239" s="175">
        <v>1.5873020000000002</v>
      </c>
      <c r="I239" s="175">
        <v>1.269841</v>
      </c>
      <c r="J239" s="175">
        <v>11.428571</v>
      </c>
      <c r="K239" s="215">
        <v>25.079364999999999</v>
      </c>
      <c r="L239" s="175">
        <v>13.968254</v>
      </c>
      <c r="M239" s="175">
        <v>9.523810000000001</v>
      </c>
      <c r="N239" s="175">
        <v>1.5873020000000002</v>
      </c>
      <c r="O239" s="175">
        <v>0.95238100000000003</v>
      </c>
      <c r="P239" s="175">
        <v>0.63492099999999996</v>
      </c>
      <c r="Q239" s="175">
        <v>0</v>
      </c>
      <c r="R239" s="175">
        <v>0</v>
      </c>
      <c r="S239" s="175">
        <v>0</v>
      </c>
      <c r="T239" s="175">
        <v>0</v>
      </c>
      <c r="U239" s="175">
        <v>0</v>
      </c>
      <c r="V239" s="175">
        <v>0</v>
      </c>
      <c r="W239" s="175">
        <v>0.95238100000000003</v>
      </c>
      <c r="X239" s="176">
        <v>33.015872999999999</v>
      </c>
      <c r="Y239" s="341"/>
      <c r="Z239" s="216"/>
      <c r="AA239" s="164"/>
      <c r="AB239" s="454"/>
      <c r="AC239" s="454"/>
      <c r="AD239" s="202"/>
      <c r="AE239" s="202"/>
      <c r="AF239" s="202"/>
      <c r="AG239" s="202"/>
      <c r="AH239" s="164"/>
      <c r="AI239" s="164"/>
      <c r="AJ239" s="164"/>
    </row>
    <row r="240" spans="3:43" ht="12" customHeight="1" x14ac:dyDescent="0.25">
      <c r="C240" s="213"/>
      <c r="D240" s="214">
        <v>277</v>
      </c>
      <c r="E240" s="385" t="s">
        <v>145</v>
      </c>
      <c r="F240" s="173">
        <v>0</v>
      </c>
      <c r="G240" s="173">
        <v>0</v>
      </c>
      <c r="H240" s="173">
        <v>0</v>
      </c>
      <c r="I240" s="173">
        <v>0</v>
      </c>
      <c r="J240" s="173">
        <v>2.1660650000000001</v>
      </c>
      <c r="K240" s="173">
        <v>12.635378999999999</v>
      </c>
      <c r="L240" s="215">
        <v>20.216606000000002</v>
      </c>
      <c r="M240" s="173">
        <v>15.523465999999999</v>
      </c>
      <c r="N240" s="173">
        <v>5.0541520000000002</v>
      </c>
      <c r="O240" s="173">
        <v>1.083032</v>
      </c>
      <c r="P240" s="173">
        <v>0.36101100000000003</v>
      </c>
      <c r="Q240" s="173">
        <v>0.72202200000000005</v>
      </c>
      <c r="R240" s="173">
        <v>0.36101100000000003</v>
      </c>
      <c r="S240" s="173">
        <v>0</v>
      </c>
      <c r="T240" s="173">
        <v>0</v>
      </c>
      <c r="U240" s="173">
        <v>0</v>
      </c>
      <c r="V240" s="173">
        <v>0</v>
      </c>
      <c r="W240" s="173">
        <v>0</v>
      </c>
      <c r="X240" s="174">
        <v>41.877256000000003</v>
      </c>
      <c r="Y240" s="341"/>
      <c r="Z240" s="216"/>
      <c r="AA240" s="164"/>
      <c r="AB240" s="454"/>
      <c r="AC240" s="454"/>
      <c r="AD240" s="202"/>
      <c r="AE240" s="202"/>
      <c r="AF240" s="202"/>
      <c r="AG240" s="202"/>
      <c r="AH240" s="164"/>
      <c r="AI240" s="164"/>
      <c r="AJ240" s="164"/>
    </row>
    <row r="241" spans="3:36" ht="12" customHeight="1" x14ac:dyDescent="0.25">
      <c r="C241" s="213"/>
      <c r="D241" s="214">
        <v>374</v>
      </c>
      <c r="E241" s="385" t="s">
        <v>13</v>
      </c>
      <c r="F241" s="175">
        <v>0</v>
      </c>
      <c r="G241" s="175">
        <v>0</v>
      </c>
      <c r="H241" s="175">
        <v>0</v>
      </c>
      <c r="I241" s="175">
        <v>0.26738000000000001</v>
      </c>
      <c r="J241" s="175">
        <v>0.53475899999999998</v>
      </c>
      <c r="K241" s="175">
        <v>1.6042779999999999</v>
      </c>
      <c r="L241" s="175">
        <v>12.299465</v>
      </c>
      <c r="M241" s="215">
        <v>22.994651999999999</v>
      </c>
      <c r="N241" s="175">
        <v>9.6256679999999992</v>
      </c>
      <c r="O241" s="175">
        <v>2.673797</v>
      </c>
      <c r="P241" s="175">
        <v>0.80213899999999994</v>
      </c>
      <c r="Q241" s="175">
        <v>1.6042779999999999</v>
      </c>
      <c r="R241" s="175">
        <v>2.941176</v>
      </c>
      <c r="S241" s="175">
        <v>0.26738000000000001</v>
      </c>
      <c r="T241" s="175">
        <v>0</v>
      </c>
      <c r="U241" s="175">
        <v>0</v>
      </c>
      <c r="V241" s="175">
        <v>0</v>
      </c>
      <c r="W241" s="175">
        <v>0.53475899999999998</v>
      </c>
      <c r="X241" s="176">
        <v>43.850266999999995</v>
      </c>
      <c r="Y241" s="341"/>
      <c r="Z241" s="216"/>
      <c r="AA241" s="164"/>
      <c r="AB241" s="454"/>
      <c r="AC241" s="454"/>
      <c r="AD241" s="202"/>
      <c r="AE241" s="202"/>
      <c r="AF241" s="202"/>
      <c r="AG241" s="202"/>
      <c r="AH241" s="164"/>
      <c r="AI241" s="164"/>
      <c r="AJ241" s="164"/>
    </row>
    <row r="242" spans="3:36" ht="12" customHeight="1" x14ac:dyDescent="0.25">
      <c r="C242" s="213"/>
      <c r="D242" s="214">
        <v>422</v>
      </c>
      <c r="E242" s="385" t="s">
        <v>4</v>
      </c>
      <c r="F242" s="173">
        <v>0</v>
      </c>
      <c r="G242" s="173">
        <v>0</v>
      </c>
      <c r="H242" s="173">
        <v>0</v>
      </c>
      <c r="I242" s="173">
        <v>0</v>
      </c>
      <c r="J242" s="173">
        <v>0</v>
      </c>
      <c r="K242" s="173">
        <v>0.23696699999999998</v>
      </c>
      <c r="L242" s="173">
        <v>4.2654030000000001</v>
      </c>
      <c r="M242" s="173">
        <v>13.744076</v>
      </c>
      <c r="N242" s="215">
        <v>17.298577999999999</v>
      </c>
      <c r="O242" s="173">
        <v>9.2417059999999989</v>
      </c>
      <c r="P242" s="173">
        <v>2.6066349999999998</v>
      </c>
      <c r="Q242" s="173">
        <v>0.94786700000000002</v>
      </c>
      <c r="R242" s="173">
        <v>2.6066349999999998</v>
      </c>
      <c r="S242" s="173">
        <v>0.47393399999999997</v>
      </c>
      <c r="T242" s="173">
        <v>0</v>
      </c>
      <c r="U242" s="173">
        <v>2.6066349999999998</v>
      </c>
      <c r="V242" s="173">
        <v>0</v>
      </c>
      <c r="W242" s="173">
        <v>0.94786700000000002</v>
      </c>
      <c r="X242" s="174">
        <v>45.023696999999999</v>
      </c>
      <c r="Y242" s="341"/>
      <c r="Z242" s="216"/>
      <c r="AA242" s="164"/>
      <c r="AB242" s="454"/>
      <c r="AC242" s="454"/>
      <c r="AD242" s="202"/>
      <c r="AE242" s="202"/>
      <c r="AF242" s="202"/>
      <c r="AG242" s="202"/>
      <c r="AH242" s="164"/>
      <c r="AI242" s="164"/>
      <c r="AJ242" s="164"/>
    </row>
    <row r="243" spans="3:36" ht="12" customHeight="1" x14ac:dyDescent="0.25">
      <c r="C243" s="213"/>
      <c r="D243" s="214">
        <v>360</v>
      </c>
      <c r="E243" s="385" t="s">
        <v>14</v>
      </c>
      <c r="F243" s="175">
        <v>0</v>
      </c>
      <c r="G243" s="175">
        <v>0</v>
      </c>
      <c r="H243" s="175">
        <v>0</v>
      </c>
      <c r="I243" s="175">
        <v>0</v>
      </c>
      <c r="J243" s="175">
        <v>0</v>
      </c>
      <c r="K243" s="175">
        <v>0.27777800000000002</v>
      </c>
      <c r="L243" s="175">
        <v>2.2222219999999999</v>
      </c>
      <c r="M243" s="175">
        <v>4.7222220000000004</v>
      </c>
      <c r="N243" s="175">
        <v>16.666667</v>
      </c>
      <c r="O243" s="215">
        <v>14.722221999999999</v>
      </c>
      <c r="P243" s="175">
        <v>7.2222220000000004</v>
      </c>
      <c r="Q243" s="175">
        <v>3.6111110000000002</v>
      </c>
      <c r="R243" s="175">
        <v>1.9444440000000001</v>
      </c>
      <c r="S243" s="175">
        <v>0.55555600000000005</v>
      </c>
      <c r="T243" s="175">
        <v>0.55555600000000005</v>
      </c>
      <c r="U243" s="175">
        <v>2.5</v>
      </c>
      <c r="V243" s="175">
        <v>0</v>
      </c>
      <c r="W243" s="175">
        <v>0.55555600000000005</v>
      </c>
      <c r="X243" s="176">
        <v>44.444443999999997</v>
      </c>
      <c r="Y243" s="341"/>
      <c r="Z243" s="216"/>
      <c r="AA243" s="164"/>
      <c r="AB243" s="454"/>
      <c r="AC243" s="454"/>
      <c r="AD243" s="202"/>
      <c r="AE243" s="202"/>
      <c r="AF243" s="202"/>
      <c r="AG243" s="202"/>
      <c r="AH243" s="164"/>
      <c r="AI243" s="164"/>
      <c r="AJ243" s="164"/>
    </row>
    <row r="244" spans="3:36" ht="12" customHeight="1" x14ac:dyDescent="0.25">
      <c r="C244" s="213"/>
      <c r="D244" s="214">
        <v>184</v>
      </c>
      <c r="E244" s="385" t="s">
        <v>15</v>
      </c>
      <c r="F244" s="173">
        <v>0</v>
      </c>
      <c r="G244" s="173">
        <v>0</v>
      </c>
      <c r="H244" s="173">
        <v>0</v>
      </c>
      <c r="I244" s="173">
        <v>0</v>
      </c>
      <c r="J244" s="173">
        <v>0</v>
      </c>
      <c r="K244" s="173">
        <v>0</v>
      </c>
      <c r="L244" s="173">
        <v>0</v>
      </c>
      <c r="M244" s="173">
        <v>1.6304349999999999</v>
      </c>
      <c r="N244" s="173">
        <v>9.2391299999999994</v>
      </c>
      <c r="O244" s="173">
        <v>9.7826090000000008</v>
      </c>
      <c r="P244" s="215">
        <v>10.326087000000001</v>
      </c>
      <c r="Q244" s="173">
        <v>5.9782609999999998</v>
      </c>
      <c r="R244" s="173">
        <v>4.3478259999999995</v>
      </c>
      <c r="S244" s="173">
        <v>0.54347800000000002</v>
      </c>
      <c r="T244" s="173">
        <v>1.086957</v>
      </c>
      <c r="U244" s="173">
        <v>0.54347800000000002</v>
      </c>
      <c r="V244" s="173">
        <v>0</v>
      </c>
      <c r="W244" s="173">
        <v>5.4347830000000004</v>
      </c>
      <c r="X244" s="174">
        <v>51.086956999999998</v>
      </c>
      <c r="Y244" s="341"/>
      <c r="Z244" s="216"/>
      <c r="AA244" s="164"/>
      <c r="AB244" s="454"/>
      <c r="AC244" s="454"/>
      <c r="AD244" s="202"/>
      <c r="AE244" s="202"/>
      <c r="AF244" s="202"/>
      <c r="AG244" s="202"/>
      <c r="AH244" s="164"/>
      <c r="AI244" s="164"/>
      <c r="AJ244" s="164"/>
    </row>
    <row r="245" spans="3:36" ht="12" customHeight="1" x14ac:dyDescent="0.25">
      <c r="C245" s="213"/>
      <c r="D245" s="214">
        <v>156</v>
      </c>
      <c r="E245" s="385" t="s">
        <v>5</v>
      </c>
      <c r="F245" s="175">
        <v>0</v>
      </c>
      <c r="G245" s="175">
        <v>0</v>
      </c>
      <c r="H245" s="175">
        <v>0</v>
      </c>
      <c r="I245" s="175">
        <v>0</v>
      </c>
      <c r="J245" s="175">
        <v>0</v>
      </c>
      <c r="K245" s="175">
        <v>0.64102599999999998</v>
      </c>
      <c r="L245" s="175">
        <v>0</v>
      </c>
      <c r="M245" s="175">
        <v>1.9230770000000001</v>
      </c>
      <c r="N245" s="175">
        <v>4.4871790000000003</v>
      </c>
      <c r="O245" s="175">
        <v>8.3333329999999997</v>
      </c>
      <c r="P245" s="175">
        <v>5.1282050000000003</v>
      </c>
      <c r="Q245" s="215">
        <v>5.7692309999999996</v>
      </c>
      <c r="R245" s="175">
        <v>5.1282050000000003</v>
      </c>
      <c r="S245" s="175">
        <v>3.2051280000000002</v>
      </c>
      <c r="T245" s="175">
        <v>1.9230770000000001</v>
      </c>
      <c r="U245" s="175">
        <v>1.2820510000000001</v>
      </c>
      <c r="V245" s="175">
        <v>0</v>
      </c>
      <c r="W245" s="175">
        <v>2.5641029999999998</v>
      </c>
      <c r="X245" s="176">
        <v>59.615384999999996</v>
      </c>
      <c r="Y245" s="341"/>
      <c r="Z245" s="216"/>
      <c r="AA245" s="164"/>
      <c r="AB245" s="454"/>
      <c r="AC245" s="454"/>
      <c r="AD245" s="202"/>
      <c r="AE245" s="202"/>
      <c r="AF245" s="202"/>
      <c r="AG245" s="202"/>
      <c r="AH245" s="164"/>
      <c r="AI245" s="164"/>
      <c r="AJ245" s="164"/>
    </row>
    <row r="246" spans="3:36" ht="12" customHeight="1" x14ac:dyDescent="0.25">
      <c r="C246" s="213"/>
      <c r="D246" s="214">
        <v>132</v>
      </c>
      <c r="E246" s="385" t="s">
        <v>147</v>
      </c>
      <c r="F246" s="173">
        <v>0</v>
      </c>
      <c r="G246" s="173">
        <v>0</v>
      </c>
      <c r="H246" s="173">
        <v>0</v>
      </c>
      <c r="I246" s="173">
        <v>0</v>
      </c>
      <c r="J246" s="173">
        <v>0</v>
      </c>
      <c r="K246" s="173">
        <v>0</v>
      </c>
      <c r="L246" s="173">
        <v>0.75757600000000003</v>
      </c>
      <c r="M246" s="173">
        <v>0</v>
      </c>
      <c r="N246" s="173">
        <v>2.2727270000000002</v>
      </c>
      <c r="O246" s="173">
        <v>9.0909089999999999</v>
      </c>
      <c r="P246" s="173">
        <v>3.7878790000000002</v>
      </c>
      <c r="Q246" s="173">
        <v>4.5454550000000005</v>
      </c>
      <c r="R246" s="215">
        <v>5.3030300000000006</v>
      </c>
      <c r="S246" s="173">
        <v>1.5151520000000001</v>
      </c>
      <c r="T246" s="173">
        <v>1.5151520000000001</v>
      </c>
      <c r="U246" s="173">
        <v>1.5151520000000001</v>
      </c>
      <c r="V246" s="173">
        <v>0</v>
      </c>
      <c r="W246" s="173">
        <v>11.363636000000001</v>
      </c>
      <c r="X246" s="174">
        <v>58.333332999999996</v>
      </c>
      <c r="Y246" s="341"/>
      <c r="Z246" s="216"/>
      <c r="AA246" s="164"/>
      <c r="AB246" s="454"/>
      <c r="AC246" s="454"/>
      <c r="AD246" s="202"/>
      <c r="AE246" s="202"/>
      <c r="AF246" s="202"/>
      <c r="AG246" s="202"/>
      <c r="AH246" s="164"/>
      <c r="AI246" s="164"/>
      <c r="AJ246" s="164"/>
    </row>
    <row r="247" spans="3:36" ht="12" customHeight="1" x14ac:dyDescent="0.25">
      <c r="C247" s="213"/>
      <c r="D247" s="214">
        <v>125</v>
      </c>
      <c r="E247" s="385" t="s">
        <v>17</v>
      </c>
      <c r="F247" s="175">
        <v>0</v>
      </c>
      <c r="G247" s="175">
        <v>0</v>
      </c>
      <c r="H247" s="175">
        <v>0</v>
      </c>
      <c r="I247" s="175">
        <v>0</v>
      </c>
      <c r="J247" s="175">
        <v>0</v>
      </c>
      <c r="K247" s="175">
        <v>0</v>
      </c>
      <c r="L247" s="175">
        <v>0</v>
      </c>
      <c r="M247" s="175">
        <v>0</v>
      </c>
      <c r="N247" s="175">
        <v>0</v>
      </c>
      <c r="O247" s="175">
        <v>2.4</v>
      </c>
      <c r="P247" s="175">
        <v>4.8</v>
      </c>
      <c r="Q247" s="175">
        <v>0.8</v>
      </c>
      <c r="R247" s="175">
        <v>4</v>
      </c>
      <c r="S247" s="215">
        <v>2.4</v>
      </c>
      <c r="T247" s="175">
        <v>0.8</v>
      </c>
      <c r="U247" s="175">
        <v>4</v>
      </c>
      <c r="V247" s="175">
        <v>0.8</v>
      </c>
      <c r="W247" s="175">
        <v>11.200000000000001</v>
      </c>
      <c r="X247" s="176">
        <v>68.8</v>
      </c>
      <c r="Y247" s="341"/>
      <c r="Z247" s="216"/>
      <c r="AA247" s="164"/>
      <c r="AB247" s="454"/>
      <c r="AC247" s="454"/>
      <c r="AD247" s="202"/>
      <c r="AE247" s="202"/>
      <c r="AF247" s="202"/>
      <c r="AG247" s="202"/>
      <c r="AH247" s="164"/>
      <c r="AI247" s="164"/>
      <c r="AJ247" s="164"/>
    </row>
    <row r="248" spans="3:36" ht="12" customHeight="1" x14ac:dyDescent="0.25">
      <c r="C248" s="213"/>
      <c r="D248" s="214">
        <v>167</v>
      </c>
      <c r="E248" s="385" t="s">
        <v>6</v>
      </c>
      <c r="F248" s="173">
        <v>0</v>
      </c>
      <c r="G248" s="173">
        <v>0</v>
      </c>
      <c r="H248" s="173">
        <v>0</v>
      </c>
      <c r="I248" s="173">
        <v>0</v>
      </c>
      <c r="J248" s="173">
        <v>0</v>
      </c>
      <c r="K248" s="173">
        <v>0</v>
      </c>
      <c r="L248" s="173">
        <v>0.59880200000000006</v>
      </c>
      <c r="M248" s="173">
        <v>0</v>
      </c>
      <c r="N248" s="173">
        <v>0</v>
      </c>
      <c r="O248" s="173">
        <v>0</v>
      </c>
      <c r="P248" s="173">
        <v>0.59880200000000006</v>
      </c>
      <c r="Q248" s="173">
        <v>2.9940120000000001</v>
      </c>
      <c r="R248" s="173">
        <v>2.9940120000000001</v>
      </c>
      <c r="S248" s="173">
        <v>4.790419</v>
      </c>
      <c r="T248" s="215">
        <v>1.7964069999999999</v>
      </c>
      <c r="U248" s="173">
        <v>0.59880200000000006</v>
      </c>
      <c r="V248" s="173">
        <v>1.7964069999999999</v>
      </c>
      <c r="W248" s="173">
        <v>19.760479</v>
      </c>
      <c r="X248" s="174">
        <v>64.071856000000011</v>
      </c>
      <c r="Y248" s="341"/>
      <c r="Z248" s="216"/>
      <c r="AA248" s="164"/>
      <c r="AB248" s="454"/>
      <c r="AC248" s="454"/>
      <c r="AD248" s="202"/>
      <c r="AE248" s="202"/>
      <c r="AF248" s="202"/>
      <c r="AG248" s="202"/>
      <c r="AH248" s="164"/>
      <c r="AI248" s="164"/>
      <c r="AJ248" s="164"/>
    </row>
    <row r="249" spans="3:36" ht="12" customHeight="1" x14ac:dyDescent="0.25">
      <c r="C249" s="213"/>
      <c r="D249" s="214">
        <v>91</v>
      </c>
      <c r="E249" s="385" t="s">
        <v>148</v>
      </c>
      <c r="F249" s="175">
        <v>0</v>
      </c>
      <c r="G249" s="175">
        <v>0</v>
      </c>
      <c r="H249" s="175">
        <v>0</v>
      </c>
      <c r="I249" s="175">
        <v>0</v>
      </c>
      <c r="J249" s="175">
        <v>0</v>
      </c>
      <c r="K249" s="175">
        <v>0</v>
      </c>
      <c r="L249" s="175">
        <v>0</v>
      </c>
      <c r="M249" s="175">
        <v>0</v>
      </c>
      <c r="N249" s="175">
        <v>0</v>
      </c>
      <c r="O249" s="175">
        <v>0</v>
      </c>
      <c r="P249" s="175">
        <v>0</v>
      </c>
      <c r="Q249" s="175">
        <v>2.1978020000000003</v>
      </c>
      <c r="R249" s="175">
        <v>5.4945050000000002</v>
      </c>
      <c r="S249" s="175">
        <v>3.2967029999999999</v>
      </c>
      <c r="T249" s="175">
        <v>1.0989010000000001</v>
      </c>
      <c r="U249" s="215">
        <v>3.2967029999999999</v>
      </c>
      <c r="V249" s="175">
        <v>5.4945050000000002</v>
      </c>
      <c r="W249" s="175">
        <v>14.285713999999999</v>
      </c>
      <c r="X249" s="176">
        <v>64.835164999999989</v>
      </c>
      <c r="Y249" s="341"/>
      <c r="Z249" s="216"/>
      <c r="AA249" s="164"/>
      <c r="AB249" s="454"/>
      <c r="AC249" s="454"/>
      <c r="AD249" s="202"/>
      <c r="AE249" s="202"/>
      <c r="AF249" s="202"/>
      <c r="AG249" s="202"/>
      <c r="AH249" s="164"/>
      <c r="AI249" s="164"/>
      <c r="AJ249" s="164"/>
    </row>
    <row r="250" spans="3:36" ht="12" customHeight="1" x14ac:dyDescent="0.25">
      <c r="C250" s="220"/>
      <c r="D250" s="221">
        <v>43</v>
      </c>
      <c r="E250" s="386" t="s">
        <v>44</v>
      </c>
      <c r="F250" s="180">
        <v>0</v>
      </c>
      <c r="G250" s="180">
        <v>0</v>
      </c>
      <c r="H250" s="180">
        <v>0</v>
      </c>
      <c r="I250" s="180">
        <v>0</v>
      </c>
      <c r="J250" s="180">
        <v>0</v>
      </c>
      <c r="K250" s="180">
        <v>0</v>
      </c>
      <c r="L250" s="180">
        <v>0</v>
      </c>
      <c r="M250" s="180">
        <v>0</v>
      </c>
      <c r="N250" s="180">
        <v>0</v>
      </c>
      <c r="O250" s="180">
        <v>0</v>
      </c>
      <c r="P250" s="180">
        <v>0</v>
      </c>
      <c r="Q250" s="180">
        <v>0</v>
      </c>
      <c r="R250" s="180">
        <v>0</v>
      </c>
      <c r="S250" s="180">
        <v>0</v>
      </c>
      <c r="T250" s="180">
        <v>0</v>
      </c>
      <c r="U250" s="180">
        <v>0</v>
      </c>
      <c r="V250" s="222">
        <v>0</v>
      </c>
      <c r="W250" s="180">
        <v>51.162790999999999</v>
      </c>
      <c r="X250" s="181">
        <v>48.837209000000001</v>
      </c>
      <c r="Y250" s="341"/>
      <c r="Z250" s="216"/>
      <c r="AA250" s="164"/>
      <c r="AB250" s="454"/>
      <c r="AC250" s="454"/>
      <c r="AD250" s="202"/>
      <c r="AE250" s="202"/>
      <c r="AF250" s="202"/>
      <c r="AG250" s="202"/>
      <c r="AH250" s="164"/>
      <c r="AI250" s="164"/>
      <c r="AJ250" s="164"/>
    </row>
    <row r="251" spans="3:36" ht="12" customHeight="1" x14ac:dyDescent="0.25">
      <c r="C251" s="187" t="s">
        <v>356</v>
      </c>
      <c r="D251" s="187"/>
      <c r="E251" s="231"/>
      <c r="F251" s="164"/>
      <c r="G251" s="164"/>
      <c r="H251" s="164"/>
      <c r="I251" s="164"/>
      <c r="J251" s="164"/>
      <c r="K251" s="164"/>
      <c r="L251" s="164"/>
      <c r="M251" s="164"/>
      <c r="N251" s="164"/>
      <c r="O251" s="164"/>
      <c r="P251" s="164"/>
      <c r="Q251" s="164"/>
      <c r="R251" s="164"/>
      <c r="S251" s="164"/>
      <c r="T251" s="164"/>
      <c r="U251" s="164"/>
      <c r="V251" s="164"/>
      <c r="W251" s="164"/>
      <c r="X251" s="164"/>
      <c r="Y251" s="164"/>
      <c r="Z251" s="164"/>
      <c r="AA251" s="164"/>
      <c r="AB251" s="454"/>
      <c r="AC251" s="454"/>
      <c r="AD251" s="164"/>
      <c r="AE251" s="164"/>
      <c r="AF251" s="164"/>
      <c r="AG251" s="164"/>
      <c r="AH251" s="164"/>
      <c r="AI251" s="164"/>
      <c r="AJ251" s="164"/>
    </row>
    <row r="252" spans="3:36" ht="12" customHeight="1" x14ac:dyDescent="0.25">
      <c r="C252" s="164"/>
      <c r="D252" s="166"/>
      <c r="E252" s="164"/>
      <c r="F252" s="164"/>
      <c r="G252" s="164"/>
      <c r="H252" s="164"/>
      <c r="I252" s="164"/>
      <c r="J252" s="164"/>
      <c r="K252" s="164"/>
      <c r="L252" s="164"/>
      <c r="M252" s="164"/>
      <c r="N252" s="164"/>
      <c r="O252" s="164"/>
      <c r="P252" s="164"/>
      <c r="Q252" s="164"/>
      <c r="R252" s="164"/>
      <c r="S252" s="164"/>
      <c r="T252" s="164"/>
      <c r="U252" s="164"/>
      <c r="V252" s="164"/>
      <c r="W252" s="164"/>
      <c r="X252" s="164"/>
      <c r="Y252" s="164"/>
      <c r="Z252" s="164"/>
      <c r="AA252" s="164"/>
      <c r="AB252" s="454"/>
      <c r="AC252" s="454"/>
      <c r="AD252" s="164"/>
      <c r="AE252" s="164"/>
      <c r="AF252" s="164"/>
      <c r="AG252" s="164"/>
      <c r="AH252" s="164"/>
      <c r="AI252" s="164"/>
      <c r="AJ252" s="164"/>
    </row>
    <row r="253" spans="3:36" ht="16.5" customHeight="1" x14ac:dyDescent="0.25">
      <c r="C253" s="166" t="s">
        <v>194</v>
      </c>
      <c r="D253" s="166"/>
      <c r="E253" s="164"/>
      <c r="F253" s="164"/>
      <c r="G253" s="164"/>
      <c r="H253" s="164"/>
      <c r="I253" s="164"/>
      <c r="J253" s="164"/>
      <c r="K253" s="164"/>
      <c r="L253" s="164"/>
      <c r="M253" s="164"/>
      <c r="N253" s="164"/>
      <c r="O253" s="164"/>
      <c r="P253" s="164"/>
      <c r="Q253" s="182"/>
      <c r="R253" s="164"/>
      <c r="S253" s="164"/>
      <c r="T253" s="164"/>
      <c r="U253" s="164"/>
      <c r="V253" s="164"/>
      <c r="W253" s="164"/>
      <c r="X253" s="164"/>
      <c r="Y253" s="164"/>
      <c r="Z253" s="164"/>
      <c r="AA253" s="164"/>
      <c r="AB253" s="454"/>
      <c r="AC253" s="454"/>
      <c r="AD253" s="164"/>
      <c r="AE253" s="164"/>
      <c r="AF253" s="164"/>
      <c r="AG253" s="164"/>
      <c r="AH253" s="164"/>
      <c r="AI253" s="164"/>
      <c r="AJ253" s="164"/>
    </row>
    <row r="254" spans="3:36" ht="12" customHeight="1" x14ac:dyDescent="0.25">
      <c r="C254" s="208"/>
      <c r="D254" s="209" t="s">
        <v>86</v>
      </c>
      <c r="E254" s="210" t="s">
        <v>19</v>
      </c>
      <c r="F254" s="169" t="s">
        <v>3</v>
      </c>
      <c r="G254" s="169" t="s">
        <v>2</v>
      </c>
      <c r="H254" s="169" t="s">
        <v>1</v>
      </c>
      <c r="I254" s="169" t="s">
        <v>4</v>
      </c>
      <c r="J254" s="169" t="s">
        <v>5</v>
      </c>
      <c r="K254" s="169" t="s">
        <v>6</v>
      </c>
      <c r="L254" s="169" t="s">
        <v>44</v>
      </c>
      <c r="M254" s="169" t="s">
        <v>45</v>
      </c>
      <c r="N254" s="170" t="s">
        <v>34</v>
      </c>
      <c r="O254" s="164"/>
      <c r="P254" s="164"/>
      <c r="Q254" s="182"/>
      <c r="R254" s="164"/>
      <c r="S254" s="164"/>
      <c r="T254" s="93"/>
      <c r="U254" s="93"/>
      <c r="V254" s="164"/>
      <c r="W254" s="164"/>
      <c r="X254" s="164"/>
      <c r="Y254" s="164"/>
      <c r="Z254" s="164"/>
      <c r="AA254" s="164"/>
      <c r="AB254" s="454"/>
      <c r="AC254" s="454"/>
      <c r="AD254" s="164"/>
      <c r="AE254" s="164"/>
      <c r="AF254" s="164"/>
      <c r="AG254" s="164"/>
      <c r="AH254" s="164"/>
      <c r="AI254" s="164"/>
      <c r="AJ254" s="164"/>
    </row>
    <row r="255" spans="3:36" ht="12" customHeight="1" x14ac:dyDescent="0.25">
      <c r="C255" s="213"/>
      <c r="D255" s="214">
        <v>23</v>
      </c>
      <c r="E255" s="385" t="s">
        <v>3</v>
      </c>
      <c r="F255" s="215">
        <v>100</v>
      </c>
      <c r="G255" s="173">
        <v>0</v>
      </c>
      <c r="H255" s="173">
        <v>0</v>
      </c>
      <c r="I255" s="173">
        <v>0</v>
      </c>
      <c r="J255" s="173">
        <v>0</v>
      </c>
      <c r="K255" s="173">
        <v>0</v>
      </c>
      <c r="L255" s="173">
        <v>0</v>
      </c>
      <c r="M255" s="173">
        <v>0</v>
      </c>
      <c r="N255" s="174">
        <v>0</v>
      </c>
      <c r="O255" s="235"/>
      <c r="P255" s="211"/>
      <c r="Q255" s="182"/>
      <c r="R255" s="164"/>
      <c r="S255" s="164"/>
      <c r="T255" s="93"/>
      <c r="U255" s="93"/>
      <c r="V255" s="164"/>
      <c r="W255" s="164"/>
      <c r="X255" s="164"/>
      <c r="Y255" s="164"/>
      <c r="Z255" s="164"/>
      <c r="AA255" s="164"/>
      <c r="AB255" s="454"/>
      <c r="AC255" s="454"/>
      <c r="AD255" s="164"/>
      <c r="AE255" s="164"/>
      <c r="AF255" s="164"/>
      <c r="AG255" s="164"/>
      <c r="AH255" s="164"/>
      <c r="AI255" s="164"/>
      <c r="AJ255" s="164"/>
    </row>
    <row r="256" spans="3:36" ht="12" customHeight="1" x14ac:dyDescent="0.25">
      <c r="C256" s="213"/>
      <c r="D256" s="214">
        <v>127</v>
      </c>
      <c r="E256" s="385" t="s">
        <v>2</v>
      </c>
      <c r="F256" s="175">
        <v>0</v>
      </c>
      <c r="G256" s="215">
        <v>92.913386000000003</v>
      </c>
      <c r="H256" s="175">
        <v>2.3622049999999999</v>
      </c>
      <c r="I256" s="175">
        <v>0</v>
      </c>
      <c r="J256" s="175">
        <v>0</v>
      </c>
      <c r="K256" s="175">
        <v>0</v>
      </c>
      <c r="L256" s="175">
        <v>0</v>
      </c>
      <c r="M256" s="175">
        <v>0</v>
      </c>
      <c r="N256" s="176">
        <v>4.7244090000000005</v>
      </c>
      <c r="O256" s="235"/>
      <c r="P256" s="164"/>
      <c r="Q256" s="182"/>
      <c r="R256" s="164"/>
      <c r="S256" s="164"/>
      <c r="T256" s="93"/>
      <c r="U256" s="93"/>
      <c r="V256" s="164"/>
      <c r="W256" s="164"/>
      <c r="X256" s="164"/>
      <c r="Y256" s="164"/>
      <c r="Z256" s="164"/>
      <c r="AA256" s="164"/>
      <c r="AB256" s="454"/>
      <c r="AC256" s="454"/>
      <c r="AD256" s="164"/>
      <c r="AE256" s="164"/>
      <c r="AF256" s="164"/>
      <c r="AG256" s="164"/>
      <c r="AH256" s="164"/>
      <c r="AI256" s="164"/>
      <c r="AJ256" s="164"/>
    </row>
    <row r="257" spans="3:36" ht="12" customHeight="1" x14ac:dyDescent="0.25">
      <c r="C257" s="213"/>
      <c r="D257" s="214">
        <v>515</v>
      </c>
      <c r="E257" s="385" t="s">
        <v>1</v>
      </c>
      <c r="F257" s="173">
        <v>0</v>
      </c>
      <c r="G257" s="173">
        <v>0.58252399999999993</v>
      </c>
      <c r="H257" s="215">
        <v>93.980582999999996</v>
      </c>
      <c r="I257" s="173">
        <v>2.3300969999999999</v>
      </c>
      <c r="J257" s="173">
        <v>0</v>
      </c>
      <c r="K257" s="173">
        <v>0</v>
      </c>
      <c r="L257" s="173">
        <v>0</v>
      </c>
      <c r="M257" s="173">
        <v>0</v>
      </c>
      <c r="N257" s="174">
        <v>3.1067959999999997</v>
      </c>
      <c r="O257" s="235"/>
      <c r="P257" s="164"/>
      <c r="Q257" s="182"/>
      <c r="R257" s="164"/>
      <c r="S257" s="164"/>
      <c r="T257" s="93"/>
      <c r="U257" s="93"/>
      <c r="V257" s="164"/>
      <c r="W257" s="164"/>
      <c r="X257" s="164"/>
      <c r="Y257" s="164"/>
      <c r="Z257" s="164"/>
      <c r="AA257" s="164"/>
      <c r="AB257" s="454"/>
      <c r="AC257" s="454"/>
      <c r="AD257" s="164"/>
      <c r="AE257" s="164"/>
      <c r="AF257" s="164"/>
      <c r="AG257" s="164"/>
      <c r="AH257" s="164"/>
      <c r="AI257" s="164"/>
      <c r="AJ257" s="164"/>
    </row>
    <row r="258" spans="3:36" ht="12" customHeight="1" x14ac:dyDescent="0.25">
      <c r="C258" s="213"/>
      <c r="D258" s="214">
        <v>486</v>
      </c>
      <c r="E258" s="385" t="s">
        <v>4</v>
      </c>
      <c r="F258" s="175">
        <v>0</v>
      </c>
      <c r="G258" s="175">
        <v>0</v>
      </c>
      <c r="H258" s="175">
        <v>4.9382719999999996</v>
      </c>
      <c r="I258" s="215">
        <v>88.271604999999994</v>
      </c>
      <c r="J258" s="175">
        <v>0.205761</v>
      </c>
      <c r="K258" s="175">
        <v>0</v>
      </c>
      <c r="L258" s="175">
        <v>0</v>
      </c>
      <c r="M258" s="175">
        <v>0.41152300000000003</v>
      </c>
      <c r="N258" s="176">
        <v>6.1728399999999999</v>
      </c>
      <c r="O258" s="235"/>
      <c r="P258" s="164"/>
      <c r="Q258" s="182"/>
      <c r="R258" s="164"/>
      <c r="S258" s="164"/>
      <c r="T258" s="93"/>
      <c r="U258" s="93"/>
      <c r="V258" s="164"/>
      <c r="W258" s="164"/>
      <c r="X258" s="164"/>
      <c r="Y258" s="164"/>
      <c r="Z258" s="164"/>
      <c r="AA258" s="164"/>
      <c r="AB258" s="454"/>
      <c r="AC258" s="454"/>
      <c r="AD258" s="164"/>
      <c r="AE258" s="164"/>
      <c r="AF258" s="164"/>
      <c r="AG258" s="164"/>
      <c r="AH258" s="164"/>
      <c r="AI258" s="164"/>
      <c r="AJ258" s="164"/>
    </row>
    <row r="259" spans="3:36" ht="12" customHeight="1" x14ac:dyDescent="0.25">
      <c r="C259" s="213"/>
      <c r="D259" s="214">
        <v>243</v>
      </c>
      <c r="E259" s="385" t="s">
        <v>5</v>
      </c>
      <c r="F259" s="173">
        <v>0</v>
      </c>
      <c r="G259" s="173">
        <v>0</v>
      </c>
      <c r="H259" s="173">
        <v>0</v>
      </c>
      <c r="I259" s="173">
        <v>2.0576130000000004</v>
      </c>
      <c r="J259" s="215">
        <v>81.069958999999997</v>
      </c>
      <c r="K259" s="173">
        <v>1.2345679999999999</v>
      </c>
      <c r="L259" s="173">
        <v>0</v>
      </c>
      <c r="M259" s="173">
        <v>0.82304500000000003</v>
      </c>
      <c r="N259" s="174">
        <v>14.814815000000001</v>
      </c>
      <c r="O259" s="235"/>
      <c r="P259" s="164"/>
      <c r="Q259" s="182"/>
      <c r="R259" s="164"/>
      <c r="S259" s="164"/>
      <c r="T259" s="93"/>
      <c r="U259" s="93"/>
      <c r="V259" s="164"/>
      <c r="W259" s="164"/>
      <c r="X259" s="164"/>
      <c r="Y259" s="164"/>
      <c r="Z259" s="164"/>
      <c r="AA259" s="164"/>
      <c r="AB259" s="454"/>
      <c r="AC259" s="454"/>
      <c r="AD259" s="164"/>
      <c r="AE259" s="164"/>
      <c r="AF259" s="164"/>
      <c r="AG259" s="164"/>
      <c r="AH259" s="164"/>
      <c r="AI259" s="164"/>
      <c r="AJ259" s="164"/>
    </row>
    <row r="260" spans="3:36" ht="12" customHeight="1" x14ac:dyDescent="0.25">
      <c r="C260" s="213"/>
      <c r="D260" s="214">
        <v>175</v>
      </c>
      <c r="E260" s="385" t="s">
        <v>6</v>
      </c>
      <c r="F260" s="175">
        <v>0</v>
      </c>
      <c r="G260" s="175">
        <v>0</v>
      </c>
      <c r="H260" s="175">
        <v>0</v>
      </c>
      <c r="I260" s="175">
        <v>0</v>
      </c>
      <c r="J260" s="175">
        <v>3.4285709999999998</v>
      </c>
      <c r="K260" s="215">
        <v>83.428570999999991</v>
      </c>
      <c r="L260" s="175">
        <v>4.5714290000000002</v>
      </c>
      <c r="M260" s="175">
        <v>0</v>
      </c>
      <c r="N260" s="176">
        <v>8.5714290000000002</v>
      </c>
      <c r="O260" s="235"/>
      <c r="P260" s="164"/>
      <c r="Q260" s="182"/>
      <c r="R260" s="164"/>
      <c r="S260" s="164"/>
      <c r="T260" s="93"/>
      <c r="U260" s="93"/>
      <c r="V260" s="164"/>
      <c r="W260" s="164"/>
      <c r="X260" s="164"/>
      <c r="Y260" s="164"/>
      <c r="Z260" s="164"/>
      <c r="AA260" s="164"/>
      <c r="AB260" s="454"/>
      <c r="AC260" s="454"/>
      <c r="AD260" s="164"/>
      <c r="AE260" s="164"/>
      <c r="AF260" s="164"/>
      <c r="AG260" s="164"/>
      <c r="AH260" s="164"/>
      <c r="AI260" s="164"/>
      <c r="AJ260" s="164"/>
    </row>
    <row r="261" spans="3:36" ht="12" customHeight="1" x14ac:dyDescent="0.25">
      <c r="C261" s="220"/>
      <c r="D261" s="221">
        <v>18</v>
      </c>
      <c r="E261" s="386" t="s">
        <v>44</v>
      </c>
      <c r="F261" s="180">
        <v>0</v>
      </c>
      <c r="G261" s="180">
        <v>0</v>
      </c>
      <c r="H261" s="180">
        <v>0</v>
      </c>
      <c r="I261" s="180">
        <v>0</v>
      </c>
      <c r="J261" s="180">
        <v>0</v>
      </c>
      <c r="K261" s="180">
        <v>22.222221999999999</v>
      </c>
      <c r="L261" s="222">
        <v>61.111110999999994</v>
      </c>
      <c r="M261" s="180">
        <v>11.111110999999999</v>
      </c>
      <c r="N261" s="181">
        <v>5.5555559999999993</v>
      </c>
      <c r="O261" s="235"/>
      <c r="P261" s="164"/>
      <c r="Q261" s="182"/>
      <c r="R261" s="164"/>
      <c r="S261" s="164"/>
      <c r="T261" s="211"/>
      <c r="U261" s="211"/>
      <c r="V261" s="164"/>
      <c r="W261" s="164"/>
      <c r="X261" s="164"/>
      <c r="Y261" s="164"/>
      <c r="Z261" s="164"/>
      <c r="AA261" s="164"/>
      <c r="AB261" s="454"/>
      <c r="AC261" s="454"/>
      <c r="AD261" s="164"/>
      <c r="AE261" s="164"/>
      <c r="AF261" s="164"/>
      <c r="AG261" s="164"/>
      <c r="AH261" s="164"/>
      <c r="AI261" s="164"/>
      <c r="AJ261" s="164"/>
    </row>
    <row r="262" spans="3:36" ht="12" customHeight="1" x14ac:dyDescent="0.25">
      <c r="C262" s="233" t="s">
        <v>143</v>
      </c>
      <c r="D262" s="166"/>
      <c r="E262" s="164"/>
      <c r="F262" s="234"/>
      <c r="G262" s="234"/>
      <c r="H262" s="234"/>
      <c r="I262" s="234"/>
      <c r="J262" s="234"/>
      <c r="K262" s="234"/>
      <c r="L262" s="234"/>
      <c r="M262" s="234"/>
      <c r="N262" s="234"/>
      <c r="O262" s="505"/>
      <c r="P262" s="164"/>
      <c r="Q262" s="182"/>
      <c r="R262" s="164"/>
      <c r="S262" s="164"/>
      <c r="T262" s="211"/>
      <c r="U262" s="211"/>
      <c r="V262" s="164"/>
      <c r="W262" s="164"/>
      <c r="X262" s="164"/>
      <c r="Y262" s="164"/>
      <c r="Z262" s="164"/>
      <c r="AA262" s="164"/>
      <c r="AB262" s="454"/>
      <c r="AC262" s="454"/>
      <c r="AD262" s="164"/>
      <c r="AE262" s="164"/>
      <c r="AF262" s="164"/>
      <c r="AG262" s="164"/>
      <c r="AH262" s="164"/>
      <c r="AI262" s="164"/>
      <c r="AJ262" s="164"/>
    </row>
    <row r="263" spans="3:36" ht="12" customHeight="1" x14ac:dyDescent="0.25">
      <c r="C263" s="230"/>
      <c r="D263" s="232"/>
      <c r="E263" s="164"/>
      <c r="F263" s="182"/>
      <c r="G263" s="182"/>
      <c r="H263" s="182"/>
      <c r="I263" s="182"/>
      <c r="J263" s="182"/>
      <c r="K263" s="182"/>
      <c r="L263" s="182"/>
      <c r="M263" s="182"/>
      <c r="N263" s="182"/>
      <c r="O263" s="505"/>
      <c r="P263" s="164"/>
      <c r="Q263" s="182"/>
      <c r="R263" s="164"/>
      <c r="S263" s="164"/>
      <c r="T263" s="211"/>
      <c r="U263" s="211"/>
      <c r="V263" s="164"/>
      <c r="W263" s="164"/>
      <c r="X263" s="164"/>
      <c r="Y263" s="164"/>
      <c r="Z263" s="164"/>
      <c r="AA263" s="164"/>
      <c r="AB263" s="454"/>
      <c r="AC263" s="454"/>
      <c r="AD263" s="164"/>
      <c r="AE263" s="164"/>
      <c r="AF263" s="164"/>
      <c r="AG263" s="164"/>
      <c r="AH263" s="164"/>
      <c r="AI263" s="164"/>
      <c r="AJ263" s="164"/>
    </row>
    <row r="264" spans="3:36" ht="12" customHeight="1" x14ac:dyDescent="0.25">
      <c r="C264" s="230"/>
      <c r="D264" s="232"/>
      <c r="E264" s="164"/>
      <c r="F264" s="182"/>
      <c r="G264" s="182"/>
      <c r="H264" s="182"/>
      <c r="I264" s="182"/>
      <c r="J264" s="182"/>
      <c r="K264" s="182"/>
      <c r="L264" s="182"/>
      <c r="M264" s="182"/>
      <c r="N264" s="182"/>
      <c r="O264" s="505"/>
      <c r="P264" s="164"/>
      <c r="Q264" s="164"/>
      <c r="R264" s="164"/>
      <c r="S264" s="164"/>
      <c r="T264" s="164"/>
      <c r="U264" s="164"/>
      <c r="V264" s="164"/>
      <c r="W264" s="164"/>
      <c r="X264" s="164"/>
      <c r="Y264" s="164"/>
      <c r="Z264" s="164"/>
      <c r="AA264" s="164"/>
      <c r="AB264" s="454"/>
      <c r="AC264" s="454"/>
      <c r="AD264" s="164"/>
      <c r="AE264" s="164"/>
      <c r="AF264" s="164"/>
      <c r="AG264" s="164"/>
      <c r="AH264" s="164"/>
      <c r="AI264" s="164"/>
      <c r="AJ264" s="164"/>
    </row>
    <row r="265" spans="3:36" ht="16.5" customHeight="1" x14ac:dyDescent="0.25">
      <c r="C265" s="166" t="s">
        <v>195</v>
      </c>
      <c r="D265" s="166"/>
      <c r="E265" s="164"/>
      <c r="F265" s="182"/>
      <c r="G265" s="182"/>
      <c r="H265" s="182"/>
      <c r="I265" s="182"/>
      <c r="J265" s="182"/>
      <c r="K265" s="182"/>
      <c r="L265" s="182"/>
      <c r="M265" s="182"/>
      <c r="N265" s="182"/>
      <c r="O265" s="505"/>
      <c r="P265" s="164"/>
      <c r="Q265" s="164"/>
      <c r="R265" s="164"/>
      <c r="S265" s="164"/>
      <c r="T265" s="164"/>
      <c r="U265" s="164"/>
      <c r="V265" s="164"/>
      <c r="W265" s="164"/>
      <c r="X265" s="164"/>
      <c r="Y265" s="164"/>
      <c r="Z265" s="164"/>
      <c r="AA265" s="164"/>
      <c r="AB265" s="454"/>
      <c r="AC265" s="454"/>
      <c r="AD265" s="164"/>
      <c r="AE265" s="164"/>
      <c r="AF265" s="164"/>
      <c r="AG265" s="164"/>
      <c r="AH265" s="164"/>
      <c r="AI265" s="164"/>
      <c r="AJ265" s="164"/>
    </row>
    <row r="266" spans="3:36" ht="12" customHeight="1" x14ac:dyDescent="0.25">
      <c r="C266" s="208"/>
      <c r="D266" s="209" t="s">
        <v>86</v>
      </c>
      <c r="E266" s="210" t="s">
        <v>19</v>
      </c>
      <c r="F266" s="169" t="s">
        <v>3</v>
      </c>
      <c r="G266" s="169" t="s">
        <v>2</v>
      </c>
      <c r="H266" s="169" t="s">
        <v>1</v>
      </c>
      <c r="I266" s="169" t="s">
        <v>4</v>
      </c>
      <c r="J266" s="169" t="s">
        <v>5</v>
      </c>
      <c r="K266" s="169" t="s">
        <v>6</v>
      </c>
      <c r="L266" s="169" t="s">
        <v>44</v>
      </c>
      <c r="M266" s="169" t="s">
        <v>45</v>
      </c>
      <c r="N266" s="170" t="s">
        <v>34</v>
      </c>
      <c r="O266" s="505"/>
      <c r="P266" s="164"/>
      <c r="Q266" s="164"/>
      <c r="R266" s="164"/>
      <c r="S266" s="164"/>
      <c r="T266" s="164"/>
      <c r="U266" s="164"/>
      <c r="V266" s="164"/>
      <c r="W266" s="164"/>
      <c r="X266" s="164"/>
      <c r="Y266" s="164"/>
      <c r="Z266" s="164"/>
      <c r="AA266" s="164"/>
      <c r="AB266" s="454"/>
      <c r="AC266" s="454"/>
      <c r="AD266" s="164"/>
      <c r="AE266" s="164"/>
      <c r="AF266" s="164"/>
      <c r="AG266" s="164"/>
      <c r="AH266" s="164"/>
      <c r="AI266" s="164"/>
      <c r="AJ266" s="164"/>
    </row>
    <row r="267" spans="3:36" ht="12" customHeight="1" x14ac:dyDescent="0.25">
      <c r="C267" s="213"/>
      <c r="D267" s="214">
        <v>775</v>
      </c>
      <c r="E267" s="385" t="s">
        <v>3</v>
      </c>
      <c r="F267" s="215">
        <v>89.548386999999991</v>
      </c>
      <c r="G267" s="173">
        <v>4.2580650000000002</v>
      </c>
      <c r="H267" s="173">
        <v>0.25806499999999999</v>
      </c>
      <c r="I267" s="173">
        <v>0</v>
      </c>
      <c r="J267" s="173">
        <v>0</v>
      </c>
      <c r="K267" s="173">
        <v>0</v>
      </c>
      <c r="L267" s="173">
        <v>0</v>
      </c>
      <c r="M267" s="173">
        <v>0.12903200000000001</v>
      </c>
      <c r="N267" s="174">
        <v>5.8064520000000002</v>
      </c>
      <c r="O267" s="235"/>
      <c r="P267" s="164"/>
      <c r="Q267" s="164"/>
      <c r="R267" s="164"/>
      <c r="S267" s="164"/>
      <c r="T267" s="164"/>
      <c r="U267" s="164"/>
      <c r="V267" s="164"/>
      <c r="W267" s="164"/>
      <c r="X267" s="164"/>
      <c r="Y267" s="164"/>
      <c r="Z267" s="164"/>
      <c r="AA267" s="164"/>
      <c r="AB267" s="454"/>
      <c r="AC267" s="454"/>
      <c r="AD267" s="164"/>
      <c r="AE267" s="164"/>
      <c r="AF267" s="164"/>
      <c r="AG267" s="164"/>
      <c r="AH267" s="164"/>
      <c r="AI267" s="164"/>
      <c r="AJ267" s="164"/>
    </row>
    <row r="268" spans="3:36" ht="12" customHeight="1" x14ac:dyDescent="0.25">
      <c r="C268" s="213"/>
      <c r="D268" s="214">
        <v>4985</v>
      </c>
      <c r="E268" s="385" t="s">
        <v>2</v>
      </c>
      <c r="F268" s="175">
        <v>0.14042099999999999</v>
      </c>
      <c r="G268" s="215">
        <v>87.061183999999997</v>
      </c>
      <c r="H268" s="175">
        <v>7.6830490000000005</v>
      </c>
      <c r="I268" s="175">
        <v>0.28084300000000001</v>
      </c>
      <c r="J268" s="175">
        <v>2.0060000000000001E-2</v>
      </c>
      <c r="K268" s="175">
        <v>2.0060000000000001E-2</v>
      </c>
      <c r="L268" s="175">
        <v>0</v>
      </c>
      <c r="M268" s="175">
        <v>6.0181000000000005E-2</v>
      </c>
      <c r="N268" s="176">
        <v>4.7342029999999999</v>
      </c>
      <c r="O268" s="235"/>
      <c r="P268" s="164"/>
      <c r="Q268" s="164"/>
      <c r="R268" s="164"/>
      <c r="S268" s="164"/>
      <c r="T268" s="164"/>
      <c r="U268" s="164"/>
      <c r="V268" s="164"/>
      <c r="W268" s="164"/>
      <c r="X268" s="164"/>
      <c r="Y268" s="164"/>
      <c r="Z268" s="164"/>
      <c r="AA268" s="164"/>
      <c r="AB268" s="164"/>
      <c r="AC268" s="164"/>
      <c r="AD268" s="164"/>
      <c r="AE268" s="164"/>
      <c r="AF268" s="164"/>
      <c r="AG268" s="164"/>
      <c r="AH268" s="164"/>
      <c r="AI268" s="164"/>
      <c r="AJ268" s="164"/>
    </row>
    <row r="269" spans="3:36" ht="12" customHeight="1" x14ac:dyDescent="0.25">
      <c r="C269" s="213"/>
      <c r="D269" s="214">
        <v>12780</v>
      </c>
      <c r="E269" s="385" t="s">
        <v>1</v>
      </c>
      <c r="F269" s="173">
        <v>7.8250000000000004E-3</v>
      </c>
      <c r="G269" s="173">
        <v>1.9483569999999999</v>
      </c>
      <c r="H269" s="215">
        <v>89.154929999999993</v>
      </c>
      <c r="I269" s="173">
        <v>3.9280130000000004</v>
      </c>
      <c r="J269" s="173">
        <v>0.35211300000000001</v>
      </c>
      <c r="K269" s="173">
        <v>3.1299E-2</v>
      </c>
      <c r="L269" s="173">
        <v>7.8250000000000004E-3</v>
      </c>
      <c r="M269" s="173">
        <v>6.2598000000000001E-2</v>
      </c>
      <c r="N269" s="174">
        <v>4.5070420000000002</v>
      </c>
      <c r="O269" s="235"/>
      <c r="P269" s="164"/>
      <c r="Q269" s="164"/>
      <c r="R269" s="164"/>
      <c r="S269" s="164"/>
      <c r="T269" s="164"/>
      <c r="U269" s="164"/>
      <c r="V269" s="164"/>
      <c r="W269" s="164"/>
      <c r="X269" s="164"/>
      <c r="Y269" s="164"/>
      <c r="Z269" s="164"/>
      <c r="AA269" s="164"/>
      <c r="AB269" s="164"/>
      <c r="AC269" s="164"/>
      <c r="AD269" s="164"/>
      <c r="AE269" s="164"/>
      <c r="AF269" s="164"/>
      <c r="AG269" s="164"/>
      <c r="AH269" s="164"/>
      <c r="AI269" s="164"/>
      <c r="AJ269" s="164"/>
    </row>
    <row r="270" spans="3:36" ht="12" customHeight="1" x14ac:dyDescent="0.25">
      <c r="C270" s="213"/>
      <c r="D270" s="214">
        <v>9296</v>
      </c>
      <c r="E270" s="385" t="s">
        <v>4</v>
      </c>
      <c r="F270" s="175">
        <v>0</v>
      </c>
      <c r="G270" s="175">
        <v>0.215146</v>
      </c>
      <c r="H270" s="175">
        <v>3.7435459999999998</v>
      </c>
      <c r="I270" s="215">
        <v>85.638985000000005</v>
      </c>
      <c r="J270" s="175">
        <v>3.4100690000000005</v>
      </c>
      <c r="K270" s="175">
        <v>0.39802099999999996</v>
      </c>
      <c r="L270" s="175">
        <v>9.6815999999999999E-2</v>
      </c>
      <c r="M270" s="175">
        <v>0.12908799999999998</v>
      </c>
      <c r="N270" s="176">
        <v>6.3683300000000003</v>
      </c>
      <c r="O270" s="235"/>
      <c r="P270" s="164"/>
      <c r="Q270" s="164"/>
      <c r="R270" s="164"/>
      <c r="S270" s="164"/>
      <c r="T270" s="164"/>
      <c r="U270" s="164"/>
      <c r="V270" s="164"/>
      <c r="W270" s="164"/>
      <c r="X270" s="164"/>
      <c r="Y270" s="164"/>
      <c r="Z270" s="164"/>
      <c r="AA270" s="164"/>
      <c r="AB270" s="164"/>
      <c r="AC270" s="164"/>
      <c r="AD270" s="164"/>
      <c r="AE270" s="164"/>
      <c r="AF270" s="164"/>
      <c r="AG270" s="164"/>
      <c r="AH270" s="164"/>
      <c r="AI270" s="164"/>
      <c r="AJ270" s="164"/>
    </row>
    <row r="271" spans="3:36" ht="12" customHeight="1" x14ac:dyDescent="0.25">
      <c r="C271" s="213"/>
      <c r="D271" s="214">
        <v>3848</v>
      </c>
      <c r="E271" s="385" t="s">
        <v>5</v>
      </c>
      <c r="F271" s="173">
        <v>0</v>
      </c>
      <c r="G271" s="173">
        <v>5.1975E-2</v>
      </c>
      <c r="H271" s="173">
        <v>0.129938</v>
      </c>
      <c r="I271" s="173">
        <v>6.8607070000000006</v>
      </c>
      <c r="J271" s="215">
        <v>77.208939999999998</v>
      </c>
      <c r="K271" s="173">
        <v>5.5873179999999998</v>
      </c>
      <c r="L271" s="173">
        <v>1.221414</v>
      </c>
      <c r="M271" s="173">
        <v>0.54573800000000006</v>
      </c>
      <c r="N271" s="174">
        <v>8.3939710000000005</v>
      </c>
      <c r="O271" s="235"/>
      <c r="P271" s="164"/>
      <c r="Q271" s="164"/>
      <c r="R271" s="164"/>
      <c r="S271" s="164"/>
      <c r="T271" s="164"/>
      <c r="U271" s="164"/>
      <c r="V271" s="164"/>
      <c r="W271" s="164"/>
      <c r="X271" s="164"/>
      <c r="Y271" s="164"/>
      <c r="Z271" s="164"/>
      <c r="AA271" s="164"/>
      <c r="AB271" s="164"/>
      <c r="AC271" s="164"/>
      <c r="AD271" s="164"/>
      <c r="AE271" s="164"/>
      <c r="AF271" s="164"/>
      <c r="AG271" s="164"/>
      <c r="AH271" s="164"/>
      <c r="AI271" s="164"/>
      <c r="AJ271" s="164"/>
    </row>
    <row r="272" spans="3:36" ht="12" customHeight="1" x14ac:dyDescent="0.25">
      <c r="C272" s="213"/>
      <c r="D272" s="214">
        <v>2926</v>
      </c>
      <c r="E272" s="385" t="s">
        <v>6</v>
      </c>
      <c r="F272" s="175">
        <v>0</v>
      </c>
      <c r="G272" s="175">
        <v>0</v>
      </c>
      <c r="H272" s="175">
        <v>0.13670500000000002</v>
      </c>
      <c r="I272" s="175">
        <v>0.17088200000000001</v>
      </c>
      <c r="J272" s="175">
        <v>6.9719749999999996</v>
      </c>
      <c r="K272" s="215">
        <v>79.699247999999997</v>
      </c>
      <c r="L272" s="175">
        <v>3.6226929999999999</v>
      </c>
      <c r="M272" s="175">
        <v>0.95693800000000007</v>
      </c>
      <c r="N272" s="176">
        <v>8.4415580000000006</v>
      </c>
      <c r="O272" s="235"/>
      <c r="P272" s="164"/>
      <c r="Q272" s="164"/>
      <c r="R272" s="164"/>
      <c r="S272" s="164"/>
      <c r="T272" s="164"/>
      <c r="U272" s="164"/>
      <c r="V272" s="164"/>
      <c r="W272" s="164"/>
      <c r="X272" s="164"/>
      <c r="Y272" s="164"/>
      <c r="Z272" s="164"/>
      <c r="AA272" s="164"/>
      <c r="AB272" s="164"/>
      <c r="AC272" s="164"/>
      <c r="AD272" s="164"/>
      <c r="AE272" s="164"/>
      <c r="AF272" s="164"/>
      <c r="AG272" s="164"/>
      <c r="AH272" s="164"/>
      <c r="AI272" s="164"/>
      <c r="AJ272" s="164"/>
    </row>
    <row r="273" spans="3:37" ht="12" customHeight="1" x14ac:dyDescent="0.25">
      <c r="C273" s="220"/>
      <c r="D273" s="221">
        <v>410</v>
      </c>
      <c r="E273" s="386" t="s">
        <v>44</v>
      </c>
      <c r="F273" s="180">
        <v>0</v>
      </c>
      <c r="G273" s="180">
        <v>0</v>
      </c>
      <c r="H273" s="180">
        <v>0</v>
      </c>
      <c r="I273" s="180">
        <v>0</v>
      </c>
      <c r="J273" s="180">
        <v>2.4390239999999999</v>
      </c>
      <c r="K273" s="180">
        <v>20.243901999999999</v>
      </c>
      <c r="L273" s="222">
        <v>48.536585000000002</v>
      </c>
      <c r="M273" s="180">
        <v>14.634146000000001</v>
      </c>
      <c r="N273" s="181">
        <v>14.146341000000001</v>
      </c>
      <c r="O273" s="235"/>
      <c r="P273" s="164"/>
      <c r="Q273" s="164"/>
      <c r="R273" s="164"/>
      <c r="S273" s="164"/>
      <c r="T273" s="164"/>
      <c r="U273" s="164"/>
      <c r="V273" s="164"/>
      <c r="W273" s="164"/>
      <c r="X273" s="164"/>
      <c r="Y273" s="164"/>
      <c r="Z273" s="164"/>
      <c r="AA273" s="164"/>
      <c r="AB273" s="164"/>
      <c r="AC273" s="164"/>
      <c r="AD273" s="164"/>
      <c r="AE273" s="164"/>
      <c r="AF273" s="164"/>
      <c r="AG273" s="164"/>
      <c r="AH273" s="164"/>
      <c r="AI273" s="164"/>
      <c r="AJ273" s="164"/>
    </row>
    <row r="274" spans="3:37" ht="12" customHeight="1" x14ac:dyDescent="0.25">
      <c r="C274" s="233" t="s">
        <v>143</v>
      </c>
      <c r="D274" s="166"/>
      <c r="E274" s="164"/>
      <c r="F274" s="234"/>
      <c r="G274" s="234"/>
      <c r="H274" s="234"/>
      <c r="I274" s="234"/>
      <c r="J274" s="234"/>
      <c r="K274" s="234"/>
      <c r="L274" s="234"/>
      <c r="M274" s="234"/>
      <c r="N274" s="234"/>
      <c r="O274" s="505"/>
      <c r="Q274" s="164"/>
      <c r="R274" s="164"/>
      <c r="S274" s="164"/>
      <c r="T274" s="164"/>
      <c r="U274" s="164"/>
      <c r="V274" s="164"/>
      <c r="W274" s="164"/>
      <c r="X274" s="164"/>
      <c r="Y274" s="164"/>
      <c r="Z274" s="164"/>
      <c r="AA274" s="211"/>
      <c r="AB274" s="164"/>
      <c r="AC274" s="164"/>
      <c r="AD274" s="164"/>
      <c r="AE274" s="164"/>
      <c r="AF274" s="164"/>
      <c r="AG274" s="164"/>
      <c r="AH274" s="164"/>
      <c r="AI274" s="164"/>
      <c r="AJ274" s="164"/>
    </row>
    <row r="275" spans="3:37" ht="12" customHeight="1" x14ac:dyDescent="0.25">
      <c r="C275" s="164"/>
      <c r="D275" s="166"/>
      <c r="E275" s="164"/>
      <c r="F275" s="164"/>
      <c r="G275" s="164"/>
      <c r="H275" s="164"/>
      <c r="I275" s="164"/>
      <c r="J275" s="164"/>
      <c r="K275" s="164"/>
      <c r="L275" s="164"/>
      <c r="M275" s="164"/>
      <c r="N275" s="164"/>
      <c r="O275" s="505"/>
      <c r="P275" s="164"/>
      <c r="Q275" s="164"/>
      <c r="R275" s="164"/>
      <c r="S275" s="164"/>
      <c r="T275" s="164"/>
      <c r="U275" s="164"/>
      <c r="V275" s="164"/>
      <c r="W275" s="164"/>
      <c r="X275" s="164"/>
      <c r="Y275" s="164"/>
      <c r="Z275" s="164"/>
      <c r="AA275" s="164"/>
      <c r="AB275" s="164"/>
      <c r="AC275" s="164"/>
      <c r="AD275" s="164"/>
      <c r="AE275" s="164"/>
      <c r="AF275" s="164"/>
      <c r="AG275" s="164"/>
      <c r="AH275" s="164"/>
      <c r="AI275" s="164"/>
      <c r="AJ275" s="164"/>
    </row>
    <row r="276" spans="3:37" ht="12" customHeight="1" x14ac:dyDescent="0.25">
      <c r="C276" s="164"/>
      <c r="D276" s="166"/>
      <c r="E276" s="164"/>
      <c r="F276" s="164"/>
      <c r="G276" s="164"/>
      <c r="H276" s="164"/>
      <c r="I276" s="164"/>
      <c r="J276" s="164"/>
      <c r="K276" s="164"/>
      <c r="L276" s="164"/>
      <c r="M276" s="164"/>
      <c r="N276" s="164"/>
      <c r="O276" s="164"/>
      <c r="P276" s="164"/>
      <c r="Q276" s="164"/>
      <c r="R276" s="164"/>
      <c r="S276" s="164"/>
      <c r="T276" s="164"/>
      <c r="U276" s="164"/>
      <c r="V276" s="164"/>
      <c r="W276" s="164"/>
      <c r="X276" s="164"/>
      <c r="Y276" s="164"/>
      <c r="Z276" s="164"/>
      <c r="AA276" s="164"/>
      <c r="AB276" s="164"/>
      <c r="AC276" s="164"/>
      <c r="AD276" s="164"/>
      <c r="AE276" s="164"/>
      <c r="AF276" s="164"/>
      <c r="AG276" s="164"/>
      <c r="AH276" s="164"/>
      <c r="AI276" s="164"/>
      <c r="AJ276" s="164"/>
    </row>
    <row r="277" spans="3:37" ht="16.5" customHeight="1" x14ac:dyDescent="0.25">
      <c r="C277" s="166" t="s">
        <v>195</v>
      </c>
      <c r="D277" s="193"/>
      <c r="E277" s="164"/>
      <c r="F277" s="164"/>
      <c r="G277" s="164"/>
      <c r="H277" s="164"/>
      <c r="I277" s="164"/>
      <c r="J277" s="164"/>
      <c r="K277" s="164"/>
      <c r="L277" s="164"/>
      <c r="M277" s="164"/>
      <c r="N277" s="164"/>
      <c r="O277" s="164"/>
      <c r="P277" s="164"/>
      <c r="Q277" s="164"/>
      <c r="R277" s="164"/>
      <c r="S277" s="164"/>
      <c r="T277" s="164"/>
      <c r="U277" s="164"/>
      <c r="V277" s="164"/>
      <c r="W277" s="164"/>
      <c r="X277" s="164"/>
      <c r="Y277" s="164"/>
      <c r="Z277" s="164"/>
      <c r="AA277" s="164"/>
      <c r="AB277" s="164"/>
      <c r="AC277" s="164"/>
      <c r="AD277" s="164"/>
      <c r="AE277" s="164"/>
      <c r="AF277" s="164"/>
      <c r="AG277" s="164"/>
      <c r="AH277" s="164"/>
      <c r="AI277" s="164"/>
      <c r="AJ277" s="164"/>
    </row>
    <row r="278" spans="3:37" ht="12" customHeight="1" x14ac:dyDescent="0.25">
      <c r="C278" s="208"/>
      <c r="D278" s="209" t="s">
        <v>86</v>
      </c>
      <c r="E278" s="210" t="s">
        <v>19</v>
      </c>
      <c r="F278" s="169" t="s">
        <v>3</v>
      </c>
      <c r="G278" s="169" t="s">
        <v>9</v>
      </c>
      <c r="H278" s="169" t="s">
        <v>2</v>
      </c>
      <c r="I278" s="169" t="s">
        <v>144</v>
      </c>
      <c r="J278" s="169" t="s">
        <v>11</v>
      </c>
      <c r="K278" s="169" t="s">
        <v>1</v>
      </c>
      <c r="L278" s="169" t="s">
        <v>145</v>
      </c>
      <c r="M278" s="169" t="s">
        <v>13</v>
      </c>
      <c r="N278" s="169" t="s">
        <v>4</v>
      </c>
      <c r="O278" s="389" t="s">
        <v>146</v>
      </c>
      <c r="P278" s="389" t="s">
        <v>15</v>
      </c>
      <c r="Q278" s="389" t="s">
        <v>5</v>
      </c>
      <c r="R278" s="389" t="s">
        <v>147</v>
      </c>
      <c r="S278" s="389" t="s">
        <v>17</v>
      </c>
      <c r="T278" s="389" t="s">
        <v>6</v>
      </c>
      <c r="U278" s="389" t="s">
        <v>148</v>
      </c>
      <c r="V278" s="389" t="s">
        <v>44</v>
      </c>
      <c r="W278" s="389" t="s">
        <v>45</v>
      </c>
      <c r="X278" s="170" t="s">
        <v>34</v>
      </c>
      <c r="Y278" s="164"/>
      <c r="Z278" s="164"/>
      <c r="AA278" s="164"/>
      <c r="AB278" s="465"/>
      <c r="AC278" s="466"/>
      <c r="AD278" s="466"/>
      <c r="AE278" s="466"/>
      <c r="AF278" s="466"/>
      <c r="AG278" s="466"/>
      <c r="AH278" s="466"/>
      <c r="AI278" s="466"/>
      <c r="AJ278" s="466"/>
      <c r="AK278" s="467"/>
    </row>
    <row r="279" spans="3:37" ht="12" customHeight="1" x14ac:dyDescent="0.25">
      <c r="C279" s="213"/>
      <c r="D279" s="214">
        <v>775</v>
      </c>
      <c r="E279" s="385" t="s">
        <v>3</v>
      </c>
      <c r="F279" s="215">
        <v>89.548386999999991</v>
      </c>
      <c r="G279" s="173">
        <v>2.9677419999999999</v>
      </c>
      <c r="H279" s="173">
        <v>1.1612900000000002</v>
      </c>
      <c r="I279" s="173">
        <v>0.12903200000000001</v>
      </c>
      <c r="J279" s="173">
        <v>0.12903200000000001</v>
      </c>
      <c r="K279" s="173">
        <v>0.12903200000000001</v>
      </c>
      <c r="L279" s="173">
        <v>0</v>
      </c>
      <c r="M279" s="173">
        <v>0</v>
      </c>
      <c r="N279" s="173">
        <v>0</v>
      </c>
      <c r="O279" s="173">
        <v>0</v>
      </c>
      <c r="P279" s="173">
        <v>0</v>
      </c>
      <c r="Q279" s="173">
        <v>0</v>
      </c>
      <c r="R279" s="173">
        <v>0</v>
      </c>
      <c r="S279" s="173">
        <v>0</v>
      </c>
      <c r="T279" s="173">
        <v>0</v>
      </c>
      <c r="U279" s="173">
        <v>0</v>
      </c>
      <c r="V279" s="173">
        <v>0</v>
      </c>
      <c r="W279" s="173">
        <v>0.12903200000000001</v>
      </c>
      <c r="X279" s="174">
        <v>5.8064520000000002</v>
      </c>
      <c r="Y279" s="341"/>
      <c r="Z279" s="216"/>
      <c r="AA279" s="164"/>
      <c r="AB279" s="465"/>
      <c r="AC279" s="466"/>
      <c r="AD279" s="466"/>
      <c r="AE279" s="466"/>
      <c r="AF279" s="466"/>
      <c r="AG279" s="466"/>
      <c r="AH279" s="466"/>
      <c r="AI279" s="466"/>
      <c r="AJ279" s="466"/>
      <c r="AK279" s="467"/>
    </row>
    <row r="280" spans="3:37" ht="12" customHeight="1" x14ac:dyDescent="0.25">
      <c r="C280" s="213"/>
      <c r="D280" s="214">
        <v>462</v>
      </c>
      <c r="E280" s="385" t="s">
        <v>9</v>
      </c>
      <c r="F280" s="175">
        <v>1.0822510000000001</v>
      </c>
      <c r="G280" s="215">
        <v>76.406925999999999</v>
      </c>
      <c r="H280" s="175">
        <v>11.471861000000001</v>
      </c>
      <c r="I280" s="175">
        <v>4.5454550000000005</v>
      </c>
      <c r="J280" s="175">
        <v>0.21645000000000003</v>
      </c>
      <c r="K280" s="175">
        <v>0.21645000000000003</v>
      </c>
      <c r="L280" s="175">
        <v>0</v>
      </c>
      <c r="M280" s="175">
        <v>0</v>
      </c>
      <c r="N280" s="175">
        <v>0</v>
      </c>
      <c r="O280" s="175">
        <v>0</v>
      </c>
      <c r="P280" s="175">
        <v>0</v>
      </c>
      <c r="Q280" s="175">
        <v>0</v>
      </c>
      <c r="R280" s="175">
        <v>0</v>
      </c>
      <c r="S280" s="175">
        <v>0</v>
      </c>
      <c r="T280" s="175">
        <v>0</v>
      </c>
      <c r="U280" s="175">
        <v>0</v>
      </c>
      <c r="V280" s="175">
        <v>0</v>
      </c>
      <c r="W280" s="175">
        <v>0</v>
      </c>
      <c r="X280" s="176">
        <v>6.0606059999999999</v>
      </c>
      <c r="Y280" s="341"/>
      <c r="Z280" s="216"/>
      <c r="AA280" s="164"/>
      <c r="AB280" s="465"/>
      <c r="AC280" s="466"/>
      <c r="AD280" s="466"/>
      <c r="AE280" s="466"/>
      <c r="AF280" s="466"/>
      <c r="AG280" s="466"/>
      <c r="AH280" s="466"/>
      <c r="AI280" s="466"/>
      <c r="AJ280" s="466"/>
      <c r="AK280" s="467"/>
    </row>
    <row r="281" spans="3:37" ht="12" customHeight="1" x14ac:dyDescent="0.25">
      <c r="C281" s="213"/>
      <c r="D281" s="214">
        <v>1293</v>
      </c>
      <c r="E281" s="385" t="s">
        <v>2</v>
      </c>
      <c r="F281" s="173">
        <v>7.7340000000000006E-2</v>
      </c>
      <c r="G281" s="173">
        <v>2.5522040000000001</v>
      </c>
      <c r="H281" s="215">
        <v>74.168599999999998</v>
      </c>
      <c r="I281" s="173">
        <v>11.29157</v>
      </c>
      <c r="J281" s="173">
        <v>3.9443159999999997</v>
      </c>
      <c r="K281" s="173">
        <v>0.541377</v>
      </c>
      <c r="L281" s="173">
        <v>7.7340000000000006E-2</v>
      </c>
      <c r="M281" s="173">
        <v>7.7340000000000006E-2</v>
      </c>
      <c r="N281" s="173">
        <v>0</v>
      </c>
      <c r="O281" s="173">
        <v>7.7340000000000006E-2</v>
      </c>
      <c r="P281" s="173">
        <v>0</v>
      </c>
      <c r="Q281" s="173">
        <v>0</v>
      </c>
      <c r="R281" s="173">
        <v>7.7340000000000006E-2</v>
      </c>
      <c r="S281" s="173">
        <v>0</v>
      </c>
      <c r="T281" s="173">
        <v>0</v>
      </c>
      <c r="U281" s="173">
        <v>0</v>
      </c>
      <c r="V281" s="173">
        <v>0</v>
      </c>
      <c r="W281" s="173">
        <v>0</v>
      </c>
      <c r="X281" s="174">
        <v>7.1152359999999994</v>
      </c>
      <c r="Y281" s="341"/>
      <c r="Z281" s="216"/>
      <c r="AA281" s="164"/>
      <c r="AB281" s="465"/>
      <c r="AC281" s="466"/>
      <c r="AD281" s="466"/>
      <c r="AE281" s="466"/>
      <c r="AF281" s="466"/>
      <c r="AG281" s="466"/>
      <c r="AH281" s="466"/>
      <c r="AI281" s="466"/>
      <c r="AJ281" s="466"/>
      <c r="AK281" s="467"/>
    </row>
    <row r="282" spans="3:37" ht="12" customHeight="1" x14ac:dyDescent="0.25">
      <c r="C282" s="213"/>
      <c r="D282" s="214">
        <v>3230</v>
      </c>
      <c r="E282" s="385" t="s">
        <v>144</v>
      </c>
      <c r="F282" s="175">
        <v>3.0959999999999998E-2</v>
      </c>
      <c r="G282" s="175">
        <v>3.0959999999999998E-2</v>
      </c>
      <c r="H282" s="175">
        <v>3.4984519999999999</v>
      </c>
      <c r="I282" s="215">
        <v>82.383901000000009</v>
      </c>
      <c r="J282" s="175">
        <v>7.8018580000000002</v>
      </c>
      <c r="K282" s="175">
        <v>1.7647059999999999</v>
      </c>
      <c r="L282" s="175">
        <v>0.40247700000000003</v>
      </c>
      <c r="M282" s="175">
        <v>0.123839</v>
      </c>
      <c r="N282" s="175">
        <v>0.24767800000000001</v>
      </c>
      <c r="O282" s="175">
        <v>0</v>
      </c>
      <c r="P282" s="175">
        <v>0</v>
      </c>
      <c r="Q282" s="175">
        <v>0</v>
      </c>
      <c r="R282" s="175">
        <v>0</v>
      </c>
      <c r="S282" s="175">
        <v>0</v>
      </c>
      <c r="T282" s="175">
        <v>0</v>
      </c>
      <c r="U282" s="175">
        <v>3.0959999999999998E-2</v>
      </c>
      <c r="V282" s="175">
        <v>0</v>
      </c>
      <c r="W282" s="175">
        <v>9.2879000000000003E-2</v>
      </c>
      <c r="X282" s="176">
        <v>3.5913309999999998</v>
      </c>
      <c r="Y282" s="341"/>
      <c r="Z282" s="216"/>
      <c r="AA282" s="164"/>
      <c r="AB282" s="465"/>
      <c r="AC282" s="466"/>
      <c r="AD282" s="466"/>
      <c r="AE282" s="466"/>
      <c r="AF282" s="466"/>
      <c r="AG282" s="466"/>
      <c r="AH282" s="466"/>
      <c r="AI282" s="466"/>
      <c r="AJ282" s="466"/>
      <c r="AK282" s="467"/>
    </row>
    <row r="283" spans="3:37" ht="12" customHeight="1" x14ac:dyDescent="0.25">
      <c r="C283" s="213"/>
      <c r="D283" s="214">
        <v>3924</v>
      </c>
      <c r="E283" s="385" t="s">
        <v>11</v>
      </c>
      <c r="F283" s="173">
        <v>0</v>
      </c>
      <c r="G283" s="173">
        <v>5.0967999999999999E-2</v>
      </c>
      <c r="H283" s="173">
        <v>0.12742100000000001</v>
      </c>
      <c r="I283" s="173">
        <v>5.2752290000000004</v>
      </c>
      <c r="J283" s="215">
        <v>79.25586100000001</v>
      </c>
      <c r="K283" s="173">
        <v>7.670744</v>
      </c>
      <c r="L283" s="173">
        <v>1.376147</v>
      </c>
      <c r="M283" s="173">
        <v>0.58613700000000002</v>
      </c>
      <c r="N283" s="173">
        <v>0.30580999999999997</v>
      </c>
      <c r="O283" s="173">
        <v>5.0967999999999999E-2</v>
      </c>
      <c r="P283" s="173">
        <v>0</v>
      </c>
      <c r="Q283" s="173">
        <v>2.5484E-2</v>
      </c>
      <c r="R283" s="173">
        <v>0</v>
      </c>
      <c r="S283" s="173">
        <v>0</v>
      </c>
      <c r="T283" s="173">
        <v>0</v>
      </c>
      <c r="U283" s="173">
        <v>0</v>
      </c>
      <c r="V283" s="173">
        <v>0</v>
      </c>
      <c r="W283" s="173">
        <v>0</v>
      </c>
      <c r="X283" s="174">
        <v>5.2752290000000004</v>
      </c>
      <c r="Y283" s="341"/>
      <c r="Z283" s="216"/>
      <c r="AA283" s="164"/>
      <c r="AB283" s="465"/>
      <c r="AC283" s="466"/>
      <c r="AD283" s="466"/>
      <c r="AE283" s="466"/>
      <c r="AF283" s="466"/>
      <c r="AG283" s="466"/>
      <c r="AH283" s="466"/>
      <c r="AI283" s="466"/>
      <c r="AJ283" s="466"/>
      <c r="AK283" s="467"/>
    </row>
    <row r="284" spans="3:37" ht="12" customHeight="1" x14ac:dyDescent="0.25">
      <c r="C284" s="213"/>
      <c r="D284" s="214">
        <v>4866</v>
      </c>
      <c r="E284" s="385" t="s">
        <v>1</v>
      </c>
      <c r="F284" s="175">
        <v>2.0551E-2</v>
      </c>
      <c r="G284" s="175">
        <v>0</v>
      </c>
      <c r="H284" s="175">
        <v>0.164406</v>
      </c>
      <c r="I284" s="175">
        <v>0.41101500000000002</v>
      </c>
      <c r="J284" s="175">
        <v>5.8980680000000003</v>
      </c>
      <c r="K284" s="215">
        <v>81.072749999999999</v>
      </c>
      <c r="L284" s="175">
        <v>6.6584459999999996</v>
      </c>
      <c r="M284" s="175">
        <v>1.1097410000000001</v>
      </c>
      <c r="N284" s="175">
        <v>0.45211699999999999</v>
      </c>
      <c r="O284" s="175">
        <v>0.205508</v>
      </c>
      <c r="P284" s="175">
        <v>6.1651999999999998E-2</v>
      </c>
      <c r="Q284" s="175">
        <v>4.1102E-2</v>
      </c>
      <c r="R284" s="175">
        <v>0</v>
      </c>
      <c r="S284" s="175">
        <v>0</v>
      </c>
      <c r="T284" s="175">
        <v>0</v>
      </c>
      <c r="U284" s="175">
        <v>0</v>
      </c>
      <c r="V284" s="175">
        <v>2.0551E-2</v>
      </c>
      <c r="W284" s="175">
        <v>0.102754</v>
      </c>
      <c r="X284" s="176">
        <v>3.7813399999999997</v>
      </c>
      <c r="Y284" s="341"/>
      <c r="Z284" s="216"/>
      <c r="AA284" s="164"/>
      <c r="AB284" s="465"/>
      <c r="AC284" s="466"/>
      <c r="AD284" s="466"/>
      <c r="AE284" s="466"/>
      <c r="AF284" s="466"/>
      <c r="AG284" s="466"/>
      <c r="AH284" s="466"/>
      <c r="AI284" s="466"/>
      <c r="AJ284" s="466"/>
      <c r="AK284" s="467"/>
    </row>
    <row r="285" spans="3:37" ht="12" customHeight="1" x14ac:dyDescent="0.25">
      <c r="C285" s="213"/>
      <c r="D285" s="214">
        <v>3990</v>
      </c>
      <c r="E285" s="385" t="s">
        <v>145</v>
      </c>
      <c r="F285" s="173">
        <v>0</v>
      </c>
      <c r="G285" s="173">
        <v>0</v>
      </c>
      <c r="H285" s="173">
        <v>0.10025100000000001</v>
      </c>
      <c r="I285" s="173">
        <v>7.5188000000000005E-2</v>
      </c>
      <c r="J285" s="173">
        <v>0.80200500000000008</v>
      </c>
      <c r="K285" s="173">
        <v>6.7167920000000008</v>
      </c>
      <c r="L285" s="215">
        <v>77.017544000000001</v>
      </c>
      <c r="M285" s="173">
        <v>7.3433580000000003</v>
      </c>
      <c r="N285" s="173">
        <v>1.5288219999999999</v>
      </c>
      <c r="O285" s="173">
        <v>0.62656600000000007</v>
      </c>
      <c r="P285" s="173">
        <v>0.12531300000000001</v>
      </c>
      <c r="Q285" s="173">
        <v>0</v>
      </c>
      <c r="R285" s="173">
        <v>0.85213000000000005</v>
      </c>
      <c r="S285" s="173">
        <v>0</v>
      </c>
      <c r="T285" s="173">
        <v>0.10025100000000001</v>
      </c>
      <c r="U285" s="173">
        <v>0</v>
      </c>
      <c r="V285" s="173">
        <v>0</v>
      </c>
      <c r="W285" s="173">
        <v>7.5188000000000005E-2</v>
      </c>
      <c r="X285" s="174">
        <v>4.6365910000000001</v>
      </c>
      <c r="Y285" s="341"/>
      <c r="Z285" s="216"/>
      <c r="AA285" s="164"/>
      <c r="AB285" s="465"/>
      <c r="AC285" s="466"/>
      <c r="AD285" s="466"/>
      <c r="AE285" s="466"/>
      <c r="AF285" s="466"/>
      <c r="AG285" s="466"/>
      <c r="AH285" s="466"/>
      <c r="AI285" s="466"/>
      <c r="AJ285" s="466"/>
      <c r="AK285" s="467"/>
    </row>
    <row r="286" spans="3:37" ht="12" customHeight="1" x14ac:dyDescent="0.25">
      <c r="C286" s="213"/>
      <c r="D286" s="214">
        <v>3404</v>
      </c>
      <c r="E286" s="385" t="s">
        <v>13</v>
      </c>
      <c r="F286" s="175">
        <v>0</v>
      </c>
      <c r="G286" s="175">
        <v>0</v>
      </c>
      <c r="H286" s="175">
        <v>2.9377E-2</v>
      </c>
      <c r="I286" s="175">
        <v>0.176263</v>
      </c>
      <c r="J286" s="175">
        <v>0.44065799999999999</v>
      </c>
      <c r="K286" s="175">
        <v>0.76380700000000001</v>
      </c>
      <c r="L286" s="175">
        <v>7.5793179999999998</v>
      </c>
      <c r="M286" s="215">
        <v>74.706227999999996</v>
      </c>
      <c r="N286" s="175">
        <v>7.5499410000000005</v>
      </c>
      <c r="O286" s="175">
        <v>1.351351</v>
      </c>
      <c r="P286" s="175">
        <v>0.76380700000000001</v>
      </c>
      <c r="Q286" s="175">
        <v>0.14688599999999999</v>
      </c>
      <c r="R286" s="175">
        <v>8.8132000000000002E-2</v>
      </c>
      <c r="S286" s="175">
        <v>5.8754000000000001E-2</v>
      </c>
      <c r="T286" s="175">
        <v>5.8754000000000001E-2</v>
      </c>
      <c r="U286" s="175">
        <v>0</v>
      </c>
      <c r="V286" s="175">
        <v>0</v>
      </c>
      <c r="W286" s="175">
        <v>0</v>
      </c>
      <c r="X286" s="176">
        <v>6.2867220000000001</v>
      </c>
      <c r="Y286" s="341"/>
      <c r="Z286" s="216"/>
      <c r="AA286" s="164"/>
      <c r="AB286" s="465"/>
      <c r="AC286" s="466"/>
      <c r="AD286" s="466"/>
      <c r="AE286" s="466"/>
      <c r="AF286" s="466"/>
      <c r="AG286" s="466"/>
      <c r="AH286" s="466"/>
      <c r="AI286" s="466"/>
      <c r="AJ286" s="466"/>
      <c r="AK286" s="467"/>
    </row>
    <row r="287" spans="3:37" ht="12" customHeight="1" x14ac:dyDescent="0.25">
      <c r="C287" s="213"/>
      <c r="D287" s="214">
        <v>3284</v>
      </c>
      <c r="E287" s="385" t="s">
        <v>4</v>
      </c>
      <c r="F287" s="173">
        <v>0</v>
      </c>
      <c r="G287" s="173">
        <v>0</v>
      </c>
      <c r="H287" s="173">
        <v>6.0900999999999997E-2</v>
      </c>
      <c r="I287" s="173">
        <v>0.24360499999999999</v>
      </c>
      <c r="J287" s="173">
        <v>9.1352000000000003E-2</v>
      </c>
      <c r="K287" s="173">
        <v>0.18270400000000001</v>
      </c>
      <c r="L287" s="173">
        <v>0.943971</v>
      </c>
      <c r="M287" s="173">
        <v>8.61754</v>
      </c>
      <c r="N287" s="215">
        <v>73.264312000000004</v>
      </c>
      <c r="O287" s="173">
        <v>7.4299630000000008</v>
      </c>
      <c r="P287" s="173">
        <v>1.431181</v>
      </c>
      <c r="Q287" s="173">
        <v>0.76126700000000003</v>
      </c>
      <c r="R287" s="173">
        <v>6.0900999999999997E-2</v>
      </c>
      <c r="S287" s="173">
        <v>9.1352000000000003E-2</v>
      </c>
      <c r="T287" s="173">
        <v>6.0900999999999997E-2</v>
      </c>
      <c r="U287" s="173">
        <v>6.0900999999999997E-2</v>
      </c>
      <c r="V287" s="173">
        <v>0.24360499999999999</v>
      </c>
      <c r="W287" s="173">
        <v>0.12180299999999999</v>
      </c>
      <c r="X287" s="174">
        <v>6.3337389999999996</v>
      </c>
      <c r="Y287" s="341"/>
      <c r="Z287" s="216"/>
      <c r="AA287" s="164"/>
      <c r="AB287" s="465"/>
      <c r="AC287" s="466"/>
      <c r="AD287" s="466"/>
      <c r="AE287" s="466"/>
      <c r="AF287" s="466"/>
      <c r="AG287" s="466"/>
      <c r="AH287" s="466"/>
      <c r="AI287" s="466"/>
      <c r="AJ287" s="466"/>
      <c r="AK287" s="467"/>
    </row>
    <row r="288" spans="3:37" ht="12" customHeight="1" x14ac:dyDescent="0.25">
      <c r="C288" s="213"/>
      <c r="D288" s="214">
        <v>2608</v>
      </c>
      <c r="E288" s="385" t="s">
        <v>14</v>
      </c>
      <c r="F288" s="175">
        <v>0</v>
      </c>
      <c r="G288" s="175">
        <v>3.8343999999999996E-2</v>
      </c>
      <c r="H288" s="175">
        <v>3.8343999999999996E-2</v>
      </c>
      <c r="I288" s="175">
        <v>3.8343999999999996E-2</v>
      </c>
      <c r="J288" s="175">
        <v>7.6687000000000005E-2</v>
      </c>
      <c r="K288" s="175">
        <v>3.8343999999999996E-2</v>
      </c>
      <c r="L288" s="175">
        <v>0.23006099999999999</v>
      </c>
      <c r="M288" s="175">
        <v>1.150307</v>
      </c>
      <c r="N288" s="175">
        <v>10.621166000000001</v>
      </c>
      <c r="O288" s="215">
        <v>71.894171999999998</v>
      </c>
      <c r="P288" s="175">
        <v>5.3297549999999996</v>
      </c>
      <c r="Q288" s="175">
        <v>1.3036809999999999</v>
      </c>
      <c r="R288" s="175">
        <v>1.380368</v>
      </c>
      <c r="S288" s="175">
        <v>0.34509200000000001</v>
      </c>
      <c r="T288" s="175">
        <v>0.42177900000000002</v>
      </c>
      <c r="U288" s="175">
        <v>0.23006099999999999</v>
      </c>
      <c r="V288" s="175">
        <v>3.8343999999999996E-2</v>
      </c>
      <c r="W288" s="175">
        <v>0.30674800000000002</v>
      </c>
      <c r="X288" s="176">
        <v>6.5184049999999996</v>
      </c>
      <c r="Y288" s="341"/>
      <c r="Z288" s="216"/>
      <c r="AA288" s="164"/>
      <c r="AB288" s="465"/>
      <c r="AC288" s="466"/>
      <c r="AD288" s="466"/>
      <c r="AE288" s="466"/>
      <c r="AF288" s="466"/>
      <c r="AG288" s="466"/>
      <c r="AH288" s="466"/>
      <c r="AI288" s="466"/>
      <c r="AJ288" s="466"/>
      <c r="AK288" s="467"/>
    </row>
    <row r="289" spans="3:41" ht="12" customHeight="1" x14ac:dyDescent="0.25">
      <c r="C289" s="213"/>
      <c r="D289" s="214">
        <v>1424</v>
      </c>
      <c r="E289" s="385" t="s">
        <v>15</v>
      </c>
      <c r="F289" s="173">
        <v>0</v>
      </c>
      <c r="G289" s="173">
        <v>0.14044899999999999</v>
      </c>
      <c r="H289" s="173">
        <v>0</v>
      </c>
      <c r="I289" s="173">
        <v>0</v>
      </c>
      <c r="J289" s="173">
        <v>0</v>
      </c>
      <c r="K289" s="173">
        <v>0.14044899999999999</v>
      </c>
      <c r="L289" s="173">
        <v>7.0224999999999996E-2</v>
      </c>
      <c r="M289" s="173">
        <v>0.28089900000000001</v>
      </c>
      <c r="N289" s="173">
        <v>1.4044940000000001</v>
      </c>
      <c r="O289" s="173">
        <v>13.272471999999999</v>
      </c>
      <c r="P289" s="215">
        <v>64.606741999999997</v>
      </c>
      <c r="Q289" s="173">
        <v>6.5308989999999998</v>
      </c>
      <c r="R289" s="173">
        <v>3.2303369999999996</v>
      </c>
      <c r="S289" s="173">
        <v>1.4747190000000001</v>
      </c>
      <c r="T289" s="173">
        <v>0.91292100000000009</v>
      </c>
      <c r="U289" s="173">
        <v>0.14044899999999999</v>
      </c>
      <c r="V289" s="173">
        <v>0.70224700000000007</v>
      </c>
      <c r="W289" s="173">
        <v>0.42134800000000006</v>
      </c>
      <c r="X289" s="174">
        <v>6.6713480000000009</v>
      </c>
      <c r="Y289" s="341"/>
      <c r="Z289" s="216"/>
      <c r="AA289" s="164"/>
      <c r="AB289" s="465"/>
      <c r="AC289" s="466"/>
      <c r="AD289" s="466"/>
      <c r="AE289" s="466"/>
      <c r="AF289" s="466"/>
      <c r="AG289" s="466"/>
      <c r="AH289" s="466"/>
      <c r="AI289" s="466"/>
      <c r="AJ289" s="466"/>
      <c r="AK289" s="467"/>
    </row>
    <row r="290" spans="3:41" ht="12" customHeight="1" x14ac:dyDescent="0.25">
      <c r="C290" s="213"/>
      <c r="D290" s="214">
        <v>1159</v>
      </c>
      <c r="E290" s="385" t="s">
        <v>5</v>
      </c>
      <c r="F290" s="175">
        <v>0</v>
      </c>
      <c r="G290" s="175">
        <v>0</v>
      </c>
      <c r="H290" s="175">
        <v>0</v>
      </c>
      <c r="I290" s="175">
        <v>0</v>
      </c>
      <c r="J290" s="175">
        <v>0</v>
      </c>
      <c r="K290" s="175">
        <v>0</v>
      </c>
      <c r="L290" s="175">
        <v>0</v>
      </c>
      <c r="M290" s="175">
        <v>0.25884400000000002</v>
      </c>
      <c r="N290" s="175">
        <v>0.34512500000000002</v>
      </c>
      <c r="O290" s="175">
        <v>3.0198450000000001</v>
      </c>
      <c r="P290" s="175">
        <v>10.440035</v>
      </c>
      <c r="Q290" s="215">
        <v>66.005177000000003</v>
      </c>
      <c r="R290" s="175">
        <v>6.8162210000000005</v>
      </c>
      <c r="S290" s="175">
        <v>1.898188</v>
      </c>
      <c r="T290" s="175">
        <v>0.77653099999999997</v>
      </c>
      <c r="U290" s="175">
        <v>0.69025000000000003</v>
      </c>
      <c r="V290" s="175">
        <v>1.5530630000000001</v>
      </c>
      <c r="W290" s="175">
        <v>0.51768800000000004</v>
      </c>
      <c r="X290" s="176">
        <v>7.6790339999999997</v>
      </c>
      <c r="Y290" s="341"/>
      <c r="Z290" s="216"/>
      <c r="AA290" s="164"/>
      <c r="AB290" s="465"/>
      <c r="AC290" s="466"/>
      <c r="AD290" s="466"/>
      <c r="AE290" s="466"/>
      <c r="AF290" s="466"/>
      <c r="AG290" s="466"/>
      <c r="AH290" s="466"/>
      <c r="AI290" s="466"/>
      <c r="AJ290" s="466"/>
      <c r="AK290" s="467"/>
    </row>
    <row r="291" spans="3:41" ht="12" customHeight="1" x14ac:dyDescent="0.25">
      <c r="C291" s="213"/>
      <c r="D291" s="214">
        <v>1265</v>
      </c>
      <c r="E291" s="385" t="s">
        <v>147</v>
      </c>
      <c r="F291" s="173">
        <v>0</v>
      </c>
      <c r="G291" s="173">
        <v>0</v>
      </c>
      <c r="H291" s="173">
        <v>0</v>
      </c>
      <c r="I291" s="173">
        <v>0</v>
      </c>
      <c r="J291" s="173">
        <v>0</v>
      </c>
      <c r="K291" s="173">
        <v>0</v>
      </c>
      <c r="L291" s="173">
        <v>0.15810299999999999</v>
      </c>
      <c r="M291" s="173">
        <v>0.15810299999999999</v>
      </c>
      <c r="N291" s="173">
        <v>0.237154</v>
      </c>
      <c r="O291" s="173">
        <v>0.31620599999999999</v>
      </c>
      <c r="P291" s="173">
        <v>3.7944659999999999</v>
      </c>
      <c r="Q291" s="173">
        <v>9.6442689999999995</v>
      </c>
      <c r="R291" s="215">
        <v>61.422924999999992</v>
      </c>
      <c r="S291" s="173">
        <v>6.9565219999999997</v>
      </c>
      <c r="T291" s="173">
        <v>3.3201580000000002</v>
      </c>
      <c r="U291" s="173">
        <v>0.79051399999999994</v>
      </c>
      <c r="V291" s="173">
        <v>1.501976</v>
      </c>
      <c r="W291" s="173">
        <v>0.71146200000000004</v>
      </c>
      <c r="X291" s="174">
        <v>10.988142</v>
      </c>
      <c r="Y291" s="341"/>
      <c r="Z291" s="216"/>
      <c r="AA291" s="164"/>
      <c r="AB291" s="465"/>
      <c r="AC291" s="466"/>
      <c r="AD291" s="466"/>
      <c r="AE291" s="466"/>
      <c r="AF291" s="466"/>
      <c r="AG291" s="466"/>
      <c r="AH291" s="466"/>
      <c r="AI291" s="466"/>
      <c r="AJ291" s="466"/>
      <c r="AK291" s="467"/>
    </row>
    <row r="292" spans="3:41" ht="12" customHeight="1" x14ac:dyDescent="0.25">
      <c r="C292" s="213"/>
      <c r="D292" s="214">
        <v>1065</v>
      </c>
      <c r="E292" s="385" t="s">
        <v>17</v>
      </c>
      <c r="F292" s="175">
        <v>0</v>
      </c>
      <c r="G292" s="175">
        <v>0</v>
      </c>
      <c r="H292" s="175">
        <v>0</v>
      </c>
      <c r="I292" s="175">
        <v>0</v>
      </c>
      <c r="J292" s="175">
        <v>0</v>
      </c>
      <c r="K292" s="175">
        <v>0</v>
      </c>
      <c r="L292" s="175">
        <v>9.3897000000000008E-2</v>
      </c>
      <c r="M292" s="175">
        <v>0</v>
      </c>
      <c r="N292" s="175">
        <v>0.18779300000000002</v>
      </c>
      <c r="O292" s="175">
        <v>0</v>
      </c>
      <c r="P292" s="175">
        <v>0</v>
      </c>
      <c r="Q292" s="175">
        <v>0.56337999999999999</v>
      </c>
      <c r="R292" s="175">
        <v>15.211268</v>
      </c>
      <c r="S292" s="215">
        <v>61.877934000000003</v>
      </c>
      <c r="T292" s="175">
        <v>7.8873239999999996</v>
      </c>
      <c r="U292" s="175">
        <v>5.7277000000000005</v>
      </c>
      <c r="V292" s="175">
        <v>0.93896699999999989</v>
      </c>
      <c r="W292" s="175">
        <v>0.84506999999999999</v>
      </c>
      <c r="X292" s="176">
        <v>6.6666669999999995</v>
      </c>
      <c r="Y292" s="341"/>
      <c r="Z292" s="216"/>
      <c r="AA292" s="164"/>
      <c r="AB292" s="465"/>
      <c r="AC292" s="466"/>
      <c r="AD292" s="466"/>
      <c r="AE292" s="466"/>
      <c r="AF292" s="466"/>
      <c r="AG292" s="466"/>
      <c r="AH292" s="466"/>
      <c r="AI292" s="466"/>
      <c r="AJ292" s="466"/>
      <c r="AK292" s="467"/>
    </row>
    <row r="293" spans="3:41" ht="12" customHeight="1" x14ac:dyDescent="0.25">
      <c r="C293" s="213"/>
      <c r="D293" s="214">
        <v>980</v>
      </c>
      <c r="E293" s="385" t="s">
        <v>6</v>
      </c>
      <c r="F293" s="173">
        <v>0</v>
      </c>
      <c r="G293" s="173">
        <v>0</v>
      </c>
      <c r="H293" s="173">
        <v>0</v>
      </c>
      <c r="I293" s="173">
        <v>0</v>
      </c>
      <c r="J293" s="173">
        <v>0</v>
      </c>
      <c r="K293" s="173">
        <v>0</v>
      </c>
      <c r="L293" s="173">
        <v>0.20408200000000001</v>
      </c>
      <c r="M293" s="173">
        <v>0</v>
      </c>
      <c r="N293" s="173">
        <v>0</v>
      </c>
      <c r="O293" s="173">
        <v>0.10204100000000001</v>
      </c>
      <c r="P293" s="173">
        <v>0</v>
      </c>
      <c r="Q293" s="173">
        <v>0.71428599999999998</v>
      </c>
      <c r="R293" s="173">
        <v>2.1428570000000002</v>
      </c>
      <c r="S293" s="173">
        <v>11.734693999999999</v>
      </c>
      <c r="T293" s="215">
        <v>59.795918</v>
      </c>
      <c r="U293" s="173">
        <v>10.918367</v>
      </c>
      <c r="V293" s="173">
        <v>4.4897960000000001</v>
      </c>
      <c r="W293" s="173">
        <v>0.91836699999999993</v>
      </c>
      <c r="X293" s="174">
        <v>8.9795920000000002</v>
      </c>
      <c r="Y293" s="341"/>
      <c r="Z293" s="216"/>
      <c r="AA293" s="164"/>
      <c r="AB293" s="465"/>
      <c r="AC293" s="466"/>
      <c r="AD293" s="466"/>
      <c r="AE293" s="466"/>
      <c r="AF293" s="466"/>
      <c r="AG293" s="466"/>
      <c r="AH293" s="466"/>
      <c r="AI293" s="466"/>
      <c r="AJ293" s="466"/>
      <c r="AK293" s="467"/>
    </row>
    <row r="294" spans="3:41" ht="12" customHeight="1" x14ac:dyDescent="0.25">
      <c r="C294" s="213"/>
      <c r="D294" s="214">
        <v>881</v>
      </c>
      <c r="E294" s="385" t="s">
        <v>148</v>
      </c>
      <c r="F294" s="175">
        <v>0</v>
      </c>
      <c r="G294" s="175">
        <v>0</v>
      </c>
      <c r="H294" s="175">
        <v>0</v>
      </c>
      <c r="I294" s="175">
        <v>0</v>
      </c>
      <c r="J294" s="175">
        <v>0</v>
      </c>
      <c r="K294" s="175">
        <v>0</v>
      </c>
      <c r="L294" s="175">
        <v>0.113507</v>
      </c>
      <c r="M294" s="175">
        <v>0</v>
      </c>
      <c r="N294" s="175">
        <v>0</v>
      </c>
      <c r="O294" s="175">
        <v>0.22701499999999999</v>
      </c>
      <c r="P294" s="175">
        <v>0.113507</v>
      </c>
      <c r="Q294" s="175">
        <v>0.113507</v>
      </c>
      <c r="R294" s="175">
        <v>0.68104399999999998</v>
      </c>
      <c r="S294" s="175">
        <v>2.9511920000000003</v>
      </c>
      <c r="T294" s="175">
        <v>14.415437000000001</v>
      </c>
      <c r="U294" s="215">
        <v>64.358682999999999</v>
      </c>
      <c r="V294" s="175">
        <v>5.9023840000000005</v>
      </c>
      <c r="W294" s="175">
        <v>1.1350739999999999</v>
      </c>
      <c r="X294" s="176">
        <v>9.9886489999999988</v>
      </c>
      <c r="Y294" s="341"/>
      <c r="Z294" s="216"/>
      <c r="AA294" s="465"/>
      <c r="AB294" s="465"/>
      <c r="AC294" s="466"/>
      <c r="AD294" s="466"/>
      <c r="AE294" s="466"/>
      <c r="AF294" s="466"/>
      <c r="AG294" s="466"/>
      <c r="AH294" s="466"/>
      <c r="AI294" s="466"/>
      <c r="AJ294" s="466"/>
      <c r="AK294" s="467"/>
    </row>
    <row r="295" spans="3:41" ht="12" customHeight="1" x14ac:dyDescent="0.25">
      <c r="C295" s="220"/>
      <c r="D295" s="221">
        <v>410</v>
      </c>
      <c r="E295" s="386" t="s">
        <v>44</v>
      </c>
      <c r="F295" s="180">
        <v>0</v>
      </c>
      <c r="G295" s="180">
        <v>0</v>
      </c>
      <c r="H295" s="180">
        <v>0</v>
      </c>
      <c r="I295" s="180">
        <v>0</v>
      </c>
      <c r="J295" s="180">
        <v>0</v>
      </c>
      <c r="K295" s="180">
        <v>0</v>
      </c>
      <c r="L295" s="180">
        <v>0</v>
      </c>
      <c r="M295" s="180">
        <v>0</v>
      </c>
      <c r="N295" s="180">
        <v>0</v>
      </c>
      <c r="O295" s="180">
        <v>0</v>
      </c>
      <c r="P295" s="180">
        <v>0</v>
      </c>
      <c r="Q295" s="180">
        <v>0</v>
      </c>
      <c r="R295" s="180">
        <v>2.4390239999999999</v>
      </c>
      <c r="S295" s="180">
        <v>0.731707</v>
      </c>
      <c r="T295" s="180">
        <v>2.6829269999999998</v>
      </c>
      <c r="U295" s="180">
        <v>16.829267999999999</v>
      </c>
      <c r="V295" s="222">
        <v>48.536585000000002</v>
      </c>
      <c r="W295" s="180">
        <v>14.634146000000001</v>
      </c>
      <c r="X295" s="181">
        <v>14.146341000000001</v>
      </c>
      <c r="Y295" s="341"/>
      <c r="Z295" s="216"/>
      <c r="AA295" s="465"/>
      <c r="AB295" s="465"/>
      <c r="AC295" s="466"/>
      <c r="AD295" s="466"/>
      <c r="AE295" s="466"/>
      <c r="AF295" s="466"/>
      <c r="AG295" s="466"/>
      <c r="AH295" s="466"/>
      <c r="AI295" s="466"/>
      <c r="AJ295" s="466"/>
      <c r="AK295" s="467"/>
    </row>
    <row r="296" spans="3:41" ht="12" customHeight="1" x14ac:dyDescent="0.25">
      <c r="C296" s="233" t="s">
        <v>143</v>
      </c>
      <c r="D296" s="166"/>
      <c r="E296" s="164"/>
      <c r="F296" s="182"/>
      <c r="G296" s="182"/>
      <c r="H296" s="182"/>
      <c r="I296" s="182"/>
      <c r="J296" s="182"/>
      <c r="K296" s="182"/>
      <c r="L296" s="182"/>
      <c r="M296" s="182"/>
      <c r="N296" s="182"/>
      <c r="O296" s="182"/>
      <c r="P296" s="182"/>
      <c r="Q296" s="182"/>
      <c r="R296" s="182"/>
      <c r="S296" s="182"/>
      <c r="T296" s="182"/>
      <c r="U296" s="182"/>
      <c r="V296" s="182"/>
      <c r="W296" s="182"/>
      <c r="X296" s="182"/>
      <c r="Y296" s="164"/>
      <c r="Z296" s="164"/>
      <c r="AA296" s="164"/>
      <c r="AB296" s="164"/>
      <c r="AC296" s="164"/>
      <c r="AD296" s="164"/>
      <c r="AE296" s="164"/>
      <c r="AF296" s="164"/>
      <c r="AG296" s="164"/>
      <c r="AH296" s="164"/>
      <c r="AI296" s="164"/>
      <c r="AJ296" s="164"/>
    </row>
    <row r="297" spans="3:41" ht="12" customHeight="1" x14ac:dyDescent="0.25">
      <c r="C297" s="193"/>
      <c r="D297" s="166"/>
      <c r="E297" s="236"/>
      <c r="F297" s="182"/>
      <c r="G297" s="182"/>
      <c r="H297" s="182"/>
      <c r="I297" s="182"/>
      <c r="J297" s="182"/>
      <c r="K297" s="182"/>
      <c r="L297" s="182"/>
      <c r="M297" s="182"/>
      <c r="N297" s="182"/>
      <c r="O297" s="182"/>
      <c r="P297" s="182"/>
      <c r="Q297" s="182"/>
      <c r="R297" s="182"/>
      <c r="S297" s="182"/>
      <c r="T297" s="182"/>
      <c r="U297" s="182"/>
      <c r="V297" s="182"/>
      <c r="W297" s="182"/>
      <c r="X297" s="182"/>
      <c r="Y297" s="164"/>
      <c r="Z297" s="164"/>
      <c r="AA297" s="164"/>
      <c r="AB297" s="164"/>
      <c r="AC297" s="164"/>
      <c r="AD297" s="164"/>
      <c r="AE297" s="164"/>
      <c r="AF297" s="164"/>
      <c r="AG297" s="164"/>
      <c r="AH297" s="164"/>
      <c r="AI297" s="164"/>
      <c r="AJ297" s="164"/>
    </row>
    <row r="298" spans="3:41" ht="12" customHeight="1" x14ac:dyDescent="0.25">
      <c r="C298" s="193"/>
      <c r="D298" s="166"/>
      <c r="E298" s="236"/>
      <c r="F298" s="182"/>
      <c r="G298" s="182"/>
      <c r="H298" s="182"/>
      <c r="I298" s="182"/>
      <c r="J298" s="182"/>
      <c r="K298" s="182"/>
      <c r="L298" s="182"/>
      <c r="M298" s="182"/>
      <c r="N298" s="182"/>
      <c r="O298" s="182"/>
      <c r="P298" s="182"/>
      <c r="Q298" s="182"/>
      <c r="R298" s="182"/>
      <c r="S298" s="182"/>
      <c r="T298" s="182"/>
      <c r="U298" s="182"/>
      <c r="V298" s="182"/>
      <c r="W298" s="182"/>
      <c r="X298" s="182"/>
      <c r="Y298" s="164"/>
      <c r="Z298" s="164"/>
      <c r="AA298" s="164"/>
      <c r="AB298" s="164"/>
      <c r="AC298" s="164"/>
      <c r="AD298" s="164"/>
      <c r="AE298" s="164"/>
      <c r="AF298" s="164"/>
      <c r="AG298" s="164"/>
      <c r="AH298" s="164"/>
      <c r="AI298" s="164"/>
      <c r="AJ298" s="164"/>
    </row>
    <row r="299" spans="3:41" ht="16.5" customHeight="1" x14ac:dyDescent="0.25">
      <c r="C299" s="166" t="s">
        <v>194</v>
      </c>
      <c r="D299" s="166"/>
      <c r="E299" s="164"/>
      <c r="F299" s="182"/>
      <c r="G299" s="182"/>
      <c r="H299" s="182"/>
      <c r="I299" s="182"/>
      <c r="J299" s="182"/>
      <c r="K299" s="182"/>
      <c r="L299" s="182"/>
      <c r="M299" s="182"/>
      <c r="N299" s="182"/>
      <c r="O299" s="182"/>
      <c r="P299" s="182"/>
      <c r="Q299" s="182"/>
      <c r="R299" s="182"/>
      <c r="S299" s="182"/>
      <c r="T299" s="182"/>
      <c r="U299" s="182"/>
      <c r="V299" s="182"/>
      <c r="W299" s="182"/>
      <c r="X299" s="182"/>
      <c r="Y299" s="164"/>
      <c r="Z299" s="164"/>
      <c r="AA299" s="164"/>
      <c r="AB299" s="164"/>
      <c r="AC299" s="164"/>
      <c r="AD299" s="164"/>
      <c r="AE299" s="164"/>
      <c r="AF299" s="164"/>
      <c r="AG299" s="164"/>
      <c r="AH299" s="164"/>
      <c r="AI299" s="164"/>
      <c r="AJ299" s="164"/>
    </row>
    <row r="300" spans="3:41" ht="12" customHeight="1" x14ac:dyDescent="0.25">
      <c r="C300" s="208"/>
      <c r="D300" s="209" t="s">
        <v>86</v>
      </c>
      <c r="E300" s="210" t="s">
        <v>19</v>
      </c>
      <c r="F300" s="169" t="s">
        <v>3</v>
      </c>
      <c r="G300" s="169" t="s">
        <v>9</v>
      </c>
      <c r="H300" s="169" t="s">
        <v>2</v>
      </c>
      <c r="I300" s="169" t="s">
        <v>144</v>
      </c>
      <c r="J300" s="169" t="s">
        <v>11</v>
      </c>
      <c r="K300" s="169" t="s">
        <v>1</v>
      </c>
      <c r="L300" s="169" t="s">
        <v>145</v>
      </c>
      <c r="M300" s="169" t="s">
        <v>13</v>
      </c>
      <c r="N300" s="169" t="s">
        <v>4</v>
      </c>
      <c r="O300" s="389" t="s">
        <v>146</v>
      </c>
      <c r="P300" s="389" t="s">
        <v>15</v>
      </c>
      <c r="Q300" s="389" t="s">
        <v>5</v>
      </c>
      <c r="R300" s="389" t="s">
        <v>147</v>
      </c>
      <c r="S300" s="389" t="s">
        <v>17</v>
      </c>
      <c r="T300" s="389" t="s">
        <v>6</v>
      </c>
      <c r="U300" s="389" t="s">
        <v>148</v>
      </c>
      <c r="V300" s="389" t="s">
        <v>44</v>
      </c>
      <c r="W300" s="389" t="s">
        <v>45</v>
      </c>
      <c r="X300" s="170" t="s">
        <v>34</v>
      </c>
      <c r="Y300" s="164"/>
      <c r="Z300" s="164"/>
      <c r="AA300" s="164"/>
      <c r="AB300" s="164"/>
      <c r="AC300" s="164"/>
      <c r="AD300" s="164"/>
      <c r="AE300" s="164"/>
      <c r="AF300" s="164"/>
      <c r="AG300" s="164"/>
      <c r="AH300" s="164"/>
      <c r="AI300" s="164"/>
      <c r="AJ300" s="164"/>
    </row>
    <row r="301" spans="3:41" ht="12" customHeight="1" x14ac:dyDescent="0.25">
      <c r="C301" s="213"/>
      <c r="D301" s="214">
        <v>23</v>
      </c>
      <c r="E301" s="385" t="s">
        <v>3</v>
      </c>
      <c r="F301" s="215">
        <v>100</v>
      </c>
      <c r="G301" s="173">
        <v>0</v>
      </c>
      <c r="H301" s="173">
        <v>0</v>
      </c>
      <c r="I301" s="173">
        <v>0</v>
      </c>
      <c r="J301" s="173">
        <v>0</v>
      </c>
      <c r="K301" s="173">
        <v>0</v>
      </c>
      <c r="L301" s="173">
        <v>0</v>
      </c>
      <c r="M301" s="173">
        <v>0</v>
      </c>
      <c r="N301" s="173">
        <v>0</v>
      </c>
      <c r="O301" s="173">
        <v>0</v>
      </c>
      <c r="P301" s="173">
        <v>0</v>
      </c>
      <c r="Q301" s="173">
        <v>0</v>
      </c>
      <c r="R301" s="173">
        <v>0</v>
      </c>
      <c r="S301" s="173">
        <v>0</v>
      </c>
      <c r="T301" s="173">
        <v>0</v>
      </c>
      <c r="U301" s="173">
        <v>0</v>
      </c>
      <c r="V301" s="173">
        <v>0</v>
      </c>
      <c r="W301" s="173">
        <v>0</v>
      </c>
      <c r="X301" s="174">
        <v>0</v>
      </c>
      <c r="Y301" s="341"/>
      <c r="Z301" s="216"/>
      <c r="AA301" s="164"/>
      <c r="AB301" s="164"/>
      <c r="AC301" s="164"/>
      <c r="AD301" s="164"/>
      <c r="AE301" s="203"/>
      <c r="AF301" s="203"/>
      <c r="AG301" s="203"/>
      <c r="AH301" s="203"/>
      <c r="AI301" s="203"/>
      <c r="AJ301" s="203"/>
      <c r="AK301" s="468"/>
      <c r="AL301" s="468"/>
      <c r="AM301" s="468"/>
      <c r="AN301" s="468"/>
      <c r="AO301" s="468"/>
    </row>
    <row r="302" spans="3:41" ht="12" customHeight="1" x14ac:dyDescent="0.25">
      <c r="C302" s="213"/>
      <c r="D302" s="214">
        <v>3</v>
      </c>
      <c r="E302" s="385" t="s">
        <v>9</v>
      </c>
      <c r="F302" s="175">
        <v>0</v>
      </c>
      <c r="G302" s="215">
        <v>100</v>
      </c>
      <c r="H302" s="175">
        <v>0</v>
      </c>
      <c r="I302" s="175">
        <v>0</v>
      </c>
      <c r="J302" s="175">
        <v>0</v>
      </c>
      <c r="K302" s="175">
        <v>0</v>
      </c>
      <c r="L302" s="175">
        <v>0</v>
      </c>
      <c r="M302" s="175">
        <v>0</v>
      </c>
      <c r="N302" s="175">
        <v>0</v>
      </c>
      <c r="O302" s="175">
        <v>0</v>
      </c>
      <c r="P302" s="175">
        <v>0</v>
      </c>
      <c r="Q302" s="175">
        <v>0</v>
      </c>
      <c r="R302" s="175">
        <v>0</v>
      </c>
      <c r="S302" s="175">
        <v>0</v>
      </c>
      <c r="T302" s="175">
        <v>0</v>
      </c>
      <c r="U302" s="175">
        <v>0</v>
      </c>
      <c r="V302" s="175">
        <v>0</v>
      </c>
      <c r="W302" s="175">
        <v>0</v>
      </c>
      <c r="X302" s="176">
        <v>0</v>
      </c>
      <c r="Y302" s="341"/>
      <c r="Z302" s="216"/>
      <c r="AA302" s="164"/>
      <c r="AB302" s="164"/>
      <c r="AC302" s="164"/>
      <c r="AD302" s="164"/>
      <c r="AE302" s="203"/>
      <c r="AF302" s="203"/>
      <c r="AG302" s="203"/>
      <c r="AH302" s="203"/>
      <c r="AI302" s="203"/>
      <c r="AJ302" s="203"/>
      <c r="AK302" s="468"/>
      <c r="AL302" s="468"/>
      <c r="AM302" s="468"/>
      <c r="AN302" s="468"/>
      <c r="AO302" s="468"/>
    </row>
    <row r="303" spans="3:41" ht="12" customHeight="1" x14ac:dyDescent="0.25">
      <c r="C303" s="213"/>
      <c r="D303" s="214">
        <v>31</v>
      </c>
      <c r="E303" s="385" t="s">
        <v>2</v>
      </c>
      <c r="F303" s="173">
        <v>0</v>
      </c>
      <c r="G303" s="173">
        <v>0</v>
      </c>
      <c r="H303" s="215">
        <v>96.774194000000008</v>
      </c>
      <c r="I303" s="173">
        <v>0</v>
      </c>
      <c r="J303" s="173">
        <v>0</v>
      </c>
      <c r="K303" s="173">
        <v>0</v>
      </c>
      <c r="L303" s="173">
        <v>0</v>
      </c>
      <c r="M303" s="173">
        <v>0</v>
      </c>
      <c r="N303" s="173">
        <v>0</v>
      </c>
      <c r="O303" s="173">
        <v>0</v>
      </c>
      <c r="P303" s="173">
        <v>0</v>
      </c>
      <c r="Q303" s="173">
        <v>0</v>
      </c>
      <c r="R303" s="173">
        <v>0</v>
      </c>
      <c r="S303" s="173">
        <v>0</v>
      </c>
      <c r="T303" s="173">
        <v>0</v>
      </c>
      <c r="U303" s="173">
        <v>0</v>
      </c>
      <c r="V303" s="173">
        <v>0</v>
      </c>
      <c r="W303" s="173">
        <v>0</v>
      </c>
      <c r="X303" s="174">
        <v>3.225806</v>
      </c>
      <c r="Y303" s="341"/>
      <c r="Z303" s="216"/>
      <c r="AA303" s="164"/>
      <c r="AB303" s="164"/>
      <c r="AC303" s="164"/>
      <c r="AD303" s="164"/>
      <c r="AE303" s="203"/>
      <c r="AF303" s="203"/>
      <c r="AG303" s="203"/>
      <c r="AH303" s="203"/>
      <c r="AI303" s="203"/>
      <c r="AJ303" s="203"/>
      <c r="AK303" s="468"/>
      <c r="AL303" s="468"/>
      <c r="AM303" s="468"/>
      <c r="AN303" s="468"/>
      <c r="AO303" s="468"/>
    </row>
    <row r="304" spans="3:41" ht="12" customHeight="1" x14ac:dyDescent="0.25">
      <c r="C304" s="213"/>
      <c r="D304" s="214">
        <v>93</v>
      </c>
      <c r="E304" s="385" t="s">
        <v>144</v>
      </c>
      <c r="F304" s="175">
        <v>0</v>
      </c>
      <c r="G304" s="175">
        <v>0</v>
      </c>
      <c r="H304" s="175">
        <v>1.075269</v>
      </c>
      <c r="I304" s="215">
        <v>90.322581</v>
      </c>
      <c r="J304" s="175">
        <v>3.225806</v>
      </c>
      <c r="K304" s="175">
        <v>0</v>
      </c>
      <c r="L304" s="175">
        <v>0</v>
      </c>
      <c r="M304" s="175">
        <v>0</v>
      </c>
      <c r="N304" s="175">
        <v>0</v>
      </c>
      <c r="O304" s="175">
        <v>0</v>
      </c>
      <c r="P304" s="175">
        <v>0</v>
      </c>
      <c r="Q304" s="175">
        <v>0</v>
      </c>
      <c r="R304" s="175">
        <v>0</v>
      </c>
      <c r="S304" s="175">
        <v>0</v>
      </c>
      <c r="T304" s="175">
        <v>0</v>
      </c>
      <c r="U304" s="175">
        <v>0</v>
      </c>
      <c r="V304" s="175">
        <v>0</v>
      </c>
      <c r="W304" s="175">
        <v>0</v>
      </c>
      <c r="X304" s="176">
        <v>5.3763440000000005</v>
      </c>
      <c r="Y304" s="341"/>
      <c r="Z304" s="216"/>
      <c r="AA304" s="164"/>
      <c r="AB304" s="164"/>
      <c r="AC304" s="164"/>
      <c r="AD304" s="164"/>
      <c r="AE304" s="203"/>
      <c r="AF304" s="203"/>
      <c r="AG304" s="203"/>
      <c r="AH304" s="203"/>
      <c r="AI304" s="203"/>
      <c r="AJ304" s="203"/>
      <c r="AK304" s="468"/>
      <c r="AL304" s="468"/>
      <c r="AM304" s="468"/>
      <c r="AN304" s="468"/>
      <c r="AO304" s="468"/>
    </row>
    <row r="305" spans="3:41" ht="12" customHeight="1" x14ac:dyDescent="0.25">
      <c r="C305" s="213"/>
      <c r="D305" s="214">
        <v>159</v>
      </c>
      <c r="E305" s="385" t="s">
        <v>11</v>
      </c>
      <c r="F305" s="173">
        <v>0</v>
      </c>
      <c r="G305" s="173">
        <v>0</v>
      </c>
      <c r="H305" s="173">
        <v>0</v>
      </c>
      <c r="I305" s="173">
        <v>1.257862</v>
      </c>
      <c r="J305" s="215">
        <v>84.276730000000001</v>
      </c>
      <c r="K305" s="173">
        <v>9.4339619999999993</v>
      </c>
      <c r="L305" s="173">
        <v>1.257862</v>
      </c>
      <c r="M305" s="173">
        <v>0</v>
      </c>
      <c r="N305" s="173">
        <v>0</v>
      </c>
      <c r="O305" s="173">
        <v>0</v>
      </c>
      <c r="P305" s="173">
        <v>0</v>
      </c>
      <c r="Q305" s="173">
        <v>0</v>
      </c>
      <c r="R305" s="173">
        <v>0</v>
      </c>
      <c r="S305" s="173">
        <v>0</v>
      </c>
      <c r="T305" s="173">
        <v>0</v>
      </c>
      <c r="U305" s="173">
        <v>0</v>
      </c>
      <c r="V305" s="173">
        <v>0</v>
      </c>
      <c r="W305" s="173">
        <v>0</v>
      </c>
      <c r="X305" s="174">
        <v>3.7735850000000002</v>
      </c>
      <c r="Y305" s="341"/>
      <c r="Z305" s="216"/>
      <c r="AA305" s="164"/>
      <c r="AB305" s="164"/>
      <c r="AC305" s="164"/>
      <c r="AD305" s="164"/>
      <c r="AE305" s="203"/>
      <c r="AF305" s="203"/>
      <c r="AG305" s="203"/>
      <c r="AH305" s="203"/>
      <c r="AI305" s="203"/>
      <c r="AJ305" s="203"/>
      <c r="AK305" s="468"/>
      <c r="AL305" s="468"/>
      <c r="AM305" s="468"/>
      <c r="AN305" s="468"/>
      <c r="AO305" s="468"/>
    </row>
    <row r="306" spans="3:41" ht="12" customHeight="1" x14ac:dyDescent="0.25">
      <c r="C306" s="213"/>
      <c r="D306" s="214">
        <v>211</v>
      </c>
      <c r="E306" s="385" t="s">
        <v>1</v>
      </c>
      <c r="F306" s="175">
        <v>0</v>
      </c>
      <c r="G306" s="175">
        <v>0</v>
      </c>
      <c r="H306" s="175">
        <v>0</v>
      </c>
      <c r="I306" s="175">
        <v>0.47393399999999997</v>
      </c>
      <c r="J306" s="175">
        <v>2.3696680000000003</v>
      </c>
      <c r="K306" s="215">
        <v>81.990521000000001</v>
      </c>
      <c r="L306" s="175">
        <v>7.5829380000000004</v>
      </c>
      <c r="M306" s="175">
        <v>3.7914690000000002</v>
      </c>
      <c r="N306" s="175">
        <v>0</v>
      </c>
      <c r="O306" s="175">
        <v>0</v>
      </c>
      <c r="P306" s="175">
        <v>0</v>
      </c>
      <c r="Q306" s="175">
        <v>0</v>
      </c>
      <c r="R306" s="175">
        <v>0</v>
      </c>
      <c r="S306" s="175">
        <v>0</v>
      </c>
      <c r="T306" s="175">
        <v>0</v>
      </c>
      <c r="U306" s="175">
        <v>0</v>
      </c>
      <c r="V306" s="175">
        <v>0</v>
      </c>
      <c r="W306" s="175">
        <v>0</v>
      </c>
      <c r="X306" s="176">
        <v>3.7914690000000002</v>
      </c>
      <c r="Y306" s="341"/>
      <c r="Z306" s="216"/>
      <c r="AA306" s="164"/>
      <c r="AB306" s="164"/>
      <c r="AC306" s="164"/>
      <c r="AD306" s="164"/>
      <c r="AE306" s="203"/>
      <c r="AF306" s="203"/>
      <c r="AG306" s="203"/>
      <c r="AH306" s="203"/>
      <c r="AI306" s="203"/>
      <c r="AJ306" s="203"/>
      <c r="AK306" s="468"/>
      <c r="AL306" s="468"/>
      <c r="AM306" s="468"/>
      <c r="AN306" s="468"/>
      <c r="AO306" s="468"/>
    </row>
    <row r="307" spans="3:41" ht="12" customHeight="1" x14ac:dyDescent="0.25">
      <c r="C307" s="213"/>
      <c r="D307" s="214">
        <v>145</v>
      </c>
      <c r="E307" s="385" t="s">
        <v>145</v>
      </c>
      <c r="F307" s="173">
        <v>0</v>
      </c>
      <c r="G307" s="173">
        <v>0</v>
      </c>
      <c r="H307" s="173">
        <v>0</v>
      </c>
      <c r="I307" s="173">
        <v>0</v>
      </c>
      <c r="J307" s="173">
        <v>0</v>
      </c>
      <c r="K307" s="173">
        <v>7.5862069999999999</v>
      </c>
      <c r="L307" s="215">
        <v>88.275862000000004</v>
      </c>
      <c r="M307" s="173">
        <v>2.0689659999999996</v>
      </c>
      <c r="N307" s="173">
        <v>0.68965500000000002</v>
      </c>
      <c r="O307" s="173">
        <v>0</v>
      </c>
      <c r="P307" s="173">
        <v>0</v>
      </c>
      <c r="Q307" s="173">
        <v>0</v>
      </c>
      <c r="R307" s="173">
        <v>0</v>
      </c>
      <c r="S307" s="173">
        <v>0</v>
      </c>
      <c r="T307" s="173">
        <v>0</v>
      </c>
      <c r="U307" s="173">
        <v>0</v>
      </c>
      <c r="V307" s="173">
        <v>0</v>
      </c>
      <c r="W307" s="173">
        <v>0</v>
      </c>
      <c r="X307" s="174">
        <v>1.37931</v>
      </c>
      <c r="Y307" s="341"/>
      <c r="Z307" s="216"/>
      <c r="AA307" s="164"/>
      <c r="AB307" s="164"/>
      <c r="AC307" s="164"/>
      <c r="AD307" s="164"/>
      <c r="AE307" s="203"/>
      <c r="AF307" s="203"/>
      <c r="AG307" s="203"/>
      <c r="AH307" s="203"/>
      <c r="AI307" s="203"/>
      <c r="AJ307" s="203"/>
      <c r="AK307" s="468"/>
      <c r="AL307" s="468"/>
      <c r="AM307" s="468"/>
      <c r="AN307" s="468"/>
      <c r="AO307" s="468"/>
    </row>
    <row r="308" spans="3:41" ht="12" customHeight="1" x14ac:dyDescent="0.25">
      <c r="C308" s="213"/>
      <c r="D308" s="214">
        <v>189</v>
      </c>
      <c r="E308" s="385" t="s">
        <v>13</v>
      </c>
      <c r="F308" s="175">
        <v>0</v>
      </c>
      <c r="G308" s="175">
        <v>0</v>
      </c>
      <c r="H308" s="175">
        <v>0</v>
      </c>
      <c r="I308" s="175">
        <v>0</v>
      </c>
      <c r="J308" s="175">
        <v>0</v>
      </c>
      <c r="K308" s="175">
        <v>0.52910099999999993</v>
      </c>
      <c r="L308" s="175">
        <v>11.640212</v>
      </c>
      <c r="M308" s="215">
        <v>85.714286000000001</v>
      </c>
      <c r="N308" s="175">
        <v>1.0582009999999999</v>
      </c>
      <c r="O308" s="175">
        <v>0</v>
      </c>
      <c r="P308" s="175">
        <v>0</v>
      </c>
      <c r="Q308" s="175">
        <v>0</v>
      </c>
      <c r="R308" s="175">
        <v>0</v>
      </c>
      <c r="S308" s="175">
        <v>0</v>
      </c>
      <c r="T308" s="175">
        <v>0</v>
      </c>
      <c r="U308" s="175">
        <v>0</v>
      </c>
      <c r="V308" s="175">
        <v>0</v>
      </c>
      <c r="W308" s="175">
        <v>0</v>
      </c>
      <c r="X308" s="176">
        <v>1.0582009999999999</v>
      </c>
      <c r="Y308" s="341"/>
      <c r="Z308" s="216"/>
      <c r="AA308" s="164"/>
      <c r="AB308" s="164"/>
      <c r="AC308" s="164"/>
      <c r="AD308" s="164"/>
      <c r="AE308" s="203"/>
      <c r="AF308" s="203"/>
      <c r="AG308" s="203"/>
      <c r="AH308" s="203"/>
      <c r="AI308" s="203"/>
      <c r="AJ308" s="203"/>
      <c r="AK308" s="468"/>
      <c r="AL308" s="468"/>
      <c r="AM308" s="468"/>
      <c r="AN308" s="468"/>
      <c r="AO308" s="468"/>
    </row>
    <row r="309" spans="3:41" ht="12" customHeight="1" x14ac:dyDescent="0.25">
      <c r="C309" s="213"/>
      <c r="D309" s="214">
        <v>161</v>
      </c>
      <c r="E309" s="385" t="s">
        <v>4</v>
      </c>
      <c r="F309" s="173">
        <v>0</v>
      </c>
      <c r="G309" s="173">
        <v>0</v>
      </c>
      <c r="H309" s="173">
        <v>0</v>
      </c>
      <c r="I309" s="173">
        <v>0</v>
      </c>
      <c r="J309" s="173">
        <v>0</v>
      </c>
      <c r="K309" s="173">
        <v>0</v>
      </c>
      <c r="L309" s="173">
        <v>0.62111800000000006</v>
      </c>
      <c r="M309" s="173">
        <v>7.4534159999999998</v>
      </c>
      <c r="N309" s="215">
        <v>78.881988000000007</v>
      </c>
      <c r="O309" s="173">
        <v>2.4844720000000002</v>
      </c>
      <c r="P309" s="173">
        <v>0</v>
      </c>
      <c r="Q309" s="173">
        <v>0</v>
      </c>
      <c r="R309" s="173">
        <v>0</v>
      </c>
      <c r="S309" s="173">
        <v>0</v>
      </c>
      <c r="T309" s="173">
        <v>0</v>
      </c>
      <c r="U309" s="173">
        <v>0</v>
      </c>
      <c r="V309" s="173">
        <v>0</v>
      </c>
      <c r="W309" s="173">
        <v>0.62111800000000006</v>
      </c>
      <c r="X309" s="174">
        <v>9.9378880000000009</v>
      </c>
      <c r="Y309" s="341"/>
      <c r="Z309" s="216"/>
      <c r="AA309" s="164"/>
      <c r="AB309" s="164"/>
      <c r="AC309" s="164"/>
      <c r="AD309" s="164"/>
      <c r="AE309" s="203"/>
      <c r="AF309" s="203"/>
      <c r="AG309" s="203"/>
      <c r="AH309" s="203"/>
      <c r="AI309" s="203"/>
      <c r="AJ309" s="203"/>
      <c r="AK309" s="468"/>
      <c r="AL309" s="468"/>
      <c r="AM309" s="468"/>
      <c r="AN309" s="468"/>
      <c r="AO309" s="468"/>
    </row>
    <row r="310" spans="3:41" ht="12" customHeight="1" x14ac:dyDescent="0.25">
      <c r="C310" s="213"/>
      <c r="D310" s="214">
        <v>136</v>
      </c>
      <c r="E310" s="385" t="s">
        <v>14</v>
      </c>
      <c r="F310" s="175">
        <v>0</v>
      </c>
      <c r="G310" s="175">
        <v>0</v>
      </c>
      <c r="H310" s="175">
        <v>0</v>
      </c>
      <c r="I310" s="175">
        <v>0</v>
      </c>
      <c r="J310" s="175">
        <v>0</v>
      </c>
      <c r="K310" s="175">
        <v>0</v>
      </c>
      <c r="L310" s="175">
        <v>0</v>
      </c>
      <c r="M310" s="175">
        <v>2.941176</v>
      </c>
      <c r="N310" s="175">
        <v>3.6764709999999998</v>
      </c>
      <c r="O310" s="215">
        <v>83.088234999999997</v>
      </c>
      <c r="P310" s="175">
        <v>0</v>
      </c>
      <c r="Q310" s="175">
        <v>0.735294</v>
      </c>
      <c r="R310" s="175">
        <v>0</v>
      </c>
      <c r="S310" s="175">
        <v>0</v>
      </c>
      <c r="T310" s="175">
        <v>0</v>
      </c>
      <c r="U310" s="175">
        <v>0</v>
      </c>
      <c r="V310" s="175">
        <v>0</v>
      </c>
      <c r="W310" s="175">
        <v>0.735294</v>
      </c>
      <c r="X310" s="176">
        <v>8.8235289999999988</v>
      </c>
      <c r="Y310" s="341"/>
      <c r="Z310" s="216"/>
      <c r="AA310" s="164"/>
      <c r="AB310" s="164"/>
      <c r="AC310" s="164"/>
      <c r="AD310" s="164"/>
      <c r="AE310" s="203"/>
      <c r="AF310" s="203"/>
      <c r="AG310" s="203"/>
      <c r="AH310" s="203"/>
      <c r="AI310" s="203"/>
      <c r="AJ310" s="203"/>
      <c r="AK310" s="468"/>
      <c r="AL310" s="468"/>
      <c r="AM310" s="468"/>
      <c r="AN310" s="468"/>
      <c r="AO310" s="468"/>
    </row>
    <row r="311" spans="3:41" ht="12" customHeight="1" x14ac:dyDescent="0.25">
      <c r="C311" s="213"/>
      <c r="D311" s="214">
        <v>82</v>
      </c>
      <c r="E311" s="385" t="s">
        <v>15</v>
      </c>
      <c r="F311" s="173">
        <v>0</v>
      </c>
      <c r="G311" s="173">
        <v>0</v>
      </c>
      <c r="H311" s="173">
        <v>0</v>
      </c>
      <c r="I311" s="173">
        <v>0</v>
      </c>
      <c r="J311" s="173">
        <v>0</v>
      </c>
      <c r="K311" s="173">
        <v>0</v>
      </c>
      <c r="L311" s="173">
        <v>0</v>
      </c>
      <c r="M311" s="173">
        <v>0</v>
      </c>
      <c r="N311" s="173">
        <v>0</v>
      </c>
      <c r="O311" s="173">
        <v>6.0975609999999998</v>
      </c>
      <c r="P311" s="215">
        <v>81.707317000000003</v>
      </c>
      <c r="Q311" s="173">
        <v>1.2195119999999999</v>
      </c>
      <c r="R311" s="173">
        <v>0</v>
      </c>
      <c r="S311" s="173">
        <v>0</v>
      </c>
      <c r="T311" s="173">
        <v>0</v>
      </c>
      <c r="U311" s="173">
        <v>0</v>
      </c>
      <c r="V311" s="173">
        <v>0</v>
      </c>
      <c r="W311" s="173">
        <v>0</v>
      </c>
      <c r="X311" s="174">
        <v>10.97561</v>
      </c>
      <c r="Y311" s="341"/>
      <c r="Z311" s="216"/>
      <c r="AA311" s="164"/>
      <c r="AB311" s="164"/>
      <c r="AC311" s="164"/>
      <c r="AD311" s="164"/>
      <c r="AE311" s="203"/>
      <c r="AF311" s="203"/>
      <c r="AG311" s="203"/>
      <c r="AH311" s="203"/>
      <c r="AI311" s="203"/>
      <c r="AJ311" s="203"/>
      <c r="AK311" s="468"/>
      <c r="AL311" s="468"/>
      <c r="AM311" s="468"/>
      <c r="AN311" s="468"/>
      <c r="AO311" s="468"/>
    </row>
    <row r="312" spans="3:41" ht="12" customHeight="1" x14ac:dyDescent="0.25">
      <c r="C312" s="213"/>
      <c r="D312" s="214">
        <v>65</v>
      </c>
      <c r="E312" s="385" t="s">
        <v>5</v>
      </c>
      <c r="F312" s="175">
        <v>0</v>
      </c>
      <c r="G312" s="175">
        <v>0</v>
      </c>
      <c r="H312" s="175">
        <v>0</v>
      </c>
      <c r="I312" s="175">
        <v>0</v>
      </c>
      <c r="J312" s="175">
        <v>0</v>
      </c>
      <c r="K312" s="175">
        <v>0</v>
      </c>
      <c r="L312" s="175">
        <v>0</v>
      </c>
      <c r="M312" s="175">
        <v>0</v>
      </c>
      <c r="N312" s="175">
        <v>0</v>
      </c>
      <c r="O312" s="175">
        <v>0</v>
      </c>
      <c r="P312" s="175">
        <v>3.0769230000000003</v>
      </c>
      <c r="Q312" s="215">
        <v>69.230769000000009</v>
      </c>
      <c r="R312" s="175">
        <v>3.0769230000000003</v>
      </c>
      <c r="S312" s="175">
        <v>0</v>
      </c>
      <c r="T312" s="175">
        <v>0</v>
      </c>
      <c r="U312" s="175">
        <v>0</v>
      </c>
      <c r="V312" s="175">
        <v>0</v>
      </c>
      <c r="W312" s="175">
        <v>1.538462</v>
      </c>
      <c r="X312" s="176">
        <v>23.076923000000001</v>
      </c>
      <c r="Y312" s="341"/>
      <c r="Z312" s="216"/>
      <c r="AA312" s="164"/>
      <c r="AB312" s="164"/>
      <c r="AC312" s="164"/>
      <c r="AD312" s="164"/>
      <c r="AE312" s="203"/>
      <c r="AF312" s="203"/>
      <c r="AG312" s="203"/>
      <c r="AH312" s="203"/>
      <c r="AI312" s="203"/>
      <c r="AJ312" s="203"/>
      <c r="AK312" s="468"/>
      <c r="AL312" s="468"/>
      <c r="AM312" s="468"/>
      <c r="AN312" s="468"/>
      <c r="AO312" s="468"/>
    </row>
    <row r="313" spans="3:41" ht="12" customHeight="1" x14ac:dyDescent="0.25">
      <c r="C313" s="213"/>
      <c r="D313" s="214">
        <v>96</v>
      </c>
      <c r="E313" s="385" t="s">
        <v>147</v>
      </c>
      <c r="F313" s="173">
        <v>0</v>
      </c>
      <c r="G313" s="173">
        <v>0</v>
      </c>
      <c r="H313" s="173">
        <v>0</v>
      </c>
      <c r="I313" s="173">
        <v>0</v>
      </c>
      <c r="J313" s="173">
        <v>0</v>
      </c>
      <c r="K313" s="173">
        <v>0</v>
      </c>
      <c r="L313" s="173">
        <v>0</v>
      </c>
      <c r="M313" s="173">
        <v>0</v>
      </c>
      <c r="N313" s="173">
        <v>0</v>
      </c>
      <c r="O313" s="173">
        <v>0</v>
      </c>
      <c r="P313" s="173">
        <v>0</v>
      </c>
      <c r="Q313" s="173">
        <v>3.125</v>
      </c>
      <c r="R313" s="215">
        <v>80.208332999999996</v>
      </c>
      <c r="S313" s="173">
        <v>0</v>
      </c>
      <c r="T313" s="173">
        <v>3.125</v>
      </c>
      <c r="U313" s="173">
        <v>0</v>
      </c>
      <c r="V313" s="173">
        <v>0</v>
      </c>
      <c r="W313" s="173">
        <v>1.0416669999999999</v>
      </c>
      <c r="X313" s="174">
        <v>12.5</v>
      </c>
      <c r="Y313" s="341"/>
      <c r="Z313" s="216"/>
      <c r="AA313" s="164"/>
      <c r="AB313" s="164"/>
      <c r="AC313" s="164"/>
      <c r="AD313" s="164"/>
      <c r="AE313" s="203"/>
      <c r="AF313" s="203"/>
      <c r="AG313" s="203"/>
      <c r="AH313" s="203"/>
      <c r="AI313" s="203"/>
      <c r="AJ313" s="203"/>
      <c r="AK313" s="468"/>
      <c r="AL313" s="468"/>
      <c r="AM313" s="468"/>
      <c r="AN313" s="468"/>
      <c r="AO313" s="468"/>
    </row>
    <row r="314" spans="3:41" ht="12" customHeight="1" x14ac:dyDescent="0.25">
      <c r="C314" s="213"/>
      <c r="D314" s="214">
        <v>82</v>
      </c>
      <c r="E314" s="385" t="s">
        <v>17</v>
      </c>
      <c r="F314" s="175">
        <v>0</v>
      </c>
      <c r="G314" s="175">
        <v>0</v>
      </c>
      <c r="H314" s="175">
        <v>0</v>
      </c>
      <c r="I314" s="175">
        <v>0</v>
      </c>
      <c r="J314" s="175">
        <v>0</v>
      </c>
      <c r="K314" s="175">
        <v>0</v>
      </c>
      <c r="L314" s="175">
        <v>0</v>
      </c>
      <c r="M314" s="175">
        <v>0</v>
      </c>
      <c r="N314" s="175">
        <v>0</v>
      </c>
      <c r="O314" s="175">
        <v>0</v>
      </c>
      <c r="P314" s="175">
        <v>0</v>
      </c>
      <c r="Q314" s="175">
        <v>0</v>
      </c>
      <c r="R314" s="175">
        <v>4.8780489999999999</v>
      </c>
      <c r="S314" s="215">
        <v>32.926829000000005</v>
      </c>
      <c r="T314" s="175">
        <v>13.414634</v>
      </c>
      <c r="U314" s="175">
        <v>45.121950999999996</v>
      </c>
      <c r="V314" s="175">
        <v>0</v>
      </c>
      <c r="W314" s="175">
        <v>0</v>
      </c>
      <c r="X314" s="176">
        <v>3.6585369999999999</v>
      </c>
      <c r="Y314" s="341"/>
      <c r="Z314" s="216"/>
      <c r="AA314" s="164"/>
      <c r="AB314" s="164"/>
      <c r="AC314" s="164"/>
      <c r="AD314" s="164"/>
      <c r="AE314" s="203"/>
      <c r="AF314" s="203"/>
      <c r="AG314" s="203"/>
      <c r="AH314" s="203"/>
      <c r="AI314" s="203"/>
      <c r="AJ314" s="203"/>
      <c r="AK314" s="468"/>
      <c r="AL314" s="468"/>
      <c r="AM314" s="468"/>
      <c r="AN314" s="468"/>
      <c r="AO314" s="468"/>
    </row>
    <row r="315" spans="3:41" ht="12" customHeight="1" x14ac:dyDescent="0.25">
      <c r="C315" s="213"/>
      <c r="D315" s="214">
        <v>59</v>
      </c>
      <c r="E315" s="385" t="s">
        <v>6</v>
      </c>
      <c r="F315" s="173">
        <v>0</v>
      </c>
      <c r="G315" s="173">
        <v>0</v>
      </c>
      <c r="H315" s="173">
        <v>0</v>
      </c>
      <c r="I315" s="173">
        <v>0</v>
      </c>
      <c r="J315" s="173">
        <v>0</v>
      </c>
      <c r="K315" s="173">
        <v>0</v>
      </c>
      <c r="L315" s="173">
        <v>0</v>
      </c>
      <c r="M315" s="173">
        <v>0</v>
      </c>
      <c r="N315" s="173">
        <v>0</v>
      </c>
      <c r="O315" s="173">
        <v>0</v>
      </c>
      <c r="P315" s="173">
        <v>0</v>
      </c>
      <c r="Q315" s="173">
        <v>0</v>
      </c>
      <c r="R315" s="173">
        <v>3.389831</v>
      </c>
      <c r="S315" s="173">
        <v>1.6949149999999999</v>
      </c>
      <c r="T315" s="215">
        <v>32.203389999999999</v>
      </c>
      <c r="U315" s="173">
        <v>37.288136000000002</v>
      </c>
      <c r="V315" s="173">
        <v>11.864407</v>
      </c>
      <c r="W315" s="173">
        <v>0</v>
      </c>
      <c r="X315" s="174">
        <v>13.559321999999998</v>
      </c>
      <c r="Y315" s="341"/>
      <c r="Z315" s="216"/>
      <c r="AA315" s="164"/>
      <c r="AB315" s="164"/>
      <c r="AC315" s="164"/>
      <c r="AD315" s="164"/>
      <c r="AE315" s="203"/>
      <c r="AF315" s="203"/>
      <c r="AG315" s="203"/>
      <c r="AH315" s="203"/>
      <c r="AI315" s="203"/>
      <c r="AJ315" s="203"/>
      <c r="AK315" s="468"/>
      <c r="AL315" s="468"/>
      <c r="AM315" s="468"/>
      <c r="AN315" s="468"/>
      <c r="AO315" s="468"/>
    </row>
    <row r="316" spans="3:41" ht="12" customHeight="1" x14ac:dyDescent="0.25">
      <c r="C316" s="213"/>
      <c r="D316" s="214">
        <v>34</v>
      </c>
      <c r="E316" s="385" t="s">
        <v>148</v>
      </c>
      <c r="F316" s="175">
        <v>0</v>
      </c>
      <c r="G316" s="175">
        <v>0</v>
      </c>
      <c r="H316" s="175">
        <v>0</v>
      </c>
      <c r="I316" s="175">
        <v>0</v>
      </c>
      <c r="J316" s="175">
        <v>0</v>
      </c>
      <c r="K316" s="175">
        <v>0</v>
      </c>
      <c r="L316" s="175">
        <v>0</v>
      </c>
      <c r="M316" s="175">
        <v>0</v>
      </c>
      <c r="N316" s="175">
        <v>0</v>
      </c>
      <c r="O316" s="175">
        <v>0</v>
      </c>
      <c r="P316" s="175">
        <v>0</v>
      </c>
      <c r="Q316" s="175">
        <v>0</v>
      </c>
      <c r="R316" s="175">
        <v>0</v>
      </c>
      <c r="S316" s="175">
        <v>8.8235289999999988</v>
      </c>
      <c r="T316" s="175">
        <v>2.941176</v>
      </c>
      <c r="U316" s="215">
        <v>73.529412000000008</v>
      </c>
      <c r="V316" s="175">
        <v>2.941176</v>
      </c>
      <c r="W316" s="175">
        <v>0</v>
      </c>
      <c r="X316" s="176">
        <v>11.764706</v>
      </c>
      <c r="Y316" s="341"/>
      <c r="Z316" s="216"/>
      <c r="AA316" s="164"/>
      <c r="AB316" s="164"/>
      <c r="AC316" s="164"/>
      <c r="AD316" s="164"/>
      <c r="AE316" s="203"/>
      <c r="AF316" s="203"/>
      <c r="AG316" s="203"/>
      <c r="AH316" s="203"/>
      <c r="AI316" s="203"/>
      <c r="AJ316" s="203"/>
      <c r="AK316" s="468"/>
      <c r="AL316" s="468"/>
      <c r="AM316" s="468"/>
      <c r="AN316" s="468"/>
      <c r="AO316" s="468"/>
    </row>
    <row r="317" spans="3:41" ht="12" customHeight="1" x14ac:dyDescent="0.25">
      <c r="C317" s="220"/>
      <c r="D317" s="221">
        <v>18</v>
      </c>
      <c r="E317" s="386" t="s">
        <v>44</v>
      </c>
      <c r="F317" s="180">
        <v>0</v>
      </c>
      <c r="G317" s="180">
        <v>0</v>
      </c>
      <c r="H317" s="180">
        <v>0</v>
      </c>
      <c r="I317" s="180">
        <v>0</v>
      </c>
      <c r="J317" s="180">
        <v>0</v>
      </c>
      <c r="K317" s="180">
        <v>0</v>
      </c>
      <c r="L317" s="180">
        <v>0</v>
      </c>
      <c r="M317" s="180">
        <v>0</v>
      </c>
      <c r="N317" s="180">
        <v>0</v>
      </c>
      <c r="O317" s="180">
        <v>0</v>
      </c>
      <c r="P317" s="180">
        <v>0</v>
      </c>
      <c r="Q317" s="180">
        <v>0</v>
      </c>
      <c r="R317" s="180">
        <v>0</v>
      </c>
      <c r="S317" s="180">
        <v>0</v>
      </c>
      <c r="T317" s="180">
        <v>11.111110999999999</v>
      </c>
      <c r="U317" s="180">
        <v>11.111110999999999</v>
      </c>
      <c r="V317" s="222">
        <v>61.111110999999994</v>
      </c>
      <c r="W317" s="180">
        <v>11.111110999999999</v>
      </c>
      <c r="X317" s="181">
        <v>5.5555559999999993</v>
      </c>
      <c r="Y317" s="341"/>
      <c r="Z317" s="216"/>
      <c r="AA317" s="164"/>
      <c r="AB317" s="164"/>
      <c r="AC317" s="164"/>
      <c r="AD317" s="164"/>
      <c r="AE317" s="164"/>
      <c r="AF317" s="164"/>
      <c r="AG317" s="164"/>
      <c r="AH317" s="164"/>
      <c r="AI317" s="164"/>
      <c r="AJ317" s="164"/>
      <c r="AL317" s="468"/>
      <c r="AM317" s="468"/>
      <c r="AN317" s="468"/>
      <c r="AO317" s="468"/>
    </row>
    <row r="318" spans="3:41" ht="12" customHeight="1" x14ac:dyDescent="0.25">
      <c r="C318" s="233" t="s">
        <v>143</v>
      </c>
      <c r="D318" s="166"/>
      <c r="E318" s="164"/>
      <c r="F318" s="182"/>
      <c r="G318" s="182"/>
      <c r="H318" s="182"/>
      <c r="I318" s="182"/>
      <c r="J318" s="182"/>
      <c r="K318" s="182"/>
      <c r="L318" s="182"/>
      <c r="M318" s="182"/>
      <c r="N318" s="182"/>
      <c r="O318" s="182"/>
      <c r="P318" s="182"/>
      <c r="Q318" s="182"/>
      <c r="R318" s="182"/>
      <c r="S318" s="182"/>
      <c r="T318" s="182"/>
      <c r="U318" s="182"/>
      <c r="V318" s="182"/>
      <c r="W318" s="182"/>
      <c r="X318" s="182"/>
      <c r="Y318" s="164"/>
      <c r="Z318" s="223"/>
      <c r="AA318" s="164"/>
      <c r="AB318" s="164"/>
      <c r="AC318" s="164"/>
      <c r="AD318" s="164"/>
      <c r="AE318" s="164"/>
      <c r="AF318" s="164"/>
      <c r="AG318" s="164"/>
      <c r="AH318" s="164"/>
      <c r="AI318" s="164"/>
      <c r="AJ318" s="164"/>
      <c r="AL318" s="468"/>
      <c r="AM318" s="468"/>
      <c r="AN318" s="468"/>
      <c r="AO318" s="468"/>
    </row>
    <row r="319" spans="3:41" ht="12" customHeight="1" x14ac:dyDescent="0.25">
      <c r="C319" s="164"/>
      <c r="D319" s="166"/>
      <c r="E319" s="164"/>
      <c r="F319" s="182"/>
      <c r="G319" s="182"/>
      <c r="H319" s="182"/>
      <c r="I319" s="182"/>
      <c r="J319" s="182"/>
      <c r="K319" s="182"/>
      <c r="L319" s="182"/>
      <c r="M319" s="182"/>
      <c r="N319" s="182"/>
      <c r="O319" s="182"/>
      <c r="P319" s="182"/>
      <c r="Q319" s="182"/>
      <c r="R319" s="182"/>
      <c r="S319" s="182"/>
      <c r="T319" s="182"/>
      <c r="U319" s="182"/>
      <c r="V319" s="182"/>
      <c r="W319" s="182"/>
      <c r="X319" s="182"/>
      <c r="Y319" s="164"/>
      <c r="Z319" s="164"/>
      <c r="AA319" s="164"/>
      <c r="AB319" s="164"/>
      <c r="AC319" s="164"/>
      <c r="AD319" s="164"/>
      <c r="AE319" s="164"/>
      <c r="AF319" s="164"/>
      <c r="AG319" s="164"/>
      <c r="AH319" s="164"/>
      <c r="AI319" s="164"/>
      <c r="AJ319" s="164"/>
      <c r="AL319" s="468"/>
      <c r="AM319" s="468"/>
      <c r="AN319" s="468"/>
      <c r="AO319" s="468"/>
    </row>
    <row r="320" spans="3:41" ht="12" customHeight="1" x14ac:dyDescent="0.25">
      <c r="C320" s="164"/>
      <c r="D320" s="166"/>
      <c r="E320" s="164"/>
      <c r="F320" s="182"/>
      <c r="G320" s="182"/>
      <c r="H320" s="182"/>
      <c r="I320" s="182"/>
      <c r="J320" s="182"/>
      <c r="K320" s="182"/>
      <c r="L320" s="182"/>
      <c r="M320" s="182"/>
      <c r="N320" s="182"/>
      <c r="O320" s="182"/>
      <c r="P320" s="182"/>
      <c r="Q320" s="182"/>
      <c r="R320" s="182"/>
      <c r="S320" s="182"/>
      <c r="T320" s="182"/>
      <c r="U320" s="182"/>
      <c r="V320" s="182"/>
      <c r="W320" s="182"/>
      <c r="X320" s="182"/>
      <c r="Y320" s="164"/>
      <c r="Z320" s="164"/>
      <c r="AA320" s="164"/>
      <c r="AB320" s="164"/>
      <c r="AC320" s="164"/>
      <c r="AD320" s="164"/>
      <c r="AE320" s="164"/>
      <c r="AF320" s="164"/>
      <c r="AG320" s="164"/>
      <c r="AH320" s="164"/>
      <c r="AI320" s="164"/>
      <c r="AJ320" s="164"/>
      <c r="AL320" s="468"/>
      <c r="AM320" s="468"/>
      <c r="AN320" s="468"/>
      <c r="AO320" s="468"/>
    </row>
    <row r="321" spans="3:44" ht="16.5" customHeight="1" x14ac:dyDescent="0.25">
      <c r="C321" s="166" t="s">
        <v>196</v>
      </c>
      <c r="D321" s="166"/>
      <c r="E321" s="164"/>
      <c r="F321" s="182"/>
      <c r="G321" s="182"/>
      <c r="H321" s="182"/>
      <c r="I321" s="182"/>
      <c r="J321" s="182"/>
      <c r="K321" s="182"/>
      <c r="L321" s="182"/>
      <c r="M321" s="182"/>
      <c r="N321" s="182"/>
      <c r="O321" s="182"/>
      <c r="P321" s="182"/>
      <c r="Q321" s="182"/>
      <c r="R321" s="182"/>
      <c r="S321" s="182"/>
      <c r="T321" s="182"/>
      <c r="U321" s="182"/>
      <c r="V321" s="182"/>
      <c r="W321" s="182"/>
      <c r="X321" s="182"/>
      <c r="Y321" s="164"/>
      <c r="Z321" s="164"/>
      <c r="AA321" s="164"/>
      <c r="AB321" s="164"/>
      <c r="AC321" s="164"/>
      <c r="AD321" s="164"/>
      <c r="AE321" s="164"/>
      <c r="AF321" s="164"/>
      <c r="AG321" s="164"/>
      <c r="AH321" s="164"/>
      <c r="AI321" s="164"/>
      <c r="AJ321" s="164"/>
      <c r="AL321" s="468"/>
      <c r="AM321" s="468"/>
      <c r="AN321" s="468"/>
      <c r="AO321" s="468"/>
    </row>
    <row r="322" spans="3:44" ht="12" customHeight="1" x14ac:dyDescent="0.25">
      <c r="C322" s="208"/>
      <c r="D322" s="209" t="s">
        <v>86</v>
      </c>
      <c r="E322" s="210" t="s">
        <v>19</v>
      </c>
      <c r="F322" s="169" t="s">
        <v>3</v>
      </c>
      <c r="G322" s="169" t="s">
        <v>9</v>
      </c>
      <c r="H322" s="169" t="s">
        <v>2</v>
      </c>
      <c r="I322" s="169" t="s">
        <v>144</v>
      </c>
      <c r="J322" s="169" t="s">
        <v>11</v>
      </c>
      <c r="K322" s="169" t="s">
        <v>1</v>
      </c>
      <c r="L322" s="169" t="s">
        <v>145</v>
      </c>
      <c r="M322" s="169" t="s">
        <v>13</v>
      </c>
      <c r="N322" s="169" t="s">
        <v>4</v>
      </c>
      <c r="O322" s="389" t="s">
        <v>146</v>
      </c>
      <c r="P322" s="389" t="s">
        <v>15</v>
      </c>
      <c r="Q322" s="389" t="s">
        <v>5</v>
      </c>
      <c r="R322" s="389" t="s">
        <v>147</v>
      </c>
      <c r="S322" s="389" t="s">
        <v>17</v>
      </c>
      <c r="T322" s="389" t="s">
        <v>6</v>
      </c>
      <c r="U322" s="389" t="s">
        <v>148</v>
      </c>
      <c r="V322" s="389" t="s">
        <v>44</v>
      </c>
      <c r="W322" s="389" t="s">
        <v>45</v>
      </c>
      <c r="X322" s="170" t="s">
        <v>34</v>
      </c>
      <c r="Y322" s="164"/>
      <c r="Z322" s="164"/>
      <c r="AA322" s="164"/>
      <c r="AB322" s="164"/>
      <c r="AC322" s="164"/>
      <c r="AD322" s="164"/>
      <c r="AE322" s="164"/>
      <c r="AF322" s="164"/>
      <c r="AG322" s="164"/>
      <c r="AH322" s="164"/>
      <c r="AI322" s="164"/>
      <c r="AJ322" s="164"/>
      <c r="AL322" s="468"/>
      <c r="AM322" s="468"/>
      <c r="AN322" s="468"/>
      <c r="AO322" s="468"/>
    </row>
    <row r="323" spans="3:44" ht="12" customHeight="1" x14ac:dyDescent="0.25">
      <c r="C323" s="213"/>
      <c r="D323" s="214">
        <v>20</v>
      </c>
      <c r="E323" s="385" t="s">
        <v>3</v>
      </c>
      <c r="F323" s="215">
        <v>100</v>
      </c>
      <c r="G323" s="173">
        <v>0</v>
      </c>
      <c r="H323" s="173">
        <v>0</v>
      </c>
      <c r="I323" s="173">
        <v>0</v>
      </c>
      <c r="J323" s="173">
        <v>0</v>
      </c>
      <c r="K323" s="173">
        <v>0</v>
      </c>
      <c r="L323" s="173">
        <v>0</v>
      </c>
      <c r="M323" s="173">
        <v>0</v>
      </c>
      <c r="N323" s="173">
        <v>0</v>
      </c>
      <c r="O323" s="173">
        <v>0</v>
      </c>
      <c r="P323" s="173">
        <v>0</v>
      </c>
      <c r="Q323" s="173">
        <v>0</v>
      </c>
      <c r="R323" s="173">
        <v>0</v>
      </c>
      <c r="S323" s="173">
        <v>0</v>
      </c>
      <c r="T323" s="173">
        <v>0</v>
      </c>
      <c r="U323" s="173">
        <v>0</v>
      </c>
      <c r="V323" s="173">
        <v>0</v>
      </c>
      <c r="W323" s="173">
        <v>0</v>
      </c>
      <c r="X323" s="174">
        <v>0</v>
      </c>
      <c r="Y323" s="341"/>
      <c r="Z323" s="216"/>
      <c r="AA323" s="202"/>
      <c r="AB323" s="202"/>
      <c r="AC323" s="202"/>
      <c r="AD323" s="202"/>
      <c r="AE323" s="202"/>
      <c r="AF323" s="202"/>
      <c r="AG323" s="202"/>
      <c r="AH323" s="202"/>
      <c r="AI323" s="202"/>
      <c r="AJ323" s="202"/>
      <c r="AK323" s="97"/>
      <c r="AL323" s="468"/>
      <c r="AM323" s="468"/>
      <c r="AN323" s="468"/>
      <c r="AO323" s="468"/>
      <c r="AP323" s="97"/>
      <c r="AQ323" s="97"/>
      <c r="AR323" s="97"/>
    </row>
    <row r="324" spans="3:44" ht="12" customHeight="1" x14ac:dyDescent="0.25">
      <c r="C324" s="213"/>
      <c r="D324" s="214">
        <v>4</v>
      </c>
      <c r="E324" s="385" t="s">
        <v>9</v>
      </c>
      <c r="F324" s="175">
        <v>0</v>
      </c>
      <c r="G324" s="215">
        <v>75</v>
      </c>
      <c r="H324" s="175">
        <v>25</v>
      </c>
      <c r="I324" s="175">
        <v>0</v>
      </c>
      <c r="J324" s="175">
        <v>0</v>
      </c>
      <c r="K324" s="175">
        <v>0</v>
      </c>
      <c r="L324" s="175">
        <v>0</v>
      </c>
      <c r="M324" s="175">
        <v>0</v>
      </c>
      <c r="N324" s="175">
        <v>0</v>
      </c>
      <c r="O324" s="175">
        <v>0</v>
      </c>
      <c r="P324" s="175">
        <v>0</v>
      </c>
      <c r="Q324" s="175">
        <v>0</v>
      </c>
      <c r="R324" s="175">
        <v>0</v>
      </c>
      <c r="S324" s="175">
        <v>0</v>
      </c>
      <c r="T324" s="175">
        <v>0</v>
      </c>
      <c r="U324" s="175">
        <v>0</v>
      </c>
      <c r="V324" s="175">
        <v>0</v>
      </c>
      <c r="W324" s="175">
        <v>0</v>
      </c>
      <c r="X324" s="176">
        <v>0</v>
      </c>
      <c r="Y324" s="341"/>
      <c r="Z324" s="216"/>
      <c r="AA324" s="202"/>
      <c r="AB324" s="202"/>
      <c r="AC324" s="202"/>
      <c r="AD324" s="202"/>
      <c r="AE324" s="202"/>
      <c r="AF324" s="202"/>
      <c r="AG324" s="202"/>
      <c r="AH324" s="202"/>
      <c r="AI324" s="202"/>
      <c r="AJ324" s="202"/>
      <c r="AK324" s="97"/>
      <c r="AL324" s="97"/>
      <c r="AM324" s="97"/>
      <c r="AN324" s="97"/>
      <c r="AO324" s="97"/>
      <c r="AP324" s="97"/>
      <c r="AQ324" s="97"/>
      <c r="AR324" s="97"/>
    </row>
    <row r="325" spans="3:44" ht="12" customHeight="1" x14ac:dyDescent="0.25">
      <c r="C325" s="213"/>
      <c r="D325" s="214">
        <v>20</v>
      </c>
      <c r="E325" s="385" t="s">
        <v>2</v>
      </c>
      <c r="F325" s="173">
        <v>0</v>
      </c>
      <c r="G325" s="173">
        <v>0</v>
      </c>
      <c r="H325" s="215">
        <v>80</v>
      </c>
      <c r="I325" s="173">
        <v>10</v>
      </c>
      <c r="J325" s="173">
        <v>0</v>
      </c>
      <c r="K325" s="173">
        <v>0</v>
      </c>
      <c r="L325" s="173">
        <v>0</v>
      </c>
      <c r="M325" s="173">
        <v>0</v>
      </c>
      <c r="N325" s="173">
        <v>0</v>
      </c>
      <c r="O325" s="173">
        <v>0</v>
      </c>
      <c r="P325" s="173">
        <v>0</v>
      </c>
      <c r="Q325" s="173">
        <v>0</v>
      </c>
      <c r="R325" s="173">
        <v>0</v>
      </c>
      <c r="S325" s="173">
        <v>0</v>
      </c>
      <c r="T325" s="173">
        <v>0</v>
      </c>
      <c r="U325" s="173">
        <v>0</v>
      </c>
      <c r="V325" s="173">
        <v>0</v>
      </c>
      <c r="W325" s="173">
        <v>0</v>
      </c>
      <c r="X325" s="174">
        <v>10</v>
      </c>
      <c r="Y325" s="341"/>
      <c r="Z325" s="216"/>
      <c r="AA325" s="202"/>
      <c r="AB325" s="202"/>
      <c r="AC325" s="202"/>
      <c r="AD325" s="202"/>
      <c r="AE325" s="202"/>
      <c r="AF325" s="202"/>
      <c r="AG325" s="202"/>
      <c r="AH325" s="202"/>
      <c r="AI325" s="202"/>
      <c r="AJ325" s="202"/>
      <c r="AK325" s="97"/>
      <c r="AL325" s="97"/>
      <c r="AM325" s="97"/>
      <c r="AN325" s="97"/>
      <c r="AO325" s="97"/>
      <c r="AP325" s="97"/>
      <c r="AQ325" s="97"/>
      <c r="AR325" s="97"/>
    </row>
    <row r="326" spans="3:44" ht="12" customHeight="1" x14ac:dyDescent="0.25">
      <c r="C326" s="213"/>
      <c r="D326" s="214">
        <v>95</v>
      </c>
      <c r="E326" s="385" t="s">
        <v>144</v>
      </c>
      <c r="F326" s="175">
        <v>0</v>
      </c>
      <c r="G326" s="175">
        <v>0</v>
      </c>
      <c r="H326" s="175">
        <v>10.526316</v>
      </c>
      <c r="I326" s="215">
        <v>71.578946999999999</v>
      </c>
      <c r="J326" s="175">
        <v>13.684210999999999</v>
      </c>
      <c r="K326" s="175">
        <v>0</v>
      </c>
      <c r="L326" s="175">
        <v>0</v>
      </c>
      <c r="M326" s="175">
        <v>0</v>
      </c>
      <c r="N326" s="175">
        <v>0</v>
      </c>
      <c r="O326" s="175">
        <v>0</v>
      </c>
      <c r="P326" s="175">
        <v>0</v>
      </c>
      <c r="Q326" s="175">
        <v>0</v>
      </c>
      <c r="R326" s="175">
        <v>0</v>
      </c>
      <c r="S326" s="175">
        <v>0</v>
      </c>
      <c r="T326" s="175">
        <v>0</v>
      </c>
      <c r="U326" s="175">
        <v>0</v>
      </c>
      <c r="V326" s="175">
        <v>0</v>
      </c>
      <c r="W326" s="175">
        <v>0</v>
      </c>
      <c r="X326" s="176">
        <v>4.2105259999999998</v>
      </c>
      <c r="Y326" s="341"/>
      <c r="Z326" s="216"/>
      <c r="AA326" s="202"/>
      <c r="AB326" s="202"/>
      <c r="AC326" s="202"/>
      <c r="AD326" s="202"/>
      <c r="AE326" s="202"/>
      <c r="AF326" s="202"/>
      <c r="AG326" s="202"/>
      <c r="AH326" s="202"/>
      <c r="AI326" s="202"/>
      <c r="AJ326" s="202"/>
      <c r="AK326" s="97"/>
      <c r="AL326" s="97"/>
      <c r="AM326" s="97"/>
      <c r="AN326" s="97"/>
      <c r="AO326" s="97"/>
      <c r="AP326" s="97"/>
      <c r="AQ326" s="97"/>
      <c r="AR326" s="97"/>
    </row>
    <row r="327" spans="3:44" ht="12" customHeight="1" x14ac:dyDescent="0.25">
      <c r="C327" s="213"/>
      <c r="D327" s="214">
        <v>146</v>
      </c>
      <c r="E327" s="385" t="s">
        <v>11</v>
      </c>
      <c r="F327" s="173">
        <v>0</v>
      </c>
      <c r="G327" s="173">
        <v>0</v>
      </c>
      <c r="H327" s="173">
        <v>2.0547949999999999</v>
      </c>
      <c r="I327" s="173">
        <v>6.8493150000000007</v>
      </c>
      <c r="J327" s="215">
        <v>67.123288000000002</v>
      </c>
      <c r="K327" s="173">
        <v>12.328767000000001</v>
      </c>
      <c r="L327" s="173">
        <v>1.3698630000000001</v>
      </c>
      <c r="M327" s="173">
        <v>0</v>
      </c>
      <c r="N327" s="173">
        <v>0</v>
      </c>
      <c r="O327" s="173">
        <v>0</v>
      </c>
      <c r="P327" s="173">
        <v>0</v>
      </c>
      <c r="Q327" s="173">
        <v>0</v>
      </c>
      <c r="R327" s="173">
        <v>0</v>
      </c>
      <c r="S327" s="173">
        <v>0</v>
      </c>
      <c r="T327" s="173">
        <v>0</v>
      </c>
      <c r="U327" s="173">
        <v>0</v>
      </c>
      <c r="V327" s="173">
        <v>0</v>
      </c>
      <c r="W327" s="173">
        <v>0</v>
      </c>
      <c r="X327" s="174">
        <v>10.273973</v>
      </c>
      <c r="Y327" s="341"/>
      <c r="Z327" s="216"/>
      <c r="AA327" s="202"/>
      <c r="AB327" s="202"/>
      <c r="AC327" s="202"/>
      <c r="AD327" s="202"/>
      <c r="AE327" s="202"/>
      <c r="AF327" s="202"/>
      <c r="AG327" s="202"/>
      <c r="AH327" s="202"/>
      <c r="AI327" s="202"/>
      <c r="AJ327" s="202"/>
      <c r="AK327" s="97"/>
      <c r="AL327" s="97"/>
      <c r="AM327" s="97"/>
      <c r="AN327" s="97"/>
      <c r="AO327" s="97"/>
      <c r="AP327" s="97"/>
      <c r="AQ327" s="97"/>
      <c r="AR327" s="97"/>
    </row>
    <row r="328" spans="3:44" ht="12" customHeight="1" x14ac:dyDescent="0.25">
      <c r="C328" s="213"/>
      <c r="D328" s="214">
        <v>229</v>
      </c>
      <c r="E328" s="385" t="s">
        <v>1</v>
      </c>
      <c r="F328" s="175">
        <v>0</v>
      </c>
      <c r="G328" s="175">
        <v>0</v>
      </c>
      <c r="H328" s="175">
        <v>0</v>
      </c>
      <c r="I328" s="175">
        <v>0.43668099999999999</v>
      </c>
      <c r="J328" s="175">
        <v>12.227074</v>
      </c>
      <c r="K328" s="215">
        <v>63.755459000000002</v>
      </c>
      <c r="L328" s="175">
        <v>14.847161999999999</v>
      </c>
      <c r="M328" s="175">
        <v>1.7467250000000001</v>
      </c>
      <c r="N328" s="175">
        <v>0</v>
      </c>
      <c r="O328" s="175">
        <v>0.43668099999999999</v>
      </c>
      <c r="P328" s="175">
        <v>0</v>
      </c>
      <c r="Q328" s="175">
        <v>0</v>
      </c>
      <c r="R328" s="175">
        <v>0</v>
      </c>
      <c r="S328" s="175">
        <v>0</v>
      </c>
      <c r="T328" s="175">
        <v>0</v>
      </c>
      <c r="U328" s="175">
        <v>0</v>
      </c>
      <c r="V328" s="175">
        <v>0</v>
      </c>
      <c r="W328" s="175">
        <v>0</v>
      </c>
      <c r="X328" s="176">
        <v>6.5502179999999992</v>
      </c>
      <c r="Y328" s="341"/>
      <c r="Z328" s="216"/>
      <c r="AA328" s="202"/>
      <c r="AB328" s="202"/>
      <c r="AC328" s="202"/>
      <c r="AD328" s="202"/>
      <c r="AE328" s="202"/>
      <c r="AF328" s="202"/>
      <c r="AG328" s="202"/>
      <c r="AH328" s="202"/>
      <c r="AI328" s="202"/>
      <c r="AJ328" s="202"/>
      <c r="AK328" s="97"/>
      <c r="AL328" s="97"/>
      <c r="AM328" s="97"/>
      <c r="AN328" s="97"/>
      <c r="AO328" s="97"/>
      <c r="AP328" s="97"/>
      <c r="AQ328" s="97"/>
      <c r="AR328" s="97"/>
    </row>
    <row r="329" spans="3:44" ht="12" customHeight="1" x14ac:dyDescent="0.25">
      <c r="C329" s="213"/>
      <c r="D329" s="214">
        <v>145</v>
      </c>
      <c r="E329" s="385" t="s">
        <v>145</v>
      </c>
      <c r="F329" s="173">
        <v>0</v>
      </c>
      <c r="G329" s="173">
        <v>0</v>
      </c>
      <c r="H329" s="173">
        <v>0</v>
      </c>
      <c r="I329" s="173">
        <v>0</v>
      </c>
      <c r="J329" s="173">
        <v>0</v>
      </c>
      <c r="K329" s="173">
        <v>11.034483</v>
      </c>
      <c r="L329" s="215">
        <v>60.689654999999995</v>
      </c>
      <c r="M329" s="173">
        <v>13.793103</v>
      </c>
      <c r="N329" s="173">
        <v>0.68965500000000002</v>
      </c>
      <c r="O329" s="173">
        <v>0.68965500000000002</v>
      </c>
      <c r="P329" s="173">
        <v>0</v>
      </c>
      <c r="Q329" s="173">
        <v>0</v>
      </c>
      <c r="R329" s="173">
        <v>0</v>
      </c>
      <c r="S329" s="173">
        <v>0</v>
      </c>
      <c r="T329" s="173">
        <v>0</v>
      </c>
      <c r="U329" s="173">
        <v>0</v>
      </c>
      <c r="V329" s="173">
        <v>0</v>
      </c>
      <c r="W329" s="173">
        <v>0</v>
      </c>
      <c r="X329" s="174">
        <v>13.103448</v>
      </c>
      <c r="Y329" s="341"/>
      <c r="Z329" s="216"/>
      <c r="AA329" s="202"/>
      <c r="AB329" s="202"/>
      <c r="AC329" s="202"/>
      <c r="AD329" s="202"/>
      <c r="AE329" s="202"/>
      <c r="AF329" s="202"/>
      <c r="AG329" s="202"/>
      <c r="AH329" s="202"/>
      <c r="AI329" s="202"/>
      <c r="AJ329" s="202"/>
      <c r="AK329" s="97"/>
      <c r="AL329" s="97"/>
      <c r="AM329" s="97"/>
      <c r="AN329" s="97"/>
      <c r="AO329" s="97"/>
      <c r="AP329" s="97"/>
      <c r="AQ329" s="97"/>
      <c r="AR329" s="97"/>
    </row>
    <row r="330" spans="3:44" ht="12" customHeight="1" x14ac:dyDescent="0.25">
      <c r="C330" s="213"/>
      <c r="D330" s="214">
        <v>179</v>
      </c>
      <c r="E330" s="385" t="s">
        <v>13</v>
      </c>
      <c r="F330" s="175">
        <v>0</v>
      </c>
      <c r="G330" s="175">
        <v>0</v>
      </c>
      <c r="H330" s="175">
        <v>0</v>
      </c>
      <c r="I330" s="175">
        <v>0</v>
      </c>
      <c r="J330" s="175">
        <v>0</v>
      </c>
      <c r="K330" s="175">
        <v>0.55865900000000002</v>
      </c>
      <c r="L330" s="175">
        <v>15.083799000000001</v>
      </c>
      <c r="M330" s="215">
        <v>63.687151</v>
      </c>
      <c r="N330" s="175">
        <v>10.614525</v>
      </c>
      <c r="O330" s="175">
        <v>1.117318</v>
      </c>
      <c r="P330" s="175">
        <v>0</v>
      </c>
      <c r="Q330" s="175">
        <v>0</v>
      </c>
      <c r="R330" s="175">
        <v>0</v>
      </c>
      <c r="S330" s="175">
        <v>0</v>
      </c>
      <c r="T330" s="175">
        <v>0</v>
      </c>
      <c r="U330" s="175">
        <v>0</v>
      </c>
      <c r="V330" s="175">
        <v>0</v>
      </c>
      <c r="W330" s="175">
        <v>0</v>
      </c>
      <c r="X330" s="176">
        <v>8.9385469999999998</v>
      </c>
      <c r="Y330" s="341"/>
      <c r="Z330" s="216"/>
      <c r="AA330" s="202"/>
      <c r="AB330" s="202"/>
      <c r="AC330" s="202"/>
      <c r="AD330" s="202"/>
      <c r="AE330" s="202"/>
      <c r="AF330" s="202"/>
      <c r="AG330" s="202"/>
      <c r="AH330" s="202"/>
      <c r="AI330" s="202"/>
      <c r="AJ330" s="202"/>
      <c r="AK330" s="97"/>
      <c r="AL330" s="97"/>
      <c r="AM330" s="97"/>
      <c r="AN330" s="97"/>
      <c r="AO330" s="97"/>
      <c r="AP330" s="97"/>
      <c r="AQ330" s="97"/>
      <c r="AR330" s="97"/>
    </row>
    <row r="331" spans="3:44" ht="12" customHeight="1" x14ac:dyDescent="0.25">
      <c r="C331" s="213"/>
      <c r="D331" s="214">
        <v>172</v>
      </c>
      <c r="E331" s="385" t="s">
        <v>4</v>
      </c>
      <c r="F331" s="173">
        <v>0</v>
      </c>
      <c r="G331" s="173">
        <v>0</v>
      </c>
      <c r="H331" s="173">
        <v>0</v>
      </c>
      <c r="I331" s="173">
        <v>0</v>
      </c>
      <c r="J331" s="173">
        <v>0</v>
      </c>
      <c r="K331" s="173">
        <v>0</v>
      </c>
      <c r="L331" s="173">
        <v>1.1627909999999999</v>
      </c>
      <c r="M331" s="173">
        <v>16.279070000000001</v>
      </c>
      <c r="N331" s="215">
        <v>43.604650999999997</v>
      </c>
      <c r="O331" s="173">
        <v>9.302325999999999</v>
      </c>
      <c r="P331" s="173">
        <v>11.627907</v>
      </c>
      <c r="Q331" s="173">
        <v>0</v>
      </c>
      <c r="R331" s="173">
        <v>0.581395</v>
      </c>
      <c r="S331" s="173">
        <v>0</v>
      </c>
      <c r="T331" s="173">
        <v>0</v>
      </c>
      <c r="U331" s="173">
        <v>0</v>
      </c>
      <c r="V331" s="173">
        <v>0</v>
      </c>
      <c r="W331" s="173">
        <v>0.581395</v>
      </c>
      <c r="X331" s="174">
        <v>16.860464999999998</v>
      </c>
      <c r="Y331" s="341"/>
      <c r="Z331" s="216"/>
      <c r="AA331" s="202"/>
      <c r="AB331" s="202"/>
      <c r="AC331" s="202"/>
      <c r="AD331" s="202"/>
      <c r="AE331" s="202"/>
      <c r="AF331" s="202"/>
      <c r="AG331" s="202"/>
      <c r="AH331" s="202"/>
      <c r="AI331" s="202"/>
      <c r="AJ331" s="202"/>
      <c r="AK331" s="97"/>
      <c r="AL331" s="97"/>
      <c r="AM331" s="97"/>
      <c r="AN331" s="97"/>
      <c r="AO331" s="97"/>
      <c r="AP331" s="97"/>
      <c r="AQ331" s="97"/>
      <c r="AR331" s="97"/>
    </row>
    <row r="332" spans="3:44" ht="12" customHeight="1" x14ac:dyDescent="0.25">
      <c r="C332" s="213"/>
      <c r="D332" s="214">
        <v>120</v>
      </c>
      <c r="E332" s="385" t="s">
        <v>14</v>
      </c>
      <c r="F332" s="175">
        <v>0</v>
      </c>
      <c r="G332" s="175">
        <v>0</v>
      </c>
      <c r="H332" s="175">
        <v>0</v>
      </c>
      <c r="I332" s="175">
        <v>0</v>
      </c>
      <c r="J332" s="175">
        <v>0</v>
      </c>
      <c r="K332" s="175">
        <v>0</v>
      </c>
      <c r="L332" s="175">
        <v>0</v>
      </c>
      <c r="M332" s="175">
        <v>2.5</v>
      </c>
      <c r="N332" s="175">
        <v>15</v>
      </c>
      <c r="O332" s="215">
        <v>55.833332999999996</v>
      </c>
      <c r="P332" s="175">
        <v>8.3333329999999997</v>
      </c>
      <c r="Q332" s="175">
        <v>2.5</v>
      </c>
      <c r="R332" s="175">
        <v>0</v>
      </c>
      <c r="S332" s="175">
        <v>0</v>
      </c>
      <c r="T332" s="175">
        <v>0</v>
      </c>
      <c r="U332" s="175">
        <v>0</v>
      </c>
      <c r="V332" s="175">
        <v>0</v>
      </c>
      <c r="W332" s="175">
        <v>0.83333299999999999</v>
      </c>
      <c r="X332" s="176">
        <v>15</v>
      </c>
      <c r="Y332" s="341"/>
      <c r="Z332" s="216"/>
      <c r="AA332" s="202"/>
      <c r="AB332" s="202"/>
      <c r="AC332" s="202"/>
      <c r="AD332" s="202"/>
      <c r="AE332" s="202"/>
      <c r="AF332" s="202"/>
      <c r="AG332" s="202"/>
      <c r="AH332" s="202"/>
      <c r="AI332" s="202"/>
      <c r="AJ332" s="202"/>
      <c r="AK332" s="97"/>
      <c r="AL332" s="97"/>
      <c r="AM332" s="97"/>
      <c r="AN332" s="97"/>
      <c r="AO332" s="97"/>
      <c r="AP332" s="97"/>
      <c r="AQ332" s="97"/>
      <c r="AR332" s="97"/>
    </row>
    <row r="333" spans="3:44" ht="12" customHeight="1" x14ac:dyDescent="0.25">
      <c r="C333" s="213"/>
      <c r="D333" s="214">
        <v>70</v>
      </c>
      <c r="E333" s="385" t="s">
        <v>15</v>
      </c>
      <c r="F333" s="173">
        <v>0</v>
      </c>
      <c r="G333" s="173">
        <v>0</v>
      </c>
      <c r="H333" s="173">
        <v>0</v>
      </c>
      <c r="I333" s="173">
        <v>0</v>
      </c>
      <c r="J333" s="173">
        <v>0</v>
      </c>
      <c r="K333" s="173">
        <v>0</v>
      </c>
      <c r="L333" s="173">
        <v>0</v>
      </c>
      <c r="M333" s="173">
        <v>0</v>
      </c>
      <c r="N333" s="173">
        <v>0</v>
      </c>
      <c r="O333" s="173">
        <v>12.857142999999999</v>
      </c>
      <c r="P333" s="215">
        <v>34.285713999999999</v>
      </c>
      <c r="Q333" s="173">
        <v>11.428571</v>
      </c>
      <c r="R333" s="173">
        <v>10</v>
      </c>
      <c r="S333" s="173">
        <v>0</v>
      </c>
      <c r="T333" s="173">
        <v>0</v>
      </c>
      <c r="U333" s="173">
        <v>0</v>
      </c>
      <c r="V333" s="173">
        <v>0</v>
      </c>
      <c r="W333" s="173">
        <v>1.428571</v>
      </c>
      <c r="X333" s="174">
        <v>30</v>
      </c>
      <c r="Y333" s="341"/>
      <c r="Z333" s="216"/>
      <c r="AA333" s="202"/>
      <c r="AB333" s="202"/>
      <c r="AC333" s="202"/>
      <c r="AD333" s="202"/>
      <c r="AE333" s="202"/>
      <c r="AF333" s="202"/>
      <c r="AG333" s="202"/>
      <c r="AH333" s="202"/>
      <c r="AI333" s="202"/>
      <c r="AJ333" s="202"/>
      <c r="AK333" s="97"/>
      <c r="AL333" s="97"/>
      <c r="AM333" s="97"/>
      <c r="AN333" s="97"/>
      <c r="AO333" s="97"/>
      <c r="AP333" s="97"/>
      <c r="AQ333" s="97"/>
      <c r="AR333" s="97"/>
    </row>
    <row r="334" spans="3:44" ht="12" customHeight="1" x14ac:dyDescent="0.25">
      <c r="C334" s="213"/>
      <c r="D334" s="214">
        <v>72</v>
      </c>
      <c r="E334" s="385" t="s">
        <v>5</v>
      </c>
      <c r="F334" s="175">
        <v>0</v>
      </c>
      <c r="G334" s="175">
        <v>0</v>
      </c>
      <c r="H334" s="175">
        <v>0</v>
      </c>
      <c r="I334" s="175">
        <v>0</v>
      </c>
      <c r="J334" s="175">
        <v>0</v>
      </c>
      <c r="K334" s="175">
        <v>0</v>
      </c>
      <c r="L334" s="175">
        <v>0</v>
      </c>
      <c r="M334" s="175">
        <v>0</v>
      </c>
      <c r="N334" s="175">
        <v>0</v>
      </c>
      <c r="O334" s="175">
        <v>5.5555559999999993</v>
      </c>
      <c r="P334" s="175">
        <v>9.7222220000000004</v>
      </c>
      <c r="Q334" s="215">
        <v>33.333332999999996</v>
      </c>
      <c r="R334" s="175">
        <v>22.222221999999999</v>
      </c>
      <c r="S334" s="175">
        <v>0</v>
      </c>
      <c r="T334" s="175">
        <v>1.3888889999999998</v>
      </c>
      <c r="U334" s="175">
        <v>0</v>
      </c>
      <c r="V334" s="175">
        <v>0</v>
      </c>
      <c r="W334" s="175">
        <v>1.3888889999999998</v>
      </c>
      <c r="X334" s="176">
        <v>26.388888999999999</v>
      </c>
      <c r="Y334" s="341"/>
      <c r="Z334" s="216"/>
      <c r="AA334" s="202"/>
      <c r="AB334" s="202"/>
      <c r="AC334" s="202"/>
      <c r="AD334" s="202"/>
      <c r="AE334" s="202"/>
      <c r="AF334" s="202"/>
      <c r="AG334" s="202"/>
      <c r="AH334" s="202"/>
      <c r="AI334" s="202"/>
      <c r="AJ334" s="202"/>
      <c r="AK334" s="97"/>
      <c r="AL334" s="97"/>
      <c r="AM334" s="97"/>
      <c r="AN334" s="97"/>
      <c r="AO334" s="97"/>
      <c r="AP334" s="97"/>
      <c r="AQ334" s="97"/>
      <c r="AR334" s="97"/>
    </row>
    <row r="335" spans="3:44" ht="12" customHeight="1" x14ac:dyDescent="0.25">
      <c r="C335" s="213"/>
      <c r="D335" s="214">
        <v>79</v>
      </c>
      <c r="E335" s="385" t="s">
        <v>147</v>
      </c>
      <c r="F335" s="173">
        <v>0</v>
      </c>
      <c r="G335" s="173">
        <v>0</v>
      </c>
      <c r="H335" s="173">
        <v>0</v>
      </c>
      <c r="I335" s="173">
        <v>0</v>
      </c>
      <c r="J335" s="173">
        <v>0</v>
      </c>
      <c r="K335" s="173">
        <v>0</v>
      </c>
      <c r="L335" s="173">
        <v>0</v>
      </c>
      <c r="M335" s="173">
        <v>0</v>
      </c>
      <c r="N335" s="173">
        <v>0</v>
      </c>
      <c r="O335" s="173">
        <v>0</v>
      </c>
      <c r="P335" s="173">
        <v>0</v>
      </c>
      <c r="Q335" s="173">
        <v>5.0632910000000004</v>
      </c>
      <c r="R335" s="215">
        <v>49.367089</v>
      </c>
      <c r="S335" s="173">
        <v>7.5949369999999998</v>
      </c>
      <c r="T335" s="173">
        <v>7.5949369999999998</v>
      </c>
      <c r="U335" s="173">
        <v>1.2658229999999999</v>
      </c>
      <c r="V335" s="173">
        <v>0</v>
      </c>
      <c r="W335" s="173">
        <v>7.5949369999999998</v>
      </c>
      <c r="X335" s="174">
        <v>21.518986999999999</v>
      </c>
      <c r="Y335" s="341"/>
      <c r="Z335" s="216"/>
      <c r="AA335" s="202"/>
      <c r="AB335" s="202"/>
      <c r="AC335" s="202"/>
      <c r="AD335" s="202"/>
      <c r="AE335" s="202"/>
      <c r="AF335" s="202"/>
      <c r="AG335" s="202"/>
      <c r="AH335" s="202"/>
      <c r="AI335" s="202"/>
      <c r="AJ335" s="202"/>
      <c r="AK335" s="97"/>
      <c r="AL335" s="97"/>
      <c r="AM335" s="97"/>
      <c r="AN335" s="97"/>
      <c r="AO335" s="97"/>
      <c r="AP335" s="97"/>
      <c r="AQ335" s="97"/>
      <c r="AR335" s="97"/>
    </row>
    <row r="336" spans="3:44" ht="12" customHeight="1" x14ac:dyDescent="0.25">
      <c r="C336" s="213"/>
      <c r="D336" s="214">
        <v>88</v>
      </c>
      <c r="E336" s="385" t="s">
        <v>17</v>
      </c>
      <c r="F336" s="175">
        <v>0</v>
      </c>
      <c r="G336" s="175">
        <v>0</v>
      </c>
      <c r="H336" s="175">
        <v>0</v>
      </c>
      <c r="I336" s="175">
        <v>0</v>
      </c>
      <c r="J336" s="175">
        <v>0</v>
      </c>
      <c r="K336" s="175">
        <v>0</v>
      </c>
      <c r="L336" s="175">
        <v>0</v>
      </c>
      <c r="M336" s="175">
        <v>0</v>
      </c>
      <c r="N336" s="175">
        <v>0</v>
      </c>
      <c r="O336" s="175">
        <v>0</v>
      </c>
      <c r="P336" s="175">
        <v>0</v>
      </c>
      <c r="Q336" s="175">
        <v>2.2727270000000002</v>
      </c>
      <c r="R336" s="175">
        <v>3.4090910000000001</v>
      </c>
      <c r="S336" s="215">
        <v>13.636364</v>
      </c>
      <c r="T336" s="175">
        <v>11.363636000000001</v>
      </c>
      <c r="U336" s="175">
        <v>46.590909000000003</v>
      </c>
      <c r="V336" s="175">
        <v>0</v>
      </c>
      <c r="W336" s="175">
        <v>0</v>
      </c>
      <c r="X336" s="176">
        <v>22.727273</v>
      </c>
      <c r="Y336" s="341"/>
      <c r="Z336" s="216"/>
      <c r="AA336" s="202"/>
      <c r="AB336" s="202"/>
      <c r="AC336" s="202"/>
      <c r="AD336" s="202"/>
      <c r="AE336" s="202"/>
      <c r="AF336" s="202"/>
      <c r="AG336" s="202"/>
      <c r="AH336" s="202"/>
      <c r="AI336" s="202"/>
      <c r="AJ336" s="202"/>
      <c r="AK336" s="97"/>
      <c r="AL336" s="97"/>
      <c r="AM336" s="97"/>
      <c r="AN336" s="97"/>
      <c r="AO336" s="97"/>
      <c r="AP336" s="97"/>
      <c r="AQ336" s="97"/>
      <c r="AR336" s="97"/>
    </row>
    <row r="337" spans="3:44" ht="12" customHeight="1" x14ac:dyDescent="0.25">
      <c r="C337" s="213"/>
      <c r="D337" s="214">
        <v>46</v>
      </c>
      <c r="E337" s="385" t="s">
        <v>6</v>
      </c>
      <c r="F337" s="173">
        <v>0</v>
      </c>
      <c r="G337" s="173">
        <v>0</v>
      </c>
      <c r="H337" s="173">
        <v>0</v>
      </c>
      <c r="I337" s="173">
        <v>0</v>
      </c>
      <c r="J337" s="173">
        <v>0</v>
      </c>
      <c r="K337" s="173">
        <v>0</v>
      </c>
      <c r="L337" s="173">
        <v>0</v>
      </c>
      <c r="M337" s="173">
        <v>0</v>
      </c>
      <c r="N337" s="173">
        <v>0</v>
      </c>
      <c r="O337" s="173">
        <v>0</v>
      </c>
      <c r="P337" s="173">
        <v>0</v>
      </c>
      <c r="Q337" s="173">
        <v>0</v>
      </c>
      <c r="R337" s="173">
        <v>4.3478259999999995</v>
      </c>
      <c r="S337" s="173">
        <v>4.3478259999999995</v>
      </c>
      <c r="T337" s="215">
        <v>15.217390999999999</v>
      </c>
      <c r="U337" s="173">
        <v>23.913043000000002</v>
      </c>
      <c r="V337" s="173">
        <v>15.217390999999999</v>
      </c>
      <c r="W337" s="173">
        <v>2.1739129999999998</v>
      </c>
      <c r="X337" s="174">
        <v>34.782609000000001</v>
      </c>
      <c r="Y337" s="341"/>
      <c r="Z337" s="216"/>
      <c r="AA337" s="202"/>
      <c r="AB337" s="202"/>
      <c r="AC337" s="202"/>
      <c r="AD337" s="202"/>
      <c r="AE337" s="202"/>
      <c r="AF337" s="202"/>
      <c r="AG337" s="202"/>
      <c r="AH337" s="202"/>
      <c r="AI337" s="202"/>
      <c r="AJ337" s="202"/>
      <c r="AK337" s="97"/>
      <c r="AL337" s="97"/>
      <c r="AM337" s="97"/>
      <c r="AN337" s="97"/>
      <c r="AO337" s="97"/>
      <c r="AP337" s="97"/>
      <c r="AQ337" s="97"/>
      <c r="AR337" s="97"/>
    </row>
    <row r="338" spans="3:44" ht="12" customHeight="1" x14ac:dyDescent="0.25">
      <c r="C338" s="213"/>
      <c r="D338" s="214">
        <v>27</v>
      </c>
      <c r="E338" s="385" t="s">
        <v>148</v>
      </c>
      <c r="F338" s="175">
        <v>0</v>
      </c>
      <c r="G338" s="175">
        <v>0</v>
      </c>
      <c r="H338" s="175">
        <v>0</v>
      </c>
      <c r="I338" s="175">
        <v>0</v>
      </c>
      <c r="J338" s="175">
        <v>0</v>
      </c>
      <c r="K338" s="175">
        <v>0</v>
      </c>
      <c r="L338" s="175">
        <v>0</v>
      </c>
      <c r="M338" s="175">
        <v>0</v>
      </c>
      <c r="N338" s="175">
        <v>0</v>
      </c>
      <c r="O338" s="175">
        <v>0</v>
      </c>
      <c r="P338" s="175">
        <v>0</v>
      </c>
      <c r="Q338" s="175">
        <v>0</v>
      </c>
      <c r="R338" s="175">
        <v>3.7037040000000001</v>
      </c>
      <c r="S338" s="175">
        <v>3.7037040000000001</v>
      </c>
      <c r="T338" s="175">
        <v>0</v>
      </c>
      <c r="U338" s="215">
        <v>51.851852000000001</v>
      </c>
      <c r="V338" s="175">
        <v>3.7037040000000001</v>
      </c>
      <c r="W338" s="175">
        <v>0</v>
      </c>
      <c r="X338" s="176">
        <v>37.037036999999998</v>
      </c>
      <c r="Y338" s="341"/>
      <c r="Z338" s="216"/>
      <c r="AA338" s="202"/>
      <c r="AB338" s="202"/>
      <c r="AC338" s="202"/>
      <c r="AD338" s="202"/>
      <c r="AE338" s="202"/>
      <c r="AF338" s="202"/>
      <c r="AG338" s="202"/>
      <c r="AH338" s="202"/>
      <c r="AI338" s="202"/>
      <c r="AJ338" s="202"/>
      <c r="AK338" s="97"/>
      <c r="AL338" s="97"/>
      <c r="AM338" s="97"/>
      <c r="AN338" s="97"/>
      <c r="AO338" s="97"/>
      <c r="AP338" s="97"/>
      <c r="AQ338" s="97"/>
      <c r="AR338" s="97"/>
    </row>
    <row r="339" spans="3:44" ht="12" customHeight="1" x14ac:dyDescent="0.25">
      <c r="C339" s="220"/>
      <c r="D339" s="221">
        <v>16</v>
      </c>
      <c r="E339" s="386" t="s">
        <v>44</v>
      </c>
      <c r="F339" s="180">
        <v>0</v>
      </c>
      <c r="G339" s="180">
        <v>0</v>
      </c>
      <c r="H339" s="180">
        <v>0</v>
      </c>
      <c r="I339" s="180">
        <v>0</v>
      </c>
      <c r="J339" s="180">
        <v>0</v>
      </c>
      <c r="K339" s="180">
        <v>0</v>
      </c>
      <c r="L339" s="180">
        <v>0</v>
      </c>
      <c r="M339" s="180">
        <v>0</v>
      </c>
      <c r="N339" s="180">
        <v>0</v>
      </c>
      <c r="O339" s="180">
        <v>0</v>
      </c>
      <c r="P339" s="180">
        <v>0</v>
      </c>
      <c r="Q339" s="180">
        <v>0</v>
      </c>
      <c r="R339" s="180">
        <v>0</v>
      </c>
      <c r="S339" s="180">
        <v>6.25</v>
      </c>
      <c r="T339" s="180">
        <v>6.25</v>
      </c>
      <c r="U339" s="180">
        <v>0</v>
      </c>
      <c r="V339" s="222">
        <v>50</v>
      </c>
      <c r="W339" s="180">
        <v>6.25</v>
      </c>
      <c r="X339" s="181">
        <v>31.25</v>
      </c>
      <c r="Y339" s="341"/>
      <c r="Z339" s="216"/>
      <c r="AA339" s="202"/>
      <c r="AB339" s="202"/>
      <c r="AC339" s="202"/>
      <c r="AD339" s="202"/>
      <c r="AE339" s="202"/>
      <c r="AF339" s="202"/>
      <c r="AG339" s="202"/>
      <c r="AH339" s="202"/>
      <c r="AI339" s="202"/>
      <c r="AJ339" s="202"/>
      <c r="AK339" s="97"/>
      <c r="AL339" s="97"/>
      <c r="AM339" s="97"/>
      <c r="AN339" s="97"/>
      <c r="AO339" s="97"/>
      <c r="AP339" s="97"/>
      <c r="AQ339" s="97"/>
      <c r="AR339" s="97"/>
    </row>
    <row r="340" spans="3:44" ht="12.75" customHeight="1" x14ac:dyDescent="0.25">
      <c r="C340" s="233" t="s">
        <v>143</v>
      </c>
      <c r="D340" s="166"/>
      <c r="E340" s="164"/>
      <c r="F340" s="182"/>
      <c r="G340" s="182"/>
      <c r="H340" s="182"/>
      <c r="I340" s="182"/>
      <c r="J340" s="182"/>
      <c r="K340" s="182"/>
      <c r="L340" s="182"/>
      <c r="M340" s="182"/>
      <c r="N340" s="182"/>
      <c r="O340" s="182"/>
      <c r="P340" s="182"/>
      <c r="Q340" s="182"/>
      <c r="R340" s="182"/>
      <c r="S340" s="182"/>
      <c r="T340" s="182"/>
      <c r="U340" s="182"/>
      <c r="V340" s="182"/>
      <c r="W340" s="182"/>
      <c r="X340" s="182"/>
      <c r="Y340" s="164"/>
      <c r="Z340" s="223"/>
      <c r="AA340" s="164"/>
      <c r="AB340" s="164"/>
      <c r="AC340" s="164"/>
      <c r="AD340" s="164"/>
      <c r="AE340" s="164"/>
      <c r="AF340" s="164"/>
      <c r="AG340" s="164"/>
      <c r="AH340" s="164"/>
      <c r="AI340" s="164"/>
      <c r="AJ340" s="164"/>
    </row>
    <row r="341" spans="3:44" ht="12" customHeight="1" x14ac:dyDescent="0.25">
      <c r="C341" s="164"/>
      <c r="D341" s="166"/>
      <c r="E341" s="164"/>
      <c r="F341" s="182"/>
      <c r="G341" s="182"/>
      <c r="H341" s="182"/>
      <c r="I341" s="182"/>
      <c r="J341" s="182"/>
      <c r="K341" s="182"/>
      <c r="L341" s="182"/>
      <c r="M341" s="182"/>
      <c r="N341" s="182"/>
      <c r="O341" s="182"/>
      <c r="P341" s="182"/>
      <c r="Q341" s="182"/>
      <c r="R341" s="182"/>
      <c r="S341" s="182"/>
      <c r="T341" s="182"/>
      <c r="U341" s="182"/>
      <c r="V341" s="182"/>
      <c r="W341" s="182"/>
      <c r="X341" s="182"/>
      <c r="Y341" s="164"/>
      <c r="Z341" s="164"/>
      <c r="AA341" s="164"/>
      <c r="AB341" s="164"/>
      <c r="AC341" s="164"/>
      <c r="AD341" s="164"/>
      <c r="AE341" s="164"/>
      <c r="AF341" s="164"/>
      <c r="AG341" s="164"/>
      <c r="AH341" s="164"/>
      <c r="AI341" s="164"/>
      <c r="AJ341" s="164"/>
    </row>
    <row r="342" spans="3:44" ht="12" customHeight="1" x14ac:dyDescent="0.25">
      <c r="C342" s="164"/>
      <c r="D342" s="166"/>
      <c r="E342" s="164"/>
      <c r="F342" s="182"/>
      <c r="G342" s="182"/>
      <c r="H342" s="182"/>
      <c r="I342" s="182"/>
      <c r="J342" s="182"/>
      <c r="K342" s="182"/>
      <c r="L342" s="182"/>
      <c r="M342" s="182"/>
      <c r="N342" s="182"/>
      <c r="O342" s="182"/>
      <c r="P342" s="182"/>
      <c r="Q342" s="182"/>
      <c r="R342" s="182"/>
      <c r="S342" s="182"/>
      <c r="T342" s="182"/>
      <c r="U342" s="182"/>
      <c r="V342" s="182"/>
      <c r="W342" s="182"/>
      <c r="X342" s="182"/>
      <c r="Y342" s="164"/>
      <c r="Z342" s="164"/>
      <c r="AA342" s="164"/>
      <c r="AB342" s="164"/>
      <c r="AC342" s="164"/>
      <c r="AD342" s="164"/>
      <c r="AE342" s="164"/>
      <c r="AF342" s="164"/>
      <c r="AG342" s="164"/>
      <c r="AH342" s="164"/>
      <c r="AI342" s="164"/>
      <c r="AJ342" s="164"/>
    </row>
    <row r="343" spans="3:44" ht="15.75" x14ac:dyDescent="0.25">
      <c r="C343" s="166" t="s">
        <v>197</v>
      </c>
      <c r="D343" s="166"/>
      <c r="E343" s="164"/>
      <c r="F343" s="182"/>
      <c r="G343" s="182"/>
      <c r="H343" s="182"/>
      <c r="I343" s="182"/>
      <c r="J343" s="182"/>
      <c r="K343" s="182"/>
      <c r="L343" s="182"/>
      <c r="M343" s="182"/>
      <c r="N343" s="182"/>
      <c r="O343" s="182"/>
      <c r="P343" s="182"/>
      <c r="Q343" s="182"/>
      <c r="R343" s="182"/>
      <c r="S343" s="182"/>
      <c r="T343" s="182"/>
      <c r="U343" s="182"/>
      <c r="V343" s="182"/>
      <c r="W343" s="182"/>
      <c r="X343" s="182"/>
      <c r="Y343" s="164"/>
      <c r="Z343" s="164"/>
      <c r="AA343" s="164"/>
      <c r="AB343" s="164"/>
      <c r="AC343" s="164"/>
      <c r="AD343" s="164"/>
      <c r="AE343" s="164"/>
      <c r="AF343" s="164"/>
      <c r="AG343" s="164"/>
      <c r="AH343" s="164"/>
      <c r="AI343" s="164"/>
      <c r="AJ343" s="164"/>
    </row>
    <row r="344" spans="3:44" ht="12" customHeight="1" x14ac:dyDescent="0.25">
      <c r="C344" s="208"/>
      <c r="D344" s="209" t="s">
        <v>86</v>
      </c>
      <c r="E344" s="210" t="s">
        <v>19</v>
      </c>
      <c r="F344" s="169" t="s">
        <v>3</v>
      </c>
      <c r="G344" s="169" t="s">
        <v>9</v>
      </c>
      <c r="H344" s="169" t="s">
        <v>2</v>
      </c>
      <c r="I344" s="169" t="s">
        <v>144</v>
      </c>
      <c r="J344" s="169" t="s">
        <v>11</v>
      </c>
      <c r="K344" s="169" t="s">
        <v>1</v>
      </c>
      <c r="L344" s="169" t="s">
        <v>145</v>
      </c>
      <c r="M344" s="169" t="s">
        <v>13</v>
      </c>
      <c r="N344" s="169" t="s">
        <v>4</v>
      </c>
      <c r="O344" s="389" t="s">
        <v>146</v>
      </c>
      <c r="P344" s="389" t="s">
        <v>15</v>
      </c>
      <c r="Q344" s="389" t="s">
        <v>5</v>
      </c>
      <c r="R344" s="389" t="s">
        <v>147</v>
      </c>
      <c r="S344" s="389" t="s">
        <v>17</v>
      </c>
      <c r="T344" s="389" t="s">
        <v>6</v>
      </c>
      <c r="U344" s="389" t="s">
        <v>148</v>
      </c>
      <c r="V344" s="389" t="s">
        <v>44</v>
      </c>
      <c r="W344" s="389" t="s">
        <v>45</v>
      </c>
      <c r="X344" s="170" t="s">
        <v>34</v>
      </c>
      <c r="Y344" s="164"/>
      <c r="Z344" s="200"/>
      <c r="AA344" s="200"/>
      <c r="AB344" s="200"/>
      <c r="AC344" s="200"/>
      <c r="AD344" s="200"/>
      <c r="AE344" s="200"/>
      <c r="AF344" s="469"/>
      <c r="AG344" s="469"/>
      <c r="AH344" s="469"/>
      <c r="AI344" s="469"/>
      <c r="AJ344" s="469"/>
      <c r="AK344" s="469"/>
      <c r="AL344" s="469"/>
      <c r="AM344" s="469"/>
    </row>
    <row r="345" spans="3:44" ht="12" customHeight="1" x14ac:dyDescent="0.25">
      <c r="C345" s="213"/>
      <c r="D345" s="214">
        <v>14</v>
      </c>
      <c r="E345" s="385" t="s">
        <v>3</v>
      </c>
      <c r="F345" s="215">
        <v>100</v>
      </c>
      <c r="G345" s="173">
        <v>0</v>
      </c>
      <c r="H345" s="173">
        <v>0</v>
      </c>
      <c r="I345" s="173">
        <v>0</v>
      </c>
      <c r="J345" s="173">
        <v>0</v>
      </c>
      <c r="K345" s="173">
        <v>0</v>
      </c>
      <c r="L345" s="173">
        <v>0</v>
      </c>
      <c r="M345" s="173">
        <v>0</v>
      </c>
      <c r="N345" s="173">
        <v>0</v>
      </c>
      <c r="O345" s="173">
        <v>0</v>
      </c>
      <c r="P345" s="173">
        <v>0</v>
      </c>
      <c r="Q345" s="173">
        <v>0</v>
      </c>
      <c r="R345" s="173">
        <v>0</v>
      </c>
      <c r="S345" s="173">
        <v>0</v>
      </c>
      <c r="T345" s="173">
        <v>0</v>
      </c>
      <c r="U345" s="173">
        <v>0</v>
      </c>
      <c r="V345" s="173">
        <v>0</v>
      </c>
      <c r="W345" s="173">
        <v>0</v>
      </c>
      <c r="X345" s="174">
        <v>0</v>
      </c>
      <c r="Y345" s="341"/>
      <c r="Z345" s="216"/>
      <c r="AA345" s="203"/>
      <c r="AB345" s="203"/>
      <c r="AC345" s="203"/>
      <c r="AD345" s="203"/>
      <c r="AE345" s="203"/>
      <c r="AF345" s="468"/>
      <c r="AG345" s="468"/>
      <c r="AH345" s="468"/>
      <c r="AI345" s="468"/>
      <c r="AJ345" s="468"/>
      <c r="AK345" s="468"/>
      <c r="AL345" s="468"/>
      <c r="AM345" s="468"/>
    </row>
    <row r="346" spans="3:44" ht="12" customHeight="1" x14ac:dyDescent="0.25">
      <c r="C346" s="213"/>
      <c r="D346" s="214">
        <v>5</v>
      </c>
      <c r="E346" s="385" t="s">
        <v>9</v>
      </c>
      <c r="F346" s="175">
        <v>20</v>
      </c>
      <c r="G346" s="215">
        <v>60</v>
      </c>
      <c r="H346" s="175">
        <v>20</v>
      </c>
      <c r="I346" s="175">
        <v>0</v>
      </c>
      <c r="J346" s="175">
        <v>0</v>
      </c>
      <c r="K346" s="175">
        <v>0</v>
      </c>
      <c r="L346" s="175">
        <v>0</v>
      </c>
      <c r="M346" s="175">
        <v>0</v>
      </c>
      <c r="N346" s="175">
        <v>0</v>
      </c>
      <c r="O346" s="175">
        <v>0</v>
      </c>
      <c r="P346" s="175">
        <v>0</v>
      </c>
      <c r="Q346" s="175">
        <v>0</v>
      </c>
      <c r="R346" s="175">
        <v>0</v>
      </c>
      <c r="S346" s="175">
        <v>0</v>
      </c>
      <c r="T346" s="175">
        <v>0</v>
      </c>
      <c r="U346" s="175">
        <v>0</v>
      </c>
      <c r="V346" s="175">
        <v>0</v>
      </c>
      <c r="W346" s="175">
        <v>0</v>
      </c>
      <c r="X346" s="176">
        <v>0</v>
      </c>
      <c r="Y346" s="341"/>
      <c r="Z346" s="216"/>
      <c r="AA346" s="203"/>
      <c r="AB346" s="203"/>
      <c r="AC346" s="203"/>
      <c r="AD346" s="203"/>
      <c r="AE346" s="203"/>
      <c r="AF346" s="468"/>
      <c r="AG346" s="468"/>
      <c r="AH346" s="468"/>
      <c r="AI346" s="468"/>
      <c r="AJ346" s="468"/>
      <c r="AK346" s="468"/>
      <c r="AL346" s="468"/>
      <c r="AM346" s="468"/>
    </row>
    <row r="347" spans="3:44" ht="12" customHeight="1" x14ac:dyDescent="0.25">
      <c r="C347" s="213"/>
      <c r="D347" s="214">
        <v>16</v>
      </c>
      <c r="E347" s="385" t="s">
        <v>2</v>
      </c>
      <c r="F347" s="173">
        <v>0</v>
      </c>
      <c r="G347" s="173">
        <v>0</v>
      </c>
      <c r="H347" s="215">
        <v>56.25</v>
      </c>
      <c r="I347" s="173">
        <v>31.25</v>
      </c>
      <c r="J347" s="173">
        <v>0</v>
      </c>
      <c r="K347" s="173">
        <v>0</v>
      </c>
      <c r="L347" s="173">
        <v>0</v>
      </c>
      <c r="M347" s="173">
        <v>0</v>
      </c>
      <c r="N347" s="173">
        <v>0</v>
      </c>
      <c r="O347" s="173">
        <v>0</v>
      </c>
      <c r="P347" s="173">
        <v>0</v>
      </c>
      <c r="Q347" s="173">
        <v>0</v>
      </c>
      <c r="R347" s="173">
        <v>0</v>
      </c>
      <c r="S347" s="173">
        <v>0</v>
      </c>
      <c r="T347" s="173">
        <v>0</v>
      </c>
      <c r="U347" s="173">
        <v>0</v>
      </c>
      <c r="V347" s="173">
        <v>0</v>
      </c>
      <c r="W347" s="173">
        <v>0</v>
      </c>
      <c r="X347" s="174">
        <v>12.5</v>
      </c>
      <c r="Y347" s="341"/>
      <c r="Z347" s="216"/>
      <c r="AA347" s="203"/>
      <c r="AB347" s="203"/>
      <c r="AC347" s="203"/>
      <c r="AD347" s="203"/>
      <c r="AE347" s="203"/>
      <c r="AF347" s="468"/>
      <c r="AG347" s="468"/>
      <c r="AH347" s="468"/>
      <c r="AI347" s="468"/>
      <c r="AJ347" s="468"/>
      <c r="AK347" s="468"/>
      <c r="AL347" s="468"/>
      <c r="AM347" s="468"/>
    </row>
    <row r="348" spans="3:44" ht="12" customHeight="1" x14ac:dyDescent="0.25">
      <c r="C348" s="213"/>
      <c r="D348" s="214">
        <v>90</v>
      </c>
      <c r="E348" s="385" t="s">
        <v>144</v>
      </c>
      <c r="F348" s="175">
        <v>0</v>
      </c>
      <c r="G348" s="175">
        <v>0</v>
      </c>
      <c r="H348" s="175">
        <v>11.111110999999999</v>
      </c>
      <c r="I348" s="215">
        <v>63.333333000000003</v>
      </c>
      <c r="J348" s="175">
        <v>17.777777999999998</v>
      </c>
      <c r="K348" s="175">
        <v>0</v>
      </c>
      <c r="L348" s="175">
        <v>1.111111</v>
      </c>
      <c r="M348" s="175">
        <v>0</v>
      </c>
      <c r="N348" s="175">
        <v>0</v>
      </c>
      <c r="O348" s="175">
        <v>0</v>
      </c>
      <c r="P348" s="175">
        <v>0</v>
      </c>
      <c r="Q348" s="175">
        <v>0</v>
      </c>
      <c r="R348" s="175">
        <v>0</v>
      </c>
      <c r="S348" s="175">
        <v>0</v>
      </c>
      <c r="T348" s="175">
        <v>0</v>
      </c>
      <c r="U348" s="175">
        <v>0</v>
      </c>
      <c r="V348" s="175">
        <v>0</v>
      </c>
      <c r="W348" s="175">
        <v>0</v>
      </c>
      <c r="X348" s="176">
        <v>6.6666669999999995</v>
      </c>
      <c r="Y348" s="341"/>
      <c r="Z348" s="216"/>
      <c r="AA348" s="203"/>
      <c r="AB348" s="203"/>
      <c r="AC348" s="203"/>
      <c r="AD348" s="203"/>
      <c r="AE348" s="203"/>
      <c r="AF348" s="468"/>
      <c r="AG348" s="468"/>
      <c r="AH348" s="468"/>
      <c r="AI348" s="468"/>
      <c r="AJ348" s="468"/>
      <c r="AK348" s="468"/>
      <c r="AL348" s="468"/>
      <c r="AM348" s="468"/>
    </row>
    <row r="349" spans="3:44" ht="12" customHeight="1" x14ac:dyDescent="0.25">
      <c r="C349" s="213"/>
      <c r="D349" s="214">
        <v>118</v>
      </c>
      <c r="E349" s="385" t="s">
        <v>11</v>
      </c>
      <c r="F349" s="173">
        <v>0</v>
      </c>
      <c r="G349" s="173">
        <v>0</v>
      </c>
      <c r="H349" s="173">
        <v>2.542373</v>
      </c>
      <c r="I349" s="173">
        <v>6.779660999999999</v>
      </c>
      <c r="J349" s="215">
        <v>59.322034000000002</v>
      </c>
      <c r="K349" s="173">
        <v>16.949152999999999</v>
      </c>
      <c r="L349" s="173">
        <v>0.84745800000000004</v>
      </c>
      <c r="M349" s="173">
        <v>0</v>
      </c>
      <c r="N349" s="173">
        <v>0</v>
      </c>
      <c r="O349" s="173">
        <v>0</v>
      </c>
      <c r="P349" s="173">
        <v>0</v>
      </c>
      <c r="Q349" s="173">
        <v>0</v>
      </c>
      <c r="R349" s="173">
        <v>0</v>
      </c>
      <c r="S349" s="173">
        <v>0</v>
      </c>
      <c r="T349" s="173">
        <v>0</v>
      </c>
      <c r="U349" s="173">
        <v>0</v>
      </c>
      <c r="V349" s="173">
        <v>0</v>
      </c>
      <c r="W349" s="173">
        <v>0</v>
      </c>
      <c r="X349" s="174">
        <v>13.559321999999998</v>
      </c>
      <c r="Y349" s="341"/>
      <c r="Z349" s="216"/>
      <c r="AA349" s="203"/>
      <c r="AB349" s="203"/>
      <c r="AC349" s="203"/>
      <c r="AD349" s="203"/>
      <c r="AE349" s="203"/>
      <c r="AF349" s="468"/>
      <c r="AG349" s="468"/>
      <c r="AH349" s="468"/>
      <c r="AI349" s="468"/>
      <c r="AJ349" s="468"/>
      <c r="AK349" s="468"/>
      <c r="AL349" s="468"/>
      <c r="AM349" s="468"/>
    </row>
    <row r="350" spans="3:44" ht="12" customHeight="1" x14ac:dyDescent="0.25">
      <c r="C350" s="213"/>
      <c r="D350" s="214">
        <v>202</v>
      </c>
      <c r="E350" s="385" t="s">
        <v>1</v>
      </c>
      <c r="F350" s="175">
        <v>0</v>
      </c>
      <c r="G350" s="175">
        <v>0</v>
      </c>
      <c r="H350" s="175">
        <v>1.4851490000000001</v>
      </c>
      <c r="I350" s="175">
        <v>0.99009900000000006</v>
      </c>
      <c r="J350" s="175">
        <v>16.336634</v>
      </c>
      <c r="K350" s="215">
        <v>49.009900999999999</v>
      </c>
      <c r="L350" s="175">
        <v>16.831683000000002</v>
      </c>
      <c r="M350" s="175">
        <v>2.4752480000000001</v>
      </c>
      <c r="N350" s="175">
        <v>0</v>
      </c>
      <c r="O350" s="175">
        <v>0.49504999999999999</v>
      </c>
      <c r="P350" s="175">
        <v>0</v>
      </c>
      <c r="Q350" s="175">
        <v>0</v>
      </c>
      <c r="R350" s="175">
        <v>0</v>
      </c>
      <c r="S350" s="175">
        <v>0</v>
      </c>
      <c r="T350" s="175">
        <v>0</v>
      </c>
      <c r="U350" s="175">
        <v>0</v>
      </c>
      <c r="V350" s="175">
        <v>0</v>
      </c>
      <c r="W350" s="175">
        <v>0</v>
      </c>
      <c r="X350" s="176">
        <v>12.376238000000001</v>
      </c>
      <c r="Y350" s="341"/>
      <c r="Z350" s="216"/>
      <c r="AA350" s="203"/>
      <c r="AB350" s="203"/>
      <c r="AC350" s="203"/>
      <c r="AD350" s="203"/>
      <c r="AE350" s="203"/>
      <c r="AF350" s="468"/>
      <c r="AG350" s="468"/>
      <c r="AH350" s="468"/>
      <c r="AI350" s="468"/>
      <c r="AJ350" s="468"/>
      <c r="AK350" s="468"/>
      <c r="AL350" s="468"/>
      <c r="AM350" s="468"/>
    </row>
    <row r="351" spans="3:44" ht="12" customHeight="1" x14ac:dyDescent="0.25">
      <c r="C351" s="213"/>
      <c r="D351" s="214">
        <v>170</v>
      </c>
      <c r="E351" s="385" t="s">
        <v>145</v>
      </c>
      <c r="F351" s="173">
        <v>0</v>
      </c>
      <c r="G351" s="173">
        <v>0</v>
      </c>
      <c r="H351" s="173">
        <v>0</v>
      </c>
      <c r="I351" s="173">
        <v>0</v>
      </c>
      <c r="J351" s="173">
        <v>0.58823499999999995</v>
      </c>
      <c r="K351" s="173">
        <v>24.705882000000003</v>
      </c>
      <c r="L351" s="215">
        <v>40.588234999999997</v>
      </c>
      <c r="M351" s="173">
        <v>10.588234999999999</v>
      </c>
      <c r="N351" s="173">
        <v>2.941176</v>
      </c>
      <c r="O351" s="173">
        <v>0</v>
      </c>
      <c r="P351" s="173">
        <v>0</v>
      </c>
      <c r="Q351" s="173">
        <v>0</v>
      </c>
      <c r="R351" s="173">
        <v>0</v>
      </c>
      <c r="S351" s="173">
        <v>0</v>
      </c>
      <c r="T351" s="173">
        <v>0</v>
      </c>
      <c r="U351" s="173">
        <v>0</v>
      </c>
      <c r="V351" s="173">
        <v>0</v>
      </c>
      <c r="W351" s="173">
        <v>0</v>
      </c>
      <c r="X351" s="174">
        <v>20.588234999999997</v>
      </c>
      <c r="Y351" s="341"/>
      <c r="Z351" s="216"/>
      <c r="AA351" s="203"/>
      <c r="AB351" s="203"/>
      <c r="AC351" s="203"/>
      <c r="AD351" s="203"/>
      <c r="AE351" s="203"/>
      <c r="AF351" s="468"/>
      <c r="AG351" s="468"/>
      <c r="AH351" s="468"/>
      <c r="AI351" s="468"/>
      <c r="AJ351" s="468"/>
      <c r="AK351" s="468"/>
      <c r="AL351" s="468"/>
      <c r="AM351" s="468"/>
    </row>
    <row r="352" spans="3:44" ht="12" customHeight="1" x14ac:dyDescent="0.25">
      <c r="C352" s="213"/>
      <c r="D352" s="214">
        <v>184</v>
      </c>
      <c r="E352" s="385" t="s">
        <v>13</v>
      </c>
      <c r="F352" s="175">
        <v>0</v>
      </c>
      <c r="G352" s="175">
        <v>0</v>
      </c>
      <c r="H352" s="175">
        <v>0</v>
      </c>
      <c r="I352" s="175">
        <v>0</v>
      </c>
      <c r="J352" s="175">
        <v>1.6304349999999999</v>
      </c>
      <c r="K352" s="175">
        <v>2.7173910000000001</v>
      </c>
      <c r="L352" s="175">
        <v>14.673912999999999</v>
      </c>
      <c r="M352" s="215">
        <v>51.630434999999999</v>
      </c>
      <c r="N352" s="175">
        <v>8.1521739999999987</v>
      </c>
      <c r="O352" s="175">
        <v>5.4347830000000004</v>
      </c>
      <c r="P352" s="175">
        <v>0.54347800000000002</v>
      </c>
      <c r="Q352" s="175">
        <v>0</v>
      </c>
      <c r="R352" s="175">
        <v>0</v>
      </c>
      <c r="S352" s="175">
        <v>0</v>
      </c>
      <c r="T352" s="175">
        <v>0</v>
      </c>
      <c r="U352" s="175">
        <v>0</v>
      </c>
      <c r="V352" s="175">
        <v>0</v>
      </c>
      <c r="W352" s="175">
        <v>0</v>
      </c>
      <c r="X352" s="176">
        <v>15.217390999999999</v>
      </c>
      <c r="Y352" s="341"/>
      <c r="Z352" s="216"/>
      <c r="AA352" s="203"/>
      <c r="AB352" s="203"/>
      <c r="AC352" s="203"/>
      <c r="AD352" s="203"/>
      <c r="AE352" s="203"/>
      <c r="AF352" s="468"/>
      <c r="AG352" s="468"/>
      <c r="AH352" s="468"/>
      <c r="AI352" s="468"/>
      <c r="AJ352" s="468"/>
      <c r="AK352" s="468"/>
      <c r="AL352" s="468"/>
      <c r="AM352" s="468"/>
    </row>
    <row r="353" spans="3:44" ht="12" customHeight="1" x14ac:dyDescent="0.25">
      <c r="C353" s="213"/>
      <c r="D353" s="214">
        <v>125</v>
      </c>
      <c r="E353" s="385" t="s">
        <v>4</v>
      </c>
      <c r="F353" s="173">
        <v>0</v>
      </c>
      <c r="G353" s="173">
        <v>0</v>
      </c>
      <c r="H353" s="173">
        <v>0</v>
      </c>
      <c r="I353" s="173">
        <v>0</v>
      </c>
      <c r="J353" s="173">
        <v>0</v>
      </c>
      <c r="K353" s="173">
        <v>0</v>
      </c>
      <c r="L353" s="173">
        <v>3.2</v>
      </c>
      <c r="M353" s="173">
        <v>16.8</v>
      </c>
      <c r="N353" s="215">
        <v>36.799999999999997</v>
      </c>
      <c r="O353" s="173">
        <v>4.8</v>
      </c>
      <c r="P353" s="173">
        <v>16.8</v>
      </c>
      <c r="Q353" s="173">
        <v>0</v>
      </c>
      <c r="R353" s="173">
        <v>0</v>
      </c>
      <c r="S353" s="173">
        <v>0</v>
      </c>
      <c r="T353" s="173">
        <v>0</v>
      </c>
      <c r="U353" s="173">
        <v>0</v>
      </c>
      <c r="V353" s="173">
        <v>0</v>
      </c>
      <c r="W353" s="173">
        <v>0</v>
      </c>
      <c r="X353" s="174">
        <v>21.6</v>
      </c>
      <c r="Y353" s="341"/>
      <c r="Z353" s="216"/>
      <c r="AA353" s="203"/>
      <c r="AB353" s="203"/>
      <c r="AC353" s="203"/>
      <c r="AD353" s="203"/>
      <c r="AE353" s="203"/>
      <c r="AF353" s="468"/>
      <c r="AG353" s="468"/>
      <c r="AH353" s="468"/>
      <c r="AI353" s="468"/>
      <c r="AJ353" s="468"/>
      <c r="AK353" s="468"/>
      <c r="AL353" s="468"/>
      <c r="AM353" s="468"/>
    </row>
    <row r="354" spans="3:44" ht="12" customHeight="1" x14ac:dyDescent="0.25">
      <c r="C354" s="213"/>
      <c r="D354" s="214">
        <v>148</v>
      </c>
      <c r="E354" s="385" t="s">
        <v>14</v>
      </c>
      <c r="F354" s="175">
        <v>0</v>
      </c>
      <c r="G354" s="175">
        <v>0</v>
      </c>
      <c r="H354" s="175">
        <v>0</v>
      </c>
      <c r="I354" s="175">
        <v>0</v>
      </c>
      <c r="J354" s="175">
        <v>0</v>
      </c>
      <c r="K354" s="175">
        <v>0</v>
      </c>
      <c r="L354" s="175">
        <v>0.67567599999999994</v>
      </c>
      <c r="M354" s="175">
        <v>6.7567569999999995</v>
      </c>
      <c r="N354" s="175">
        <v>16.891891999999999</v>
      </c>
      <c r="O354" s="215">
        <v>27.702703</v>
      </c>
      <c r="P354" s="175">
        <v>6.0810810000000002</v>
      </c>
      <c r="Q354" s="175">
        <v>3.3783780000000001</v>
      </c>
      <c r="R354" s="175">
        <v>2.0270269999999999</v>
      </c>
      <c r="S354" s="175">
        <v>0</v>
      </c>
      <c r="T354" s="175">
        <v>0</v>
      </c>
      <c r="U354" s="175">
        <v>10.810810999999999</v>
      </c>
      <c r="V354" s="175">
        <v>0</v>
      </c>
      <c r="W354" s="175">
        <v>0.67567599999999994</v>
      </c>
      <c r="X354" s="176">
        <v>25</v>
      </c>
      <c r="Y354" s="341"/>
      <c r="Z354" s="216"/>
      <c r="AA354" s="203"/>
      <c r="AB354" s="203"/>
      <c r="AC354" s="203"/>
      <c r="AD354" s="203"/>
      <c r="AE354" s="203"/>
      <c r="AF354" s="468"/>
      <c r="AG354" s="468"/>
      <c r="AH354" s="468"/>
      <c r="AI354" s="468"/>
      <c r="AJ354" s="468"/>
      <c r="AK354" s="468"/>
      <c r="AL354" s="468"/>
      <c r="AM354" s="468"/>
    </row>
    <row r="355" spans="3:44" ht="12" customHeight="1" x14ac:dyDescent="0.25">
      <c r="C355" s="213"/>
      <c r="D355" s="214">
        <v>101</v>
      </c>
      <c r="E355" s="385" t="s">
        <v>15</v>
      </c>
      <c r="F355" s="173">
        <v>0</v>
      </c>
      <c r="G355" s="173">
        <v>0</v>
      </c>
      <c r="H355" s="173">
        <v>0</v>
      </c>
      <c r="I355" s="173">
        <v>0</v>
      </c>
      <c r="J355" s="173">
        <v>0</v>
      </c>
      <c r="K355" s="173">
        <v>0</v>
      </c>
      <c r="L355" s="173">
        <v>0</v>
      </c>
      <c r="M355" s="173">
        <v>1.9801980000000001</v>
      </c>
      <c r="N355" s="173">
        <v>3.9603960000000002</v>
      </c>
      <c r="O355" s="173">
        <v>5.9405939999999999</v>
      </c>
      <c r="P355" s="215">
        <v>11.881188</v>
      </c>
      <c r="Q355" s="173">
        <v>13.861386000000001</v>
      </c>
      <c r="R355" s="173">
        <v>10.891088999999999</v>
      </c>
      <c r="S355" s="173">
        <v>3.9603960000000002</v>
      </c>
      <c r="T355" s="173">
        <v>1.9801980000000001</v>
      </c>
      <c r="U355" s="173">
        <v>13.861386000000001</v>
      </c>
      <c r="V355" s="173">
        <v>0</v>
      </c>
      <c r="W355" s="173">
        <v>1.9801980000000001</v>
      </c>
      <c r="X355" s="174">
        <v>29.702970000000001</v>
      </c>
      <c r="Y355" s="341"/>
      <c r="Z355" s="216"/>
      <c r="AA355" s="203"/>
      <c r="AB355" s="203"/>
      <c r="AC355" s="203"/>
      <c r="AD355" s="203"/>
      <c r="AE355" s="203"/>
      <c r="AF355" s="468"/>
      <c r="AG355" s="468"/>
      <c r="AH355" s="468"/>
      <c r="AI355" s="468"/>
      <c r="AJ355" s="468"/>
      <c r="AK355" s="468"/>
      <c r="AL355" s="468"/>
      <c r="AM355" s="468"/>
    </row>
    <row r="356" spans="3:44" ht="12" customHeight="1" x14ac:dyDescent="0.25">
      <c r="C356" s="213"/>
      <c r="D356" s="214">
        <v>69</v>
      </c>
      <c r="E356" s="385" t="s">
        <v>5</v>
      </c>
      <c r="F356" s="175">
        <v>0</v>
      </c>
      <c r="G356" s="175">
        <v>0</v>
      </c>
      <c r="H356" s="175">
        <v>0</v>
      </c>
      <c r="I356" s="175">
        <v>0</v>
      </c>
      <c r="J356" s="175">
        <v>0</v>
      </c>
      <c r="K356" s="175">
        <v>0</v>
      </c>
      <c r="L356" s="175">
        <v>0</v>
      </c>
      <c r="M356" s="175">
        <v>1.4492750000000001</v>
      </c>
      <c r="N356" s="175">
        <v>0</v>
      </c>
      <c r="O356" s="175">
        <v>11.594203</v>
      </c>
      <c r="P356" s="175">
        <v>10.144928</v>
      </c>
      <c r="Q356" s="215">
        <v>13.043478</v>
      </c>
      <c r="R356" s="175">
        <v>20.289855000000003</v>
      </c>
      <c r="S356" s="175">
        <v>1.4492750000000001</v>
      </c>
      <c r="T356" s="175">
        <v>4.3478259999999995</v>
      </c>
      <c r="U356" s="175">
        <v>0</v>
      </c>
      <c r="V356" s="175">
        <v>0</v>
      </c>
      <c r="W356" s="175">
        <v>1.4492750000000001</v>
      </c>
      <c r="X356" s="176">
        <v>36.231884000000001</v>
      </c>
      <c r="Y356" s="341"/>
      <c r="Z356" s="216"/>
      <c r="AA356" s="203"/>
      <c r="AB356" s="203"/>
      <c r="AC356" s="203"/>
      <c r="AD356" s="203"/>
      <c r="AE356" s="203"/>
      <c r="AF356" s="468"/>
      <c r="AG356" s="468"/>
      <c r="AH356" s="468"/>
      <c r="AI356" s="468"/>
      <c r="AJ356" s="468"/>
      <c r="AK356" s="468"/>
      <c r="AL356" s="468"/>
      <c r="AM356" s="468"/>
    </row>
    <row r="357" spans="3:44" ht="12" customHeight="1" x14ac:dyDescent="0.25">
      <c r="C357" s="213"/>
      <c r="D357" s="214">
        <v>69</v>
      </c>
      <c r="E357" s="385" t="s">
        <v>147</v>
      </c>
      <c r="F357" s="173">
        <v>0</v>
      </c>
      <c r="G357" s="173">
        <v>0</v>
      </c>
      <c r="H357" s="173">
        <v>0</v>
      </c>
      <c r="I357" s="173">
        <v>0</v>
      </c>
      <c r="J357" s="173">
        <v>0</v>
      </c>
      <c r="K357" s="173">
        <v>0</v>
      </c>
      <c r="L357" s="173">
        <v>0</v>
      </c>
      <c r="M357" s="173">
        <v>0</v>
      </c>
      <c r="N357" s="173">
        <v>0</v>
      </c>
      <c r="O357" s="173">
        <v>8.695651999999999</v>
      </c>
      <c r="P357" s="173">
        <v>4.3478259999999995</v>
      </c>
      <c r="Q357" s="173">
        <v>4.3478259999999995</v>
      </c>
      <c r="R357" s="215">
        <v>26.086956999999998</v>
      </c>
      <c r="S357" s="173">
        <v>1.4492750000000001</v>
      </c>
      <c r="T357" s="173">
        <v>1.4492750000000001</v>
      </c>
      <c r="U357" s="173">
        <v>8.695651999999999</v>
      </c>
      <c r="V357" s="173">
        <v>0</v>
      </c>
      <c r="W357" s="173">
        <v>0</v>
      </c>
      <c r="X357" s="174">
        <v>44.927536000000003</v>
      </c>
      <c r="Y357" s="341"/>
      <c r="Z357" s="216"/>
      <c r="AA357" s="203"/>
      <c r="AB357" s="203"/>
      <c r="AC357" s="203"/>
      <c r="AD357" s="203"/>
      <c r="AE357" s="203"/>
      <c r="AF357" s="468"/>
      <c r="AG357" s="468"/>
      <c r="AH357" s="468"/>
      <c r="AI357" s="468"/>
      <c r="AJ357" s="468"/>
      <c r="AK357" s="468"/>
      <c r="AL357" s="468"/>
      <c r="AM357" s="468"/>
    </row>
    <row r="358" spans="3:44" ht="12" customHeight="1" x14ac:dyDescent="0.25">
      <c r="C358" s="213"/>
      <c r="D358" s="214">
        <v>55</v>
      </c>
      <c r="E358" s="385" t="s">
        <v>17</v>
      </c>
      <c r="F358" s="175">
        <v>0</v>
      </c>
      <c r="G358" s="175">
        <v>0</v>
      </c>
      <c r="H358" s="175">
        <v>0</v>
      </c>
      <c r="I358" s="175">
        <v>0</v>
      </c>
      <c r="J358" s="175">
        <v>0</v>
      </c>
      <c r="K358" s="175">
        <v>0</v>
      </c>
      <c r="L358" s="175">
        <v>0</v>
      </c>
      <c r="M358" s="175">
        <v>0</v>
      </c>
      <c r="N358" s="175">
        <v>0</v>
      </c>
      <c r="O358" s="175">
        <v>0</v>
      </c>
      <c r="P358" s="175">
        <v>1.8181820000000002</v>
      </c>
      <c r="Q358" s="175">
        <v>3.6363640000000004</v>
      </c>
      <c r="R358" s="175">
        <v>16.363636</v>
      </c>
      <c r="S358" s="215">
        <v>9.0909089999999999</v>
      </c>
      <c r="T358" s="175">
        <v>5.4545450000000004</v>
      </c>
      <c r="U358" s="175">
        <v>7.2727269999999997</v>
      </c>
      <c r="V358" s="175">
        <v>0</v>
      </c>
      <c r="W358" s="175">
        <v>7.2727269999999997</v>
      </c>
      <c r="X358" s="176">
        <v>49.090908999999996</v>
      </c>
      <c r="Y358" s="341"/>
      <c r="Z358" s="216"/>
      <c r="AA358" s="203"/>
      <c r="AB358" s="203"/>
      <c r="AC358" s="203"/>
      <c r="AD358" s="203"/>
      <c r="AE358" s="203"/>
      <c r="AF358" s="468"/>
      <c r="AG358" s="468"/>
      <c r="AH358" s="468"/>
      <c r="AI358" s="468"/>
      <c r="AJ358" s="468"/>
      <c r="AK358" s="468"/>
      <c r="AL358" s="468"/>
      <c r="AM358" s="468"/>
    </row>
    <row r="359" spans="3:44" ht="12" customHeight="1" x14ac:dyDescent="0.25">
      <c r="C359" s="213"/>
      <c r="D359" s="214">
        <v>40</v>
      </c>
      <c r="E359" s="385" t="s">
        <v>6</v>
      </c>
      <c r="F359" s="173">
        <v>0</v>
      </c>
      <c r="G359" s="173">
        <v>0</v>
      </c>
      <c r="H359" s="173">
        <v>0</v>
      </c>
      <c r="I359" s="173">
        <v>0</v>
      </c>
      <c r="J359" s="173">
        <v>0</v>
      </c>
      <c r="K359" s="173">
        <v>0</v>
      </c>
      <c r="L359" s="173">
        <v>0</v>
      </c>
      <c r="M359" s="173">
        <v>0</v>
      </c>
      <c r="N359" s="173">
        <v>0</v>
      </c>
      <c r="O359" s="173">
        <v>0</v>
      </c>
      <c r="P359" s="173">
        <v>0</v>
      </c>
      <c r="Q359" s="173">
        <v>2.5</v>
      </c>
      <c r="R359" s="173">
        <v>7.5</v>
      </c>
      <c r="S359" s="173">
        <v>12.5</v>
      </c>
      <c r="T359" s="215">
        <v>10</v>
      </c>
      <c r="U359" s="173">
        <v>22.5</v>
      </c>
      <c r="V359" s="173">
        <v>12.5</v>
      </c>
      <c r="W359" s="173">
        <v>5</v>
      </c>
      <c r="X359" s="174">
        <v>27.500000000000004</v>
      </c>
      <c r="Y359" s="341"/>
      <c r="Z359" s="216"/>
      <c r="AA359" s="203"/>
      <c r="AB359" s="203"/>
      <c r="AC359" s="203"/>
      <c r="AD359" s="203"/>
      <c r="AE359" s="203"/>
      <c r="AF359" s="468"/>
      <c r="AG359" s="468"/>
      <c r="AH359" s="468"/>
      <c r="AI359" s="468"/>
      <c r="AJ359" s="468"/>
      <c r="AK359" s="468"/>
      <c r="AL359" s="468"/>
      <c r="AM359" s="468"/>
    </row>
    <row r="360" spans="3:44" ht="12" customHeight="1" x14ac:dyDescent="0.25">
      <c r="C360" s="213"/>
      <c r="D360" s="214">
        <v>47</v>
      </c>
      <c r="E360" s="385" t="s">
        <v>148</v>
      </c>
      <c r="F360" s="175">
        <v>0</v>
      </c>
      <c r="G360" s="175">
        <v>0</v>
      </c>
      <c r="H360" s="175">
        <v>0</v>
      </c>
      <c r="I360" s="175">
        <v>0</v>
      </c>
      <c r="J360" s="175">
        <v>0</v>
      </c>
      <c r="K360" s="175">
        <v>0</v>
      </c>
      <c r="L360" s="175">
        <v>0</v>
      </c>
      <c r="M360" s="175">
        <v>0</v>
      </c>
      <c r="N360" s="175">
        <v>0</v>
      </c>
      <c r="O360" s="175">
        <v>0</v>
      </c>
      <c r="P360" s="175">
        <v>0</v>
      </c>
      <c r="Q360" s="175">
        <v>4.2553190000000001</v>
      </c>
      <c r="R360" s="175">
        <v>2.1276600000000001</v>
      </c>
      <c r="S360" s="175">
        <v>4.2553190000000001</v>
      </c>
      <c r="T360" s="175">
        <v>4.2553190000000001</v>
      </c>
      <c r="U360" s="215">
        <v>21.276596000000001</v>
      </c>
      <c r="V360" s="175">
        <v>12.765957</v>
      </c>
      <c r="W360" s="175">
        <v>4.2553190000000001</v>
      </c>
      <c r="X360" s="176">
        <v>46.808511000000003</v>
      </c>
      <c r="Y360" s="341"/>
      <c r="Z360" s="216"/>
      <c r="AA360" s="203"/>
      <c r="AB360" s="203"/>
      <c r="AC360" s="203"/>
      <c r="AD360" s="203"/>
      <c r="AE360" s="203"/>
      <c r="AF360" s="468"/>
      <c r="AG360" s="468"/>
      <c r="AH360" s="468"/>
      <c r="AI360" s="468"/>
      <c r="AJ360" s="468"/>
      <c r="AK360" s="468"/>
      <c r="AL360" s="468"/>
      <c r="AM360" s="468"/>
    </row>
    <row r="361" spans="3:44" ht="12" customHeight="1" x14ac:dyDescent="0.25">
      <c r="C361" s="220"/>
      <c r="D361" s="221">
        <v>10</v>
      </c>
      <c r="E361" s="386" t="s">
        <v>44</v>
      </c>
      <c r="F361" s="180">
        <v>0</v>
      </c>
      <c r="G361" s="180">
        <v>0</v>
      </c>
      <c r="H361" s="180">
        <v>0</v>
      </c>
      <c r="I361" s="180">
        <v>0</v>
      </c>
      <c r="J361" s="180">
        <v>0</v>
      </c>
      <c r="K361" s="180">
        <v>0</v>
      </c>
      <c r="L361" s="180">
        <v>0</v>
      </c>
      <c r="M361" s="180">
        <v>0</v>
      </c>
      <c r="N361" s="180">
        <v>0</v>
      </c>
      <c r="O361" s="180">
        <v>0</v>
      </c>
      <c r="P361" s="180">
        <v>0</v>
      </c>
      <c r="Q361" s="180">
        <v>0</v>
      </c>
      <c r="R361" s="180">
        <v>0</v>
      </c>
      <c r="S361" s="180">
        <v>0</v>
      </c>
      <c r="T361" s="180">
        <v>0</v>
      </c>
      <c r="U361" s="180">
        <v>0</v>
      </c>
      <c r="V361" s="222">
        <v>10</v>
      </c>
      <c r="W361" s="180">
        <v>0</v>
      </c>
      <c r="X361" s="181">
        <v>90</v>
      </c>
      <c r="Y361" s="341"/>
      <c r="Z361" s="216"/>
      <c r="AA361" s="203"/>
      <c r="AB361" s="203"/>
      <c r="AC361" s="203"/>
      <c r="AD361" s="203"/>
      <c r="AE361" s="203"/>
      <c r="AF361" s="468"/>
      <c r="AG361" s="468"/>
      <c r="AH361" s="468"/>
      <c r="AI361" s="468"/>
      <c r="AJ361" s="468"/>
      <c r="AK361" s="468"/>
      <c r="AL361" s="468"/>
      <c r="AM361" s="468"/>
    </row>
    <row r="362" spans="3:44" ht="12" customHeight="1" x14ac:dyDescent="0.25">
      <c r="C362" s="233" t="s">
        <v>143</v>
      </c>
      <c r="D362" s="166"/>
      <c r="E362" s="164"/>
      <c r="F362" s="182"/>
      <c r="G362" s="182"/>
      <c r="H362" s="182"/>
      <c r="I362" s="182"/>
      <c r="J362" s="182"/>
      <c r="K362" s="182"/>
      <c r="L362" s="182"/>
      <c r="M362" s="182"/>
      <c r="N362" s="182"/>
      <c r="O362" s="182"/>
      <c r="P362" s="182"/>
      <c r="Q362" s="182"/>
      <c r="R362" s="182"/>
      <c r="S362" s="182"/>
      <c r="T362" s="182"/>
      <c r="U362" s="182"/>
      <c r="V362" s="182"/>
      <c r="W362" s="182"/>
      <c r="X362" s="182"/>
      <c r="Y362" s="164"/>
      <c r="Z362" s="193"/>
      <c r="AA362" s="193"/>
      <c r="AB362" s="193"/>
      <c r="AC362" s="193"/>
      <c r="AD362" s="193"/>
      <c r="AE362" s="193"/>
      <c r="AF362" s="96"/>
      <c r="AG362" s="96"/>
      <c r="AH362" s="96"/>
      <c r="AI362" s="96"/>
      <c r="AJ362" s="96"/>
      <c r="AK362" s="96"/>
      <c r="AL362" s="96"/>
      <c r="AM362" s="96"/>
    </row>
    <row r="363" spans="3:44" ht="12" customHeight="1" x14ac:dyDescent="0.25">
      <c r="C363" s="236"/>
      <c r="D363" s="166"/>
      <c r="E363" s="164"/>
      <c r="F363" s="182"/>
      <c r="G363" s="182"/>
      <c r="H363" s="182"/>
      <c r="I363" s="182"/>
      <c r="J363" s="182"/>
      <c r="K363" s="182"/>
      <c r="L363" s="182"/>
      <c r="M363" s="182"/>
      <c r="N363" s="182"/>
      <c r="O363" s="182"/>
      <c r="P363" s="182"/>
      <c r="Q363" s="182"/>
      <c r="R363" s="182"/>
      <c r="S363" s="182"/>
      <c r="T363" s="182"/>
      <c r="U363" s="182"/>
      <c r="V363" s="182"/>
      <c r="W363" s="182"/>
      <c r="X363" s="182"/>
      <c r="Y363" s="164"/>
      <c r="Z363" s="193"/>
      <c r="AA363" s="193"/>
      <c r="AB363" s="193"/>
      <c r="AC363" s="193"/>
      <c r="AD363" s="193"/>
      <c r="AE363" s="193"/>
      <c r="AF363" s="193"/>
      <c r="AG363" s="193"/>
      <c r="AH363" s="193"/>
      <c r="AI363" s="193"/>
      <c r="AJ363" s="193"/>
      <c r="AK363" s="96"/>
      <c r="AL363" s="96"/>
      <c r="AM363" s="96"/>
      <c r="AN363" s="96"/>
      <c r="AO363" s="96"/>
      <c r="AP363" s="96"/>
      <c r="AQ363" s="96"/>
      <c r="AR363" s="96"/>
    </row>
    <row r="364" spans="3:44" ht="12" customHeight="1" x14ac:dyDescent="0.25">
      <c r="C364" s="236"/>
      <c r="D364" s="166"/>
      <c r="E364" s="164"/>
      <c r="F364" s="182"/>
      <c r="G364" s="182"/>
      <c r="H364" s="182"/>
      <c r="I364" s="182"/>
      <c r="J364" s="182"/>
      <c r="K364" s="182"/>
      <c r="L364" s="182"/>
      <c r="M364" s="182"/>
      <c r="N364" s="182"/>
      <c r="O364" s="182"/>
      <c r="P364" s="182"/>
      <c r="Q364" s="182"/>
      <c r="R364" s="182"/>
      <c r="S364" s="182"/>
      <c r="T364" s="182"/>
      <c r="U364" s="182"/>
      <c r="V364" s="182"/>
      <c r="W364" s="182"/>
      <c r="X364" s="182"/>
      <c r="Y364" s="164"/>
      <c r="Z364" s="164"/>
      <c r="AA364" s="164"/>
      <c r="AB364" s="164"/>
      <c r="AC364" s="164"/>
      <c r="AD364" s="164"/>
      <c r="AE364" s="164"/>
      <c r="AF364" s="164"/>
      <c r="AG364" s="164"/>
      <c r="AH364" s="164"/>
      <c r="AI364" s="164"/>
      <c r="AJ364" s="164"/>
    </row>
    <row r="365" spans="3:44" ht="16.5" customHeight="1" x14ac:dyDescent="0.25">
      <c r="C365" s="166" t="s">
        <v>198</v>
      </c>
      <c r="D365" s="166"/>
      <c r="E365" s="164"/>
      <c r="F365" s="182"/>
      <c r="G365" s="182"/>
      <c r="H365" s="182"/>
      <c r="I365" s="182"/>
      <c r="J365" s="182"/>
      <c r="K365" s="182"/>
      <c r="L365" s="182"/>
      <c r="M365" s="182"/>
      <c r="N365" s="182"/>
      <c r="O365" s="182"/>
      <c r="P365" s="182"/>
      <c r="Q365" s="182"/>
      <c r="R365" s="182"/>
      <c r="S365" s="182"/>
      <c r="T365" s="182"/>
      <c r="U365" s="182"/>
      <c r="V365" s="182"/>
      <c r="W365" s="182"/>
      <c r="X365" s="182"/>
      <c r="Y365" s="164"/>
      <c r="Z365" s="164"/>
      <c r="AA365" s="164"/>
      <c r="AB365" s="164"/>
      <c r="AC365" s="164"/>
      <c r="AD365" s="164"/>
      <c r="AE365" s="164"/>
      <c r="AF365" s="164"/>
      <c r="AG365" s="164"/>
      <c r="AH365" s="164"/>
      <c r="AI365" s="164"/>
      <c r="AJ365" s="164"/>
    </row>
    <row r="366" spans="3:44" ht="12" customHeight="1" x14ac:dyDescent="0.25">
      <c r="C366" s="208"/>
      <c r="D366" s="209" t="s">
        <v>86</v>
      </c>
      <c r="E366" s="210" t="s">
        <v>19</v>
      </c>
      <c r="F366" s="169" t="s">
        <v>3</v>
      </c>
      <c r="G366" s="169" t="s">
        <v>9</v>
      </c>
      <c r="H366" s="169" t="s">
        <v>2</v>
      </c>
      <c r="I366" s="169" t="s">
        <v>144</v>
      </c>
      <c r="J366" s="169" t="s">
        <v>11</v>
      </c>
      <c r="K366" s="169" t="s">
        <v>1</v>
      </c>
      <c r="L366" s="169" t="s">
        <v>145</v>
      </c>
      <c r="M366" s="169" t="s">
        <v>13</v>
      </c>
      <c r="N366" s="169" t="s">
        <v>4</v>
      </c>
      <c r="O366" s="389" t="s">
        <v>146</v>
      </c>
      <c r="P366" s="389" t="s">
        <v>15</v>
      </c>
      <c r="Q366" s="389" t="s">
        <v>5</v>
      </c>
      <c r="R366" s="389" t="s">
        <v>147</v>
      </c>
      <c r="S366" s="389" t="s">
        <v>17</v>
      </c>
      <c r="T366" s="389" t="s">
        <v>6</v>
      </c>
      <c r="U366" s="389" t="s">
        <v>148</v>
      </c>
      <c r="V366" s="389" t="s">
        <v>44</v>
      </c>
      <c r="W366" s="389" t="s">
        <v>45</v>
      </c>
      <c r="X366" s="170" t="s">
        <v>34</v>
      </c>
      <c r="Y366" s="164"/>
      <c r="Z366" s="164"/>
      <c r="AA366" s="164"/>
      <c r="AB366" s="164"/>
      <c r="AC366" s="164"/>
      <c r="AD366" s="164"/>
      <c r="AE366" s="164"/>
      <c r="AF366" s="164"/>
      <c r="AG366" s="164"/>
      <c r="AH366" s="164"/>
      <c r="AI366" s="164"/>
      <c r="AJ366" s="164"/>
    </row>
    <row r="367" spans="3:44" ht="12" customHeight="1" x14ac:dyDescent="0.25">
      <c r="C367" s="213"/>
      <c r="D367" s="214">
        <v>14</v>
      </c>
      <c r="E367" s="385" t="s">
        <v>3</v>
      </c>
      <c r="F367" s="215">
        <v>78.571429000000009</v>
      </c>
      <c r="G367" s="173">
        <v>0</v>
      </c>
      <c r="H367" s="173">
        <v>0</v>
      </c>
      <c r="I367" s="173">
        <v>0</v>
      </c>
      <c r="J367" s="173">
        <v>0</v>
      </c>
      <c r="K367" s="173">
        <v>0</v>
      </c>
      <c r="L367" s="173">
        <v>0</v>
      </c>
      <c r="M367" s="173">
        <v>0</v>
      </c>
      <c r="N367" s="173">
        <v>0</v>
      </c>
      <c r="O367" s="173">
        <v>0</v>
      </c>
      <c r="P367" s="173">
        <v>0</v>
      </c>
      <c r="Q367" s="173">
        <v>0</v>
      </c>
      <c r="R367" s="173">
        <v>0</v>
      </c>
      <c r="S367" s="173">
        <v>0</v>
      </c>
      <c r="T367" s="173">
        <v>0</v>
      </c>
      <c r="U367" s="173">
        <v>0</v>
      </c>
      <c r="V367" s="173">
        <v>0</v>
      </c>
      <c r="W367" s="173">
        <v>0</v>
      </c>
      <c r="X367" s="174">
        <v>21.428570999999998</v>
      </c>
      <c r="Y367" s="341"/>
      <c r="Z367" s="216"/>
      <c r="AA367" s="164"/>
      <c r="AB367" s="164"/>
      <c r="AC367" s="164"/>
      <c r="AD367" s="164"/>
      <c r="AE367" s="164"/>
      <c r="AF367" s="164"/>
      <c r="AG367" s="164"/>
      <c r="AH367" s="164"/>
      <c r="AI367" s="164"/>
      <c r="AJ367" s="164"/>
    </row>
    <row r="368" spans="3:44" ht="12" customHeight="1" x14ac:dyDescent="0.25">
      <c r="C368" s="213"/>
      <c r="D368" s="214">
        <v>4</v>
      </c>
      <c r="E368" s="385" t="s">
        <v>9</v>
      </c>
      <c r="F368" s="175">
        <v>0</v>
      </c>
      <c r="G368" s="215">
        <v>75</v>
      </c>
      <c r="H368" s="175">
        <v>25</v>
      </c>
      <c r="I368" s="175">
        <v>0</v>
      </c>
      <c r="J368" s="175">
        <v>0</v>
      </c>
      <c r="K368" s="175">
        <v>0</v>
      </c>
      <c r="L368" s="175">
        <v>0</v>
      </c>
      <c r="M368" s="175">
        <v>0</v>
      </c>
      <c r="N368" s="175">
        <v>0</v>
      </c>
      <c r="O368" s="175">
        <v>0</v>
      </c>
      <c r="P368" s="175">
        <v>0</v>
      </c>
      <c r="Q368" s="175">
        <v>0</v>
      </c>
      <c r="R368" s="175">
        <v>0</v>
      </c>
      <c r="S368" s="175">
        <v>0</v>
      </c>
      <c r="T368" s="175">
        <v>0</v>
      </c>
      <c r="U368" s="175">
        <v>0</v>
      </c>
      <c r="V368" s="175">
        <v>0</v>
      </c>
      <c r="W368" s="175">
        <v>0</v>
      </c>
      <c r="X368" s="176">
        <v>0</v>
      </c>
      <c r="Y368" s="341"/>
      <c r="Z368" s="216"/>
      <c r="AA368" s="164"/>
      <c r="AB368" s="164"/>
      <c r="AC368" s="164"/>
      <c r="AD368" s="164"/>
      <c r="AE368" s="164"/>
      <c r="AF368" s="164"/>
      <c r="AG368" s="164"/>
      <c r="AH368" s="164"/>
      <c r="AI368" s="164"/>
      <c r="AJ368" s="164"/>
    </row>
    <row r="369" spans="3:36" ht="12" customHeight="1" x14ac:dyDescent="0.25">
      <c r="C369" s="213"/>
      <c r="D369" s="214">
        <v>8</v>
      </c>
      <c r="E369" s="385" t="s">
        <v>2</v>
      </c>
      <c r="F369" s="173">
        <v>0</v>
      </c>
      <c r="G369" s="173">
        <v>0</v>
      </c>
      <c r="H369" s="215">
        <v>37.5</v>
      </c>
      <c r="I369" s="173">
        <v>12.5</v>
      </c>
      <c r="J369" s="173">
        <v>12.5</v>
      </c>
      <c r="K369" s="173">
        <v>0</v>
      </c>
      <c r="L369" s="173">
        <v>0</v>
      </c>
      <c r="M369" s="173">
        <v>0</v>
      </c>
      <c r="N369" s="173">
        <v>0</v>
      </c>
      <c r="O369" s="173">
        <v>0</v>
      </c>
      <c r="P369" s="173">
        <v>0</v>
      </c>
      <c r="Q369" s="173">
        <v>0</v>
      </c>
      <c r="R369" s="173">
        <v>0</v>
      </c>
      <c r="S369" s="173">
        <v>0</v>
      </c>
      <c r="T369" s="173">
        <v>0</v>
      </c>
      <c r="U369" s="173">
        <v>0</v>
      </c>
      <c r="V369" s="173">
        <v>0</v>
      </c>
      <c r="W369" s="173">
        <v>0</v>
      </c>
      <c r="X369" s="174">
        <v>37.5</v>
      </c>
      <c r="Y369" s="341"/>
      <c r="Z369" s="216"/>
      <c r="AA369" s="164"/>
      <c r="AB369" s="164"/>
      <c r="AC369" s="164"/>
      <c r="AD369" s="164"/>
      <c r="AE369" s="164"/>
      <c r="AF369" s="164"/>
      <c r="AG369" s="164"/>
      <c r="AH369" s="164"/>
      <c r="AI369" s="164"/>
      <c r="AJ369" s="164"/>
    </row>
    <row r="370" spans="3:36" ht="12" customHeight="1" x14ac:dyDescent="0.25">
      <c r="C370" s="213"/>
      <c r="D370" s="214">
        <v>86</v>
      </c>
      <c r="E370" s="385" t="s">
        <v>144</v>
      </c>
      <c r="F370" s="175">
        <v>0</v>
      </c>
      <c r="G370" s="175">
        <v>0</v>
      </c>
      <c r="H370" s="175">
        <v>9.302325999999999</v>
      </c>
      <c r="I370" s="215">
        <v>50</v>
      </c>
      <c r="J370" s="175">
        <v>19.767441999999999</v>
      </c>
      <c r="K370" s="175">
        <v>2.3255809999999997</v>
      </c>
      <c r="L370" s="175">
        <v>1.1627909999999999</v>
      </c>
      <c r="M370" s="175">
        <v>0</v>
      </c>
      <c r="N370" s="175">
        <v>0</v>
      </c>
      <c r="O370" s="175">
        <v>0</v>
      </c>
      <c r="P370" s="175">
        <v>0</v>
      </c>
      <c r="Q370" s="175">
        <v>0</v>
      </c>
      <c r="R370" s="175">
        <v>0</v>
      </c>
      <c r="S370" s="175">
        <v>0</v>
      </c>
      <c r="T370" s="175">
        <v>0</v>
      </c>
      <c r="U370" s="175">
        <v>0</v>
      </c>
      <c r="V370" s="175">
        <v>0</v>
      </c>
      <c r="W370" s="175">
        <v>0</v>
      </c>
      <c r="X370" s="176">
        <v>17.441860000000002</v>
      </c>
      <c r="Y370" s="341"/>
      <c r="Z370" s="216"/>
      <c r="AA370" s="164"/>
      <c r="AB370" s="164"/>
      <c r="AC370" s="164"/>
      <c r="AD370" s="164"/>
      <c r="AE370" s="164"/>
      <c r="AF370" s="164"/>
      <c r="AG370" s="164"/>
      <c r="AH370" s="164"/>
      <c r="AI370" s="164"/>
      <c r="AJ370" s="164"/>
    </row>
    <row r="371" spans="3:36" ht="12" customHeight="1" x14ac:dyDescent="0.25">
      <c r="C371" s="213"/>
      <c r="D371" s="214">
        <v>139</v>
      </c>
      <c r="E371" s="385" t="s">
        <v>11</v>
      </c>
      <c r="F371" s="173">
        <v>0</v>
      </c>
      <c r="G371" s="173">
        <v>0</v>
      </c>
      <c r="H371" s="173">
        <v>2.8776980000000001</v>
      </c>
      <c r="I371" s="173">
        <v>10.071942</v>
      </c>
      <c r="J371" s="215">
        <v>31.654675999999998</v>
      </c>
      <c r="K371" s="173">
        <v>16.546763000000002</v>
      </c>
      <c r="L371" s="173">
        <v>5.035971</v>
      </c>
      <c r="M371" s="173">
        <v>5.035971</v>
      </c>
      <c r="N371" s="173">
        <v>0</v>
      </c>
      <c r="O371" s="173">
        <v>0</v>
      </c>
      <c r="P371" s="173">
        <v>0.71942400000000006</v>
      </c>
      <c r="Q371" s="173">
        <v>0</v>
      </c>
      <c r="R371" s="173">
        <v>0</v>
      </c>
      <c r="S371" s="173">
        <v>0</v>
      </c>
      <c r="T371" s="173">
        <v>0</v>
      </c>
      <c r="U371" s="173">
        <v>0</v>
      </c>
      <c r="V371" s="173">
        <v>0</v>
      </c>
      <c r="W371" s="173">
        <v>0</v>
      </c>
      <c r="X371" s="174">
        <v>28.057554</v>
      </c>
      <c r="Y371" s="341"/>
      <c r="Z371" s="216"/>
      <c r="AA371" s="164"/>
      <c r="AB371" s="164"/>
      <c r="AC371" s="164"/>
      <c r="AD371" s="164"/>
      <c r="AE371" s="164"/>
      <c r="AF371" s="164"/>
      <c r="AG371" s="164"/>
      <c r="AH371" s="164"/>
      <c r="AI371" s="164"/>
      <c r="AJ371" s="164"/>
    </row>
    <row r="372" spans="3:36" ht="12" customHeight="1" x14ac:dyDescent="0.25">
      <c r="C372" s="213"/>
      <c r="D372" s="214">
        <v>190</v>
      </c>
      <c r="E372" s="385" t="s">
        <v>1</v>
      </c>
      <c r="F372" s="175">
        <v>0</v>
      </c>
      <c r="G372" s="175">
        <v>0</v>
      </c>
      <c r="H372" s="175">
        <v>2.6315789999999999</v>
      </c>
      <c r="I372" s="175">
        <v>2.1052629999999999</v>
      </c>
      <c r="J372" s="175">
        <v>17.368421000000001</v>
      </c>
      <c r="K372" s="215">
        <v>26.315789000000002</v>
      </c>
      <c r="L372" s="175">
        <v>12.105262999999999</v>
      </c>
      <c r="M372" s="175">
        <v>6.3157889999999997</v>
      </c>
      <c r="N372" s="175">
        <v>0.52631600000000001</v>
      </c>
      <c r="O372" s="175">
        <v>1.052632</v>
      </c>
      <c r="P372" s="175">
        <v>0.52631600000000001</v>
      </c>
      <c r="Q372" s="175">
        <v>0</v>
      </c>
      <c r="R372" s="175">
        <v>0</v>
      </c>
      <c r="S372" s="175">
        <v>0</v>
      </c>
      <c r="T372" s="175">
        <v>0</v>
      </c>
      <c r="U372" s="175">
        <v>0</v>
      </c>
      <c r="V372" s="175">
        <v>0</v>
      </c>
      <c r="W372" s="175">
        <v>0</v>
      </c>
      <c r="X372" s="176">
        <v>31.052632000000003</v>
      </c>
      <c r="Y372" s="341"/>
      <c r="Z372" s="216"/>
      <c r="AA372" s="164"/>
      <c r="AB372" s="164"/>
      <c r="AC372" s="164"/>
      <c r="AD372" s="164"/>
      <c r="AE372" s="164"/>
      <c r="AF372" s="164"/>
      <c r="AG372" s="164"/>
      <c r="AH372" s="164"/>
      <c r="AI372" s="164"/>
      <c r="AJ372" s="164"/>
    </row>
    <row r="373" spans="3:36" ht="12" customHeight="1" x14ac:dyDescent="0.25">
      <c r="C373" s="213"/>
      <c r="D373" s="214">
        <v>167</v>
      </c>
      <c r="E373" s="385" t="s">
        <v>145</v>
      </c>
      <c r="F373" s="173">
        <v>0</v>
      </c>
      <c r="G373" s="173">
        <v>0</v>
      </c>
      <c r="H373" s="173">
        <v>0</v>
      </c>
      <c r="I373" s="173">
        <v>0</v>
      </c>
      <c r="J373" s="173">
        <v>2.9940120000000001</v>
      </c>
      <c r="K373" s="173">
        <v>17.365269000000001</v>
      </c>
      <c r="L373" s="215">
        <v>20.958083999999999</v>
      </c>
      <c r="M373" s="173">
        <v>11.976048</v>
      </c>
      <c r="N373" s="173">
        <v>3.5928139999999997</v>
      </c>
      <c r="O373" s="173">
        <v>0.59880200000000006</v>
      </c>
      <c r="P373" s="173">
        <v>0</v>
      </c>
      <c r="Q373" s="173">
        <v>1.197605</v>
      </c>
      <c r="R373" s="173">
        <v>0</v>
      </c>
      <c r="S373" s="173">
        <v>0</v>
      </c>
      <c r="T373" s="173">
        <v>0</v>
      </c>
      <c r="U373" s="173">
        <v>0</v>
      </c>
      <c r="V373" s="173">
        <v>0</v>
      </c>
      <c r="W373" s="173">
        <v>0</v>
      </c>
      <c r="X373" s="174">
        <v>41.317365000000002</v>
      </c>
      <c r="Y373" s="341"/>
      <c r="Z373" s="216"/>
      <c r="AA373" s="164"/>
      <c r="AB373" s="164"/>
      <c r="AC373" s="164"/>
      <c r="AD373" s="164"/>
      <c r="AE373" s="164"/>
      <c r="AF373" s="164"/>
      <c r="AG373" s="164"/>
      <c r="AH373" s="164"/>
      <c r="AI373" s="164"/>
      <c r="AJ373" s="164"/>
    </row>
    <row r="374" spans="3:36" ht="12" customHeight="1" x14ac:dyDescent="0.25">
      <c r="C374" s="213"/>
      <c r="D374" s="214">
        <v>157</v>
      </c>
      <c r="E374" s="385" t="s">
        <v>13</v>
      </c>
      <c r="F374" s="175">
        <v>0</v>
      </c>
      <c r="G374" s="175">
        <v>0</v>
      </c>
      <c r="H374" s="175">
        <v>0</v>
      </c>
      <c r="I374" s="175">
        <v>0.63694299999999993</v>
      </c>
      <c r="J374" s="175">
        <v>1.2738849999999999</v>
      </c>
      <c r="K374" s="175">
        <v>3.1847130000000003</v>
      </c>
      <c r="L374" s="175">
        <v>12.738854</v>
      </c>
      <c r="M374" s="215">
        <v>14.012739</v>
      </c>
      <c r="N374" s="175">
        <v>9.5541400000000003</v>
      </c>
      <c r="O374" s="175">
        <v>1.2738849999999999</v>
      </c>
      <c r="P374" s="175">
        <v>1.9108279999999997</v>
      </c>
      <c r="Q374" s="175">
        <v>2.547771</v>
      </c>
      <c r="R374" s="175">
        <v>6.3694269999999999</v>
      </c>
      <c r="S374" s="175">
        <v>0.63694299999999993</v>
      </c>
      <c r="T374" s="175">
        <v>0</v>
      </c>
      <c r="U374" s="175">
        <v>0</v>
      </c>
      <c r="V374" s="175">
        <v>0</v>
      </c>
      <c r="W374" s="175">
        <v>0</v>
      </c>
      <c r="X374" s="176">
        <v>45.859873</v>
      </c>
      <c r="Y374" s="341"/>
      <c r="Z374" s="216"/>
      <c r="AA374" s="164"/>
      <c r="AB374" s="164"/>
      <c r="AC374" s="164"/>
      <c r="AD374" s="164"/>
      <c r="AE374" s="164"/>
      <c r="AF374" s="164"/>
      <c r="AG374" s="164"/>
      <c r="AH374" s="164"/>
      <c r="AI374" s="164"/>
      <c r="AJ374" s="164"/>
    </row>
    <row r="375" spans="3:36" ht="12" customHeight="1" x14ac:dyDescent="0.25">
      <c r="C375" s="213"/>
      <c r="D375" s="214">
        <v>174</v>
      </c>
      <c r="E375" s="385" t="s">
        <v>4</v>
      </c>
      <c r="F375" s="173">
        <v>0</v>
      </c>
      <c r="G375" s="173">
        <v>0</v>
      </c>
      <c r="H375" s="173">
        <v>0</v>
      </c>
      <c r="I375" s="173">
        <v>0</v>
      </c>
      <c r="J375" s="173">
        <v>0</v>
      </c>
      <c r="K375" s="173">
        <v>0</v>
      </c>
      <c r="L375" s="173">
        <v>4.0229889999999999</v>
      </c>
      <c r="M375" s="173">
        <v>17.241379000000002</v>
      </c>
      <c r="N375" s="215">
        <v>12.643678</v>
      </c>
      <c r="O375" s="173">
        <v>6.8965519999999998</v>
      </c>
      <c r="P375" s="173">
        <v>2.298851</v>
      </c>
      <c r="Q375" s="173">
        <v>1.1494249999999999</v>
      </c>
      <c r="R375" s="173">
        <v>4.5977009999999998</v>
      </c>
      <c r="S375" s="173">
        <v>1.1494249999999999</v>
      </c>
      <c r="T375" s="173">
        <v>0</v>
      </c>
      <c r="U375" s="173">
        <v>6.3218389999999998</v>
      </c>
      <c r="V375" s="173">
        <v>0</v>
      </c>
      <c r="W375" s="173">
        <v>0</v>
      </c>
      <c r="X375" s="174">
        <v>43.678160999999996</v>
      </c>
      <c r="Y375" s="341"/>
      <c r="Z375" s="216"/>
      <c r="AA375" s="164"/>
      <c r="AB375" s="164"/>
      <c r="AC375" s="164"/>
      <c r="AD375" s="164"/>
      <c r="AE375" s="164"/>
      <c r="AF375" s="164"/>
      <c r="AG375" s="164"/>
      <c r="AH375" s="164"/>
      <c r="AI375" s="164"/>
      <c r="AJ375" s="164"/>
    </row>
    <row r="376" spans="3:36" ht="12" customHeight="1" x14ac:dyDescent="0.25">
      <c r="C376" s="213"/>
      <c r="D376" s="214">
        <v>130</v>
      </c>
      <c r="E376" s="385" t="s">
        <v>14</v>
      </c>
      <c r="F376" s="175">
        <v>0</v>
      </c>
      <c r="G376" s="175">
        <v>0</v>
      </c>
      <c r="H376" s="175">
        <v>0</v>
      </c>
      <c r="I376" s="175">
        <v>0</v>
      </c>
      <c r="J376" s="175">
        <v>0</v>
      </c>
      <c r="K376" s="175">
        <v>0</v>
      </c>
      <c r="L376" s="175">
        <v>4.6153850000000007</v>
      </c>
      <c r="M376" s="175">
        <v>3.8461540000000003</v>
      </c>
      <c r="N376" s="175">
        <v>10.769231</v>
      </c>
      <c r="O376" s="215">
        <v>15.384614999999998</v>
      </c>
      <c r="P376" s="175">
        <v>9.2307690000000004</v>
      </c>
      <c r="Q376" s="175">
        <v>0.769231</v>
      </c>
      <c r="R376" s="175">
        <v>2.3076920000000003</v>
      </c>
      <c r="S376" s="175">
        <v>0.769231</v>
      </c>
      <c r="T376" s="175">
        <v>0.769231</v>
      </c>
      <c r="U376" s="175">
        <v>6.1538460000000006</v>
      </c>
      <c r="V376" s="175">
        <v>0</v>
      </c>
      <c r="W376" s="175">
        <v>0</v>
      </c>
      <c r="X376" s="176">
        <v>45.384615000000004</v>
      </c>
      <c r="Y376" s="341"/>
      <c r="Z376" s="216"/>
      <c r="AA376" s="164"/>
      <c r="AB376" s="164"/>
      <c r="AC376" s="164"/>
      <c r="AD376" s="164"/>
      <c r="AE376" s="164"/>
      <c r="AF376" s="164"/>
      <c r="AG376" s="164"/>
      <c r="AH376" s="164"/>
      <c r="AI376" s="164"/>
      <c r="AJ376" s="164"/>
    </row>
    <row r="377" spans="3:36" ht="12" customHeight="1" x14ac:dyDescent="0.25">
      <c r="C377" s="213"/>
      <c r="D377" s="214">
        <v>68</v>
      </c>
      <c r="E377" s="385" t="s">
        <v>15</v>
      </c>
      <c r="F377" s="173">
        <v>0</v>
      </c>
      <c r="G377" s="173">
        <v>0</v>
      </c>
      <c r="H377" s="173">
        <v>0</v>
      </c>
      <c r="I377" s="173">
        <v>0</v>
      </c>
      <c r="J377" s="173">
        <v>0</v>
      </c>
      <c r="K377" s="173">
        <v>0</v>
      </c>
      <c r="L377" s="173">
        <v>0</v>
      </c>
      <c r="M377" s="173">
        <v>1.470588</v>
      </c>
      <c r="N377" s="173">
        <v>14.705882000000001</v>
      </c>
      <c r="O377" s="173">
        <v>11.764706</v>
      </c>
      <c r="P377" s="215">
        <v>16.176470999999999</v>
      </c>
      <c r="Q377" s="173">
        <v>4.4117649999999999</v>
      </c>
      <c r="R377" s="173">
        <v>8.8235289999999988</v>
      </c>
      <c r="S377" s="173">
        <v>0</v>
      </c>
      <c r="T377" s="173">
        <v>1.470588</v>
      </c>
      <c r="U377" s="173">
        <v>1.470588</v>
      </c>
      <c r="V377" s="173">
        <v>0</v>
      </c>
      <c r="W377" s="173">
        <v>2.941176</v>
      </c>
      <c r="X377" s="174">
        <v>36.764706000000004</v>
      </c>
      <c r="Y377" s="341"/>
      <c r="Z377" s="216"/>
      <c r="AA377" s="164"/>
      <c r="AB377" s="164"/>
      <c r="AC377" s="164"/>
      <c r="AD377" s="164"/>
      <c r="AE377" s="164"/>
      <c r="AF377" s="164"/>
      <c r="AG377" s="164"/>
      <c r="AH377" s="164"/>
      <c r="AI377" s="164"/>
      <c r="AJ377" s="164"/>
    </row>
    <row r="378" spans="3:36" ht="12" customHeight="1" x14ac:dyDescent="0.25">
      <c r="C378" s="213"/>
      <c r="D378" s="214">
        <v>48</v>
      </c>
      <c r="E378" s="385" t="s">
        <v>5</v>
      </c>
      <c r="F378" s="175">
        <v>0</v>
      </c>
      <c r="G378" s="175">
        <v>0</v>
      </c>
      <c r="H378" s="175">
        <v>0</v>
      </c>
      <c r="I378" s="175">
        <v>0</v>
      </c>
      <c r="J378" s="175">
        <v>0</v>
      </c>
      <c r="K378" s="175">
        <v>2.0833330000000001</v>
      </c>
      <c r="L378" s="175">
        <v>0</v>
      </c>
      <c r="M378" s="175">
        <v>0</v>
      </c>
      <c r="N378" s="175">
        <v>2.0833330000000001</v>
      </c>
      <c r="O378" s="175">
        <v>8.3333329999999997</v>
      </c>
      <c r="P378" s="175">
        <v>8.3333329999999997</v>
      </c>
      <c r="Q378" s="215">
        <v>8.3333329999999997</v>
      </c>
      <c r="R378" s="175">
        <v>4.1666670000000003</v>
      </c>
      <c r="S378" s="175">
        <v>4.1666670000000003</v>
      </c>
      <c r="T378" s="175">
        <v>4.1666670000000003</v>
      </c>
      <c r="U378" s="175">
        <v>4.1666670000000003</v>
      </c>
      <c r="V378" s="175">
        <v>0</v>
      </c>
      <c r="W378" s="175">
        <v>2.0833330000000001</v>
      </c>
      <c r="X378" s="176">
        <v>52.083332999999996</v>
      </c>
      <c r="Y378" s="341"/>
      <c r="Z378" s="216"/>
      <c r="AA378" s="164"/>
      <c r="AB378" s="164"/>
      <c r="AC378" s="164"/>
      <c r="AD378" s="164"/>
      <c r="AE378" s="164"/>
      <c r="AF378" s="164"/>
      <c r="AG378" s="164"/>
      <c r="AH378" s="164"/>
      <c r="AI378" s="164"/>
      <c r="AJ378" s="164"/>
    </row>
    <row r="379" spans="3:36" ht="12" customHeight="1" x14ac:dyDescent="0.25">
      <c r="C379" s="213"/>
      <c r="D379" s="214">
        <v>47</v>
      </c>
      <c r="E379" s="385" t="s">
        <v>147</v>
      </c>
      <c r="F379" s="173">
        <v>0</v>
      </c>
      <c r="G379" s="173">
        <v>0</v>
      </c>
      <c r="H379" s="173">
        <v>0</v>
      </c>
      <c r="I379" s="173">
        <v>0</v>
      </c>
      <c r="J379" s="173">
        <v>0</v>
      </c>
      <c r="K379" s="173">
        <v>0</v>
      </c>
      <c r="L379" s="173">
        <v>0</v>
      </c>
      <c r="M379" s="173">
        <v>0</v>
      </c>
      <c r="N379" s="173">
        <v>6.3829789999999997</v>
      </c>
      <c r="O379" s="173">
        <v>14.893617000000001</v>
      </c>
      <c r="P379" s="173">
        <v>2.1276600000000001</v>
      </c>
      <c r="Q379" s="173">
        <v>0</v>
      </c>
      <c r="R379" s="215">
        <v>10.638298000000001</v>
      </c>
      <c r="S379" s="173">
        <v>0</v>
      </c>
      <c r="T379" s="173">
        <v>2.1276600000000001</v>
      </c>
      <c r="U379" s="173">
        <v>2.1276600000000001</v>
      </c>
      <c r="V379" s="173">
        <v>0</v>
      </c>
      <c r="W379" s="173">
        <v>10.638298000000001</v>
      </c>
      <c r="X379" s="174">
        <v>51.063829999999996</v>
      </c>
      <c r="Y379" s="341"/>
      <c r="Z379" s="216"/>
      <c r="AA379" s="164"/>
      <c r="AB379" s="164"/>
      <c r="AC379" s="164"/>
      <c r="AD379" s="164"/>
      <c r="AE379" s="164"/>
      <c r="AF379" s="164"/>
      <c r="AG379" s="164"/>
      <c r="AH379" s="164"/>
      <c r="AI379" s="164"/>
      <c r="AJ379" s="164"/>
    </row>
    <row r="380" spans="3:36" ht="12" customHeight="1" x14ac:dyDescent="0.25">
      <c r="C380" s="213"/>
      <c r="D380" s="214">
        <v>38</v>
      </c>
      <c r="E380" s="385" t="s">
        <v>17</v>
      </c>
      <c r="F380" s="175">
        <v>0</v>
      </c>
      <c r="G380" s="175">
        <v>0</v>
      </c>
      <c r="H380" s="175">
        <v>0</v>
      </c>
      <c r="I380" s="175">
        <v>0</v>
      </c>
      <c r="J380" s="175">
        <v>0</v>
      </c>
      <c r="K380" s="175">
        <v>0</v>
      </c>
      <c r="L380" s="175">
        <v>0</v>
      </c>
      <c r="M380" s="175">
        <v>0</v>
      </c>
      <c r="N380" s="175">
        <v>0</v>
      </c>
      <c r="O380" s="175">
        <v>5.2631579999999998</v>
      </c>
      <c r="P380" s="175">
        <v>0</v>
      </c>
      <c r="Q380" s="175">
        <v>0</v>
      </c>
      <c r="R380" s="175">
        <v>2.6315789999999999</v>
      </c>
      <c r="S380" s="215">
        <v>5.2631579999999998</v>
      </c>
      <c r="T380" s="175">
        <v>0</v>
      </c>
      <c r="U380" s="175">
        <v>13.157895</v>
      </c>
      <c r="V380" s="175">
        <v>2.6315789999999999</v>
      </c>
      <c r="W380" s="175">
        <v>2.6315789999999999</v>
      </c>
      <c r="X380" s="176">
        <v>68.421053000000001</v>
      </c>
      <c r="Y380" s="341"/>
      <c r="Z380" s="216"/>
      <c r="AA380" s="164"/>
      <c r="AB380" s="164"/>
      <c r="AC380" s="164"/>
      <c r="AD380" s="164"/>
      <c r="AE380" s="164"/>
      <c r="AF380" s="164"/>
      <c r="AG380" s="164"/>
      <c r="AH380" s="164"/>
      <c r="AI380" s="164"/>
      <c r="AJ380" s="164"/>
    </row>
    <row r="381" spans="3:36" ht="12" customHeight="1" x14ac:dyDescent="0.25">
      <c r="C381" s="213"/>
      <c r="D381" s="214">
        <v>58</v>
      </c>
      <c r="E381" s="385" t="s">
        <v>6</v>
      </c>
      <c r="F381" s="173">
        <v>0</v>
      </c>
      <c r="G381" s="173">
        <v>0</v>
      </c>
      <c r="H381" s="173">
        <v>0</v>
      </c>
      <c r="I381" s="173">
        <v>0</v>
      </c>
      <c r="J381" s="173">
        <v>0</v>
      </c>
      <c r="K381" s="173">
        <v>0</v>
      </c>
      <c r="L381" s="173">
        <v>1.7241379999999999</v>
      </c>
      <c r="M381" s="173">
        <v>0</v>
      </c>
      <c r="N381" s="173">
        <v>0</v>
      </c>
      <c r="O381" s="173">
        <v>0</v>
      </c>
      <c r="P381" s="173">
        <v>0</v>
      </c>
      <c r="Q381" s="173">
        <v>3.4482759999999999</v>
      </c>
      <c r="R381" s="173">
        <v>5.1724139999999998</v>
      </c>
      <c r="S381" s="173">
        <v>5.1724139999999998</v>
      </c>
      <c r="T381" s="215">
        <v>3.4482759999999999</v>
      </c>
      <c r="U381" s="173">
        <v>1.7241379999999999</v>
      </c>
      <c r="V381" s="173">
        <v>1.7241379999999999</v>
      </c>
      <c r="W381" s="173">
        <v>12.068966</v>
      </c>
      <c r="X381" s="174">
        <v>65.517240999999999</v>
      </c>
      <c r="Y381" s="341"/>
      <c r="Z381" s="216"/>
      <c r="AA381" s="164"/>
      <c r="AB381" s="164"/>
      <c r="AC381" s="164"/>
      <c r="AD381" s="164"/>
      <c r="AE381" s="164"/>
      <c r="AF381" s="164"/>
      <c r="AG381" s="164"/>
      <c r="AH381" s="164"/>
      <c r="AI381" s="164"/>
      <c r="AJ381" s="164"/>
    </row>
    <row r="382" spans="3:36" ht="12" customHeight="1" x14ac:dyDescent="0.25">
      <c r="C382" s="213"/>
      <c r="D382" s="214">
        <v>42</v>
      </c>
      <c r="E382" s="385" t="s">
        <v>148</v>
      </c>
      <c r="F382" s="175">
        <v>0</v>
      </c>
      <c r="G382" s="175">
        <v>0</v>
      </c>
      <c r="H382" s="175">
        <v>0</v>
      </c>
      <c r="I382" s="175">
        <v>0</v>
      </c>
      <c r="J382" s="175">
        <v>0</v>
      </c>
      <c r="K382" s="175">
        <v>0</v>
      </c>
      <c r="L382" s="175">
        <v>0</v>
      </c>
      <c r="M382" s="175">
        <v>0</v>
      </c>
      <c r="N382" s="175">
        <v>0</v>
      </c>
      <c r="O382" s="175">
        <v>0</v>
      </c>
      <c r="P382" s="175">
        <v>0</v>
      </c>
      <c r="Q382" s="175">
        <v>4.7619050000000005</v>
      </c>
      <c r="R382" s="175">
        <v>9.523810000000001</v>
      </c>
      <c r="S382" s="175">
        <v>4.7619050000000005</v>
      </c>
      <c r="T382" s="175">
        <v>2.3809520000000002</v>
      </c>
      <c r="U382" s="215">
        <v>7.1428569999999993</v>
      </c>
      <c r="V382" s="175">
        <v>7.1428569999999993</v>
      </c>
      <c r="W382" s="175">
        <v>4.7619050000000005</v>
      </c>
      <c r="X382" s="176">
        <v>59.523809999999997</v>
      </c>
      <c r="Y382" s="341"/>
      <c r="Z382" s="216"/>
      <c r="AA382" s="164"/>
      <c r="AB382" s="164"/>
      <c r="AC382" s="164"/>
      <c r="AD382" s="164"/>
      <c r="AE382" s="164"/>
      <c r="AF382" s="164"/>
      <c r="AG382" s="164"/>
      <c r="AH382" s="164"/>
      <c r="AI382" s="164"/>
      <c r="AJ382" s="164"/>
    </row>
    <row r="383" spans="3:36" ht="12" customHeight="1" x14ac:dyDescent="0.25">
      <c r="C383" s="220"/>
      <c r="D383" s="221">
        <v>11</v>
      </c>
      <c r="E383" s="386" t="s">
        <v>44</v>
      </c>
      <c r="F383" s="180">
        <v>0</v>
      </c>
      <c r="G383" s="180">
        <v>0</v>
      </c>
      <c r="H383" s="180">
        <v>0</v>
      </c>
      <c r="I383" s="180">
        <v>0</v>
      </c>
      <c r="J383" s="180">
        <v>0</v>
      </c>
      <c r="K383" s="180">
        <v>0</v>
      </c>
      <c r="L383" s="180">
        <v>0</v>
      </c>
      <c r="M383" s="180">
        <v>0</v>
      </c>
      <c r="N383" s="180">
        <v>0</v>
      </c>
      <c r="O383" s="180">
        <v>0</v>
      </c>
      <c r="P383" s="180">
        <v>0</v>
      </c>
      <c r="Q383" s="180">
        <v>0</v>
      </c>
      <c r="R383" s="180">
        <v>0</v>
      </c>
      <c r="S383" s="180">
        <v>0</v>
      </c>
      <c r="T383" s="180">
        <v>0</v>
      </c>
      <c r="U383" s="180">
        <v>0</v>
      </c>
      <c r="V383" s="222">
        <v>0</v>
      </c>
      <c r="W383" s="180">
        <v>54.545454999999997</v>
      </c>
      <c r="X383" s="181">
        <v>45.454545000000003</v>
      </c>
      <c r="Y383" s="341"/>
      <c r="Z383" s="216"/>
      <c r="AA383" s="164"/>
      <c r="AB383" s="164"/>
      <c r="AC383" s="164"/>
      <c r="AD383" s="164"/>
      <c r="AE383" s="164"/>
      <c r="AF383" s="164"/>
      <c r="AG383" s="164"/>
      <c r="AH383" s="164"/>
      <c r="AI383" s="164"/>
      <c r="AJ383" s="164"/>
    </row>
    <row r="384" spans="3:36" ht="12" customHeight="1" x14ac:dyDescent="0.25">
      <c r="C384" s="233" t="s">
        <v>143</v>
      </c>
      <c r="D384" s="166"/>
      <c r="E384" s="164"/>
      <c r="F384" s="182"/>
      <c r="G384" s="182"/>
      <c r="H384" s="182"/>
      <c r="I384" s="182"/>
      <c r="J384" s="182"/>
      <c r="K384" s="182"/>
      <c r="L384" s="182"/>
      <c r="M384" s="182"/>
      <c r="N384" s="182"/>
      <c r="O384" s="182"/>
      <c r="P384" s="182"/>
      <c r="Q384" s="182"/>
      <c r="R384" s="182"/>
      <c r="S384" s="182"/>
      <c r="T384" s="182"/>
      <c r="U384" s="182"/>
      <c r="V384" s="182"/>
      <c r="W384" s="182"/>
      <c r="X384" s="182"/>
      <c r="Y384" s="164"/>
      <c r="Z384" s="223"/>
      <c r="AA384" s="164"/>
      <c r="AB384" s="164"/>
      <c r="AC384" s="164"/>
      <c r="AD384" s="164"/>
      <c r="AE384" s="164"/>
      <c r="AF384" s="164"/>
      <c r="AG384" s="164"/>
      <c r="AH384" s="164"/>
      <c r="AI384" s="164"/>
      <c r="AJ384" s="164"/>
    </row>
    <row r="385" spans="3:36" ht="12" customHeight="1" x14ac:dyDescent="0.25">
      <c r="C385" s="164"/>
      <c r="D385" s="166"/>
      <c r="E385" s="164"/>
      <c r="F385" s="182"/>
      <c r="G385" s="182"/>
      <c r="H385" s="182"/>
      <c r="I385" s="182"/>
      <c r="J385" s="182"/>
      <c r="K385" s="182"/>
      <c r="L385" s="182"/>
      <c r="M385" s="182"/>
      <c r="N385" s="182"/>
      <c r="O385" s="182"/>
      <c r="P385" s="182"/>
      <c r="Q385" s="182"/>
      <c r="R385" s="182"/>
      <c r="S385" s="182"/>
      <c r="T385" s="182"/>
      <c r="U385" s="182"/>
      <c r="V385" s="182"/>
      <c r="W385" s="182"/>
      <c r="X385" s="182"/>
      <c r="Y385" s="164"/>
      <c r="Z385" s="164"/>
      <c r="AA385" s="164"/>
      <c r="AB385" s="164"/>
      <c r="AC385" s="164"/>
      <c r="AD385" s="164"/>
      <c r="AE385" s="164"/>
      <c r="AF385" s="164"/>
      <c r="AG385" s="164"/>
      <c r="AH385" s="164"/>
      <c r="AI385" s="164"/>
      <c r="AJ385" s="164"/>
    </row>
    <row r="386" spans="3:36" s="80" customFormat="1" ht="12" customHeight="1" x14ac:dyDescent="0.25">
      <c r="C386" s="437"/>
      <c r="D386" s="504"/>
      <c r="E386" s="437"/>
      <c r="F386" s="404"/>
      <c r="G386" s="404"/>
      <c r="H386" s="404"/>
      <c r="I386" s="404"/>
      <c r="J386" s="404"/>
      <c r="K386" s="404"/>
      <c r="L386" s="404"/>
      <c r="M386" s="404"/>
      <c r="N386" s="404"/>
      <c r="O386" s="404"/>
      <c r="P386" s="404"/>
      <c r="Q386" s="404"/>
      <c r="R386" s="404"/>
      <c r="S386" s="404"/>
      <c r="T386" s="404"/>
      <c r="U386" s="404"/>
      <c r="V386" s="404"/>
      <c r="W386" s="404"/>
      <c r="X386" s="404"/>
      <c r="Y386" s="437"/>
      <c r="Z386" s="437"/>
      <c r="AA386" s="437"/>
      <c r="AB386" s="437"/>
      <c r="AC386" s="437"/>
      <c r="AD386" s="437"/>
      <c r="AE386" s="437"/>
      <c r="AF386" s="437"/>
      <c r="AG386" s="437"/>
      <c r="AH386" s="437"/>
      <c r="AI386" s="437"/>
      <c r="AJ386" s="437"/>
    </row>
    <row r="387" spans="3:36" s="80" customFormat="1" ht="16.5" customHeight="1" x14ac:dyDescent="0.25">
      <c r="C387" s="504" t="s">
        <v>199</v>
      </c>
      <c r="D387" s="504"/>
      <c r="E387" s="437"/>
      <c r="F387" s="404"/>
      <c r="G387" s="404"/>
      <c r="H387" s="404"/>
      <c r="I387" s="404"/>
      <c r="J387" s="404"/>
      <c r="K387" s="404"/>
      <c r="L387" s="404"/>
      <c r="M387" s="404"/>
      <c r="N387" s="404"/>
      <c r="O387" s="404"/>
      <c r="P387" s="404"/>
      <c r="Q387" s="404"/>
      <c r="R387" s="404"/>
      <c r="S387" s="404"/>
      <c r="T387" s="404"/>
      <c r="U387" s="404"/>
      <c r="V387" s="404"/>
      <c r="W387" s="404"/>
      <c r="X387" s="404"/>
      <c r="Y387" s="437"/>
      <c r="Z387" s="437"/>
      <c r="AA387" s="437"/>
      <c r="AB387" s="437"/>
      <c r="AC387" s="437"/>
      <c r="AD387" s="437"/>
      <c r="AE387" s="437"/>
      <c r="AF387" s="437"/>
      <c r="AG387" s="437"/>
      <c r="AH387" s="437"/>
      <c r="AI387" s="437"/>
      <c r="AJ387" s="437"/>
    </row>
    <row r="388" spans="3:36" ht="12" customHeight="1" x14ac:dyDescent="0.25">
      <c r="C388" s="208"/>
      <c r="D388" s="209" t="s">
        <v>86</v>
      </c>
      <c r="E388" s="210" t="s">
        <v>19</v>
      </c>
      <c r="F388" s="169" t="s">
        <v>3</v>
      </c>
      <c r="G388" s="169" t="s">
        <v>2</v>
      </c>
      <c r="H388" s="169" t="s">
        <v>1</v>
      </c>
      <c r="I388" s="169" t="s">
        <v>4</v>
      </c>
      <c r="J388" s="169" t="s">
        <v>5</v>
      </c>
      <c r="K388" s="169" t="s">
        <v>6</v>
      </c>
      <c r="L388" s="169" t="s">
        <v>44</v>
      </c>
      <c r="M388" s="169" t="s">
        <v>45</v>
      </c>
      <c r="N388" s="170" t="s">
        <v>34</v>
      </c>
      <c r="O388" s="182"/>
      <c r="T388" s="93"/>
      <c r="Y388" s="164"/>
      <c r="Z388" s="164"/>
      <c r="AA388" s="164"/>
      <c r="AB388" s="164"/>
      <c r="AC388" s="164"/>
      <c r="AD388" s="164"/>
      <c r="AE388" s="164"/>
      <c r="AF388" s="164"/>
      <c r="AG388" s="164"/>
      <c r="AH388" s="164"/>
      <c r="AI388" s="164"/>
      <c r="AJ388" s="164"/>
    </row>
    <row r="389" spans="3:36" ht="12" customHeight="1" x14ac:dyDescent="0.25">
      <c r="C389" s="213"/>
      <c r="D389" s="214">
        <v>1</v>
      </c>
      <c r="E389" s="385" t="s">
        <v>3</v>
      </c>
      <c r="F389" s="215">
        <v>100</v>
      </c>
      <c r="G389" s="173">
        <v>0</v>
      </c>
      <c r="H389" s="173">
        <v>0</v>
      </c>
      <c r="I389" s="173">
        <v>0</v>
      </c>
      <c r="J389" s="173">
        <v>0</v>
      </c>
      <c r="K389" s="173">
        <v>0</v>
      </c>
      <c r="L389" s="173">
        <v>0</v>
      </c>
      <c r="M389" s="173">
        <v>0</v>
      </c>
      <c r="N389" s="174">
        <v>0</v>
      </c>
      <c r="O389" s="235"/>
      <c r="P389" s="512"/>
      <c r="Q389" s="470"/>
      <c r="R389" s="470"/>
      <c r="S389" s="470"/>
      <c r="T389" s="470"/>
      <c r="U389" s="470"/>
      <c r="V389" s="470"/>
      <c r="W389" s="470"/>
      <c r="X389" s="470"/>
      <c r="Y389" s="202"/>
      <c r="Z389" s="164"/>
      <c r="AA389" s="164"/>
      <c r="AB389" s="164"/>
      <c r="AC389" s="164"/>
      <c r="AD389" s="164"/>
      <c r="AE389" s="164"/>
      <c r="AF389" s="164"/>
      <c r="AG389" s="164"/>
      <c r="AH389" s="164"/>
      <c r="AI389" s="164"/>
      <c r="AJ389" s="164"/>
    </row>
    <row r="390" spans="3:36" ht="12" customHeight="1" x14ac:dyDescent="0.25">
      <c r="C390" s="213"/>
      <c r="D390" s="214">
        <v>23</v>
      </c>
      <c r="E390" s="385" t="s">
        <v>2</v>
      </c>
      <c r="F390" s="175">
        <v>0</v>
      </c>
      <c r="G390" s="215">
        <v>95.652174000000002</v>
      </c>
      <c r="H390" s="175">
        <v>0</v>
      </c>
      <c r="I390" s="175">
        <v>0</v>
      </c>
      <c r="J390" s="175">
        <v>0</v>
      </c>
      <c r="K390" s="175">
        <v>0</v>
      </c>
      <c r="L390" s="175">
        <v>0</v>
      </c>
      <c r="M390" s="175">
        <v>0</v>
      </c>
      <c r="N390" s="176">
        <v>4.3478259999999995</v>
      </c>
      <c r="O390" s="235"/>
      <c r="P390" s="202"/>
      <c r="Q390" s="470"/>
      <c r="R390" s="470"/>
      <c r="S390" s="470"/>
      <c r="T390" s="470"/>
      <c r="U390" s="470"/>
      <c r="V390" s="470"/>
      <c r="W390" s="470"/>
      <c r="X390" s="470"/>
      <c r="Y390" s="202"/>
      <c r="Z390" s="164"/>
      <c r="AA390" s="164"/>
      <c r="AB390" s="164"/>
      <c r="AC390" s="164"/>
      <c r="AD390" s="164"/>
      <c r="AE390" s="164"/>
      <c r="AF390" s="164"/>
      <c r="AG390" s="164"/>
      <c r="AH390" s="164"/>
      <c r="AI390" s="164"/>
      <c r="AJ390" s="164"/>
    </row>
    <row r="391" spans="3:36" ht="12" customHeight="1" x14ac:dyDescent="0.25">
      <c r="C391" s="213"/>
      <c r="D391" s="214">
        <v>265</v>
      </c>
      <c r="E391" s="385" t="s">
        <v>1</v>
      </c>
      <c r="F391" s="173">
        <v>0</v>
      </c>
      <c r="G391" s="173">
        <v>0</v>
      </c>
      <c r="H391" s="215">
        <v>92.452829999999992</v>
      </c>
      <c r="I391" s="173">
        <v>3.396226</v>
      </c>
      <c r="J391" s="173">
        <v>0</v>
      </c>
      <c r="K391" s="173">
        <v>0</v>
      </c>
      <c r="L391" s="173">
        <v>0</v>
      </c>
      <c r="M391" s="173">
        <v>0</v>
      </c>
      <c r="N391" s="174">
        <v>4.1509429999999998</v>
      </c>
      <c r="O391" s="235"/>
      <c r="P391" s="202"/>
      <c r="Q391" s="470"/>
      <c r="R391" s="470"/>
      <c r="S391" s="470"/>
      <c r="T391" s="470"/>
      <c r="U391" s="470"/>
      <c r="V391" s="470"/>
      <c r="W391" s="470"/>
      <c r="X391" s="470"/>
      <c r="Y391" s="202"/>
      <c r="Z391" s="164"/>
      <c r="AA391" s="164"/>
      <c r="AB391" s="164"/>
      <c r="AC391" s="164"/>
      <c r="AD391" s="164"/>
      <c r="AE391" s="164"/>
      <c r="AF391" s="164"/>
      <c r="AG391" s="164"/>
      <c r="AH391" s="164"/>
      <c r="AI391" s="164"/>
      <c r="AJ391" s="164"/>
    </row>
    <row r="392" spans="3:36" ht="12" customHeight="1" x14ac:dyDescent="0.25">
      <c r="C392" s="213"/>
      <c r="D392" s="214">
        <v>882</v>
      </c>
      <c r="E392" s="385" t="s">
        <v>4</v>
      </c>
      <c r="F392" s="175">
        <v>0</v>
      </c>
      <c r="G392" s="175">
        <v>0</v>
      </c>
      <c r="H392" s="175">
        <v>0.90702899999999997</v>
      </c>
      <c r="I392" s="215">
        <v>90.136054000000001</v>
      </c>
      <c r="J392" s="175">
        <v>1.1337869999999999</v>
      </c>
      <c r="K392" s="175">
        <v>0</v>
      </c>
      <c r="L392" s="175">
        <v>0</v>
      </c>
      <c r="M392" s="175">
        <v>0</v>
      </c>
      <c r="N392" s="176">
        <v>7.8231289999999998</v>
      </c>
      <c r="O392" s="235"/>
      <c r="P392" s="202"/>
      <c r="Q392" s="470"/>
      <c r="R392" s="470"/>
      <c r="S392" s="470"/>
      <c r="T392" s="470"/>
      <c r="U392" s="470"/>
      <c r="V392" s="470"/>
      <c r="W392" s="470"/>
      <c r="X392" s="470"/>
      <c r="Y392" s="202"/>
      <c r="Z392" s="164"/>
      <c r="AA392" s="164"/>
      <c r="AB392" s="164"/>
      <c r="AC392" s="164"/>
      <c r="AD392" s="164"/>
      <c r="AE392" s="164"/>
      <c r="AF392" s="164"/>
      <c r="AG392" s="164"/>
      <c r="AH392" s="164"/>
      <c r="AI392" s="164"/>
      <c r="AJ392" s="164"/>
    </row>
    <row r="393" spans="3:36" ht="12" customHeight="1" x14ac:dyDescent="0.25">
      <c r="C393" s="213"/>
      <c r="D393" s="214">
        <v>525</v>
      </c>
      <c r="E393" s="385" t="s">
        <v>5</v>
      </c>
      <c r="F393" s="173">
        <v>0</v>
      </c>
      <c r="G393" s="173">
        <v>0</v>
      </c>
      <c r="H393" s="173">
        <v>0</v>
      </c>
      <c r="I393" s="173">
        <v>5.3333329999999997</v>
      </c>
      <c r="J393" s="215">
        <v>80.571429000000009</v>
      </c>
      <c r="K393" s="173">
        <v>3.0476190000000001</v>
      </c>
      <c r="L393" s="173">
        <v>0.57142900000000008</v>
      </c>
      <c r="M393" s="173">
        <v>0</v>
      </c>
      <c r="N393" s="174">
        <v>10.476190000000001</v>
      </c>
      <c r="O393" s="235"/>
      <c r="P393" s="202"/>
      <c r="Q393" s="470"/>
      <c r="R393" s="470"/>
      <c r="S393" s="470"/>
      <c r="T393" s="470"/>
      <c r="U393" s="470"/>
      <c r="V393" s="470"/>
      <c r="W393" s="470"/>
      <c r="X393" s="470"/>
      <c r="Y393" s="202"/>
      <c r="Z393" s="164"/>
      <c r="AA393" s="164"/>
      <c r="AB393" s="164"/>
      <c r="AC393" s="164"/>
      <c r="AD393" s="164"/>
      <c r="AE393" s="164"/>
      <c r="AF393" s="164"/>
      <c r="AG393" s="164"/>
      <c r="AH393" s="164"/>
      <c r="AI393" s="164"/>
      <c r="AJ393" s="164"/>
    </row>
    <row r="394" spans="3:36" ht="12" customHeight="1" x14ac:dyDescent="0.25">
      <c r="C394" s="213"/>
      <c r="D394" s="214">
        <v>459</v>
      </c>
      <c r="E394" s="385" t="s">
        <v>6</v>
      </c>
      <c r="F394" s="175">
        <v>0</v>
      </c>
      <c r="G394" s="175">
        <v>0</v>
      </c>
      <c r="H394" s="175">
        <v>0</v>
      </c>
      <c r="I394" s="175">
        <v>0.43572999999999995</v>
      </c>
      <c r="J394" s="175">
        <v>3.7037040000000001</v>
      </c>
      <c r="K394" s="215">
        <v>73.856208999999993</v>
      </c>
      <c r="L394" s="175">
        <v>2.8322440000000002</v>
      </c>
      <c r="M394" s="175">
        <v>3.2679739999999997</v>
      </c>
      <c r="N394" s="176">
        <v>15.904139000000001</v>
      </c>
      <c r="O394" s="235"/>
      <c r="P394" s="202"/>
      <c r="Q394" s="470"/>
      <c r="R394" s="470"/>
      <c r="S394" s="470"/>
      <c r="T394" s="470"/>
      <c r="U394" s="470"/>
      <c r="V394" s="470"/>
      <c r="W394" s="470"/>
      <c r="X394" s="470"/>
      <c r="Y394" s="202"/>
      <c r="Z394" s="164"/>
      <c r="AA394" s="164"/>
      <c r="AB394" s="164"/>
      <c r="AC394" s="164"/>
      <c r="AD394" s="164"/>
      <c r="AE394" s="164"/>
      <c r="AF394" s="164"/>
      <c r="AG394" s="164"/>
      <c r="AH394" s="164"/>
      <c r="AI394" s="164"/>
      <c r="AJ394" s="164"/>
    </row>
    <row r="395" spans="3:36" ht="12" customHeight="1" x14ac:dyDescent="0.25">
      <c r="C395" s="220"/>
      <c r="D395" s="221">
        <v>61</v>
      </c>
      <c r="E395" s="386" t="s">
        <v>44</v>
      </c>
      <c r="F395" s="180">
        <v>0</v>
      </c>
      <c r="G395" s="180">
        <v>0</v>
      </c>
      <c r="H395" s="180">
        <v>0</v>
      </c>
      <c r="I395" s="180">
        <v>0</v>
      </c>
      <c r="J395" s="180">
        <v>0</v>
      </c>
      <c r="K395" s="180">
        <v>9.8360660000000006</v>
      </c>
      <c r="L395" s="222">
        <v>52.459016000000005</v>
      </c>
      <c r="M395" s="180">
        <v>19.672131</v>
      </c>
      <c r="N395" s="181">
        <v>18.032786999999999</v>
      </c>
      <c r="O395" s="235"/>
      <c r="P395" s="202"/>
      <c r="Q395" s="470"/>
      <c r="R395" s="470"/>
      <c r="S395" s="470"/>
      <c r="T395" s="470"/>
      <c r="U395" s="470"/>
      <c r="V395" s="182"/>
      <c r="W395" s="470"/>
      <c r="X395" s="470"/>
      <c r="Y395" s="202"/>
      <c r="Z395" s="164"/>
      <c r="AA395" s="164"/>
      <c r="AB395" s="164"/>
      <c r="AC395" s="164"/>
      <c r="AD395" s="164"/>
      <c r="AE395" s="164"/>
      <c r="AF395" s="164"/>
      <c r="AG395" s="164"/>
      <c r="AH395" s="164"/>
      <c r="AI395" s="164"/>
      <c r="AJ395" s="164"/>
    </row>
    <row r="396" spans="3:36" ht="12" customHeight="1" x14ac:dyDescent="0.25">
      <c r="C396" s="230"/>
      <c r="D396" s="166"/>
      <c r="E396" s="164"/>
      <c r="F396" s="182"/>
      <c r="G396" s="182"/>
      <c r="H396" s="182"/>
      <c r="I396" s="182"/>
      <c r="J396" s="182"/>
      <c r="K396" s="182"/>
      <c r="L396" s="182"/>
      <c r="M396" s="182"/>
      <c r="N396" s="182"/>
      <c r="O396" s="182"/>
      <c r="P396" s="223"/>
      <c r="Q396" s="182"/>
      <c r="R396" s="182"/>
      <c r="S396" s="182"/>
      <c r="T396" s="182"/>
      <c r="U396" s="182"/>
      <c r="V396" s="182"/>
      <c r="W396" s="182"/>
      <c r="X396" s="182"/>
      <c r="Y396" s="164"/>
      <c r="Z396" s="164"/>
      <c r="AA396" s="164"/>
      <c r="AB396" s="164"/>
      <c r="AC396" s="164"/>
      <c r="AD396" s="164"/>
      <c r="AE396" s="164"/>
      <c r="AF396" s="164"/>
      <c r="AG396" s="164"/>
      <c r="AH396" s="164"/>
      <c r="AI396" s="164"/>
      <c r="AJ396" s="164"/>
    </row>
    <row r="397" spans="3:36" ht="12" customHeight="1" x14ac:dyDescent="0.25">
      <c r="C397" s="230"/>
      <c r="D397" s="166"/>
      <c r="E397" s="164"/>
      <c r="F397" s="182"/>
      <c r="G397" s="182"/>
      <c r="H397" s="182"/>
      <c r="I397" s="182"/>
      <c r="J397" s="182"/>
      <c r="K397" s="182"/>
      <c r="L397" s="182"/>
      <c r="M397" s="182"/>
      <c r="N397" s="182"/>
      <c r="O397" s="182"/>
      <c r="P397" s="182"/>
      <c r="Q397" s="182"/>
      <c r="R397" s="182"/>
      <c r="S397" s="182"/>
      <c r="T397" s="182"/>
      <c r="U397" s="182"/>
      <c r="V397" s="182"/>
      <c r="W397" s="182"/>
      <c r="X397" s="182"/>
      <c r="Y397" s="164"/>
      <c r="Z397" s="164"/>
      <c r="AA397" s="164"/>
      <c r="AB397" s="164"/>
      <c r="AC397" s="164"/>
      <c r="AD397" s="164"/>
      <c r="AE397" s="164"/>
      <c r="AF397" s="164"/>
      <c r="AG397" s="164"/>
      <c r="AH397" s="164"/>
      <c r="AI397" s="164"/>
      <c r="AJ397" s="164"/>
    </row>
    <row r="398" spans="3:36" ht="16.5" customHeight="1" x14ac:dyDescent="0.25">
      <c r="C398" s="166" t="s">
        <v>200</v>
      </c>
      <c r="D398" s="166"/>
      <c r="E398" s="164"/>
      <c r="F398" s="182"/>
      <c r="G398" s="182"/>
      <c r="H398" s="182"/>
      <c r="I398" s="182"/>
      <c r="J398" s="182"/>
      <c r="K398" s="182"/>
      <c r="L398" s="182"/>
      <c r="M398" s="182"/>
      <c r="N398" s="182"/>
      <c r="O398" s="182"/>
      <c r="P398" s="182"/>
      <c r="Q398" s="182"/>
      <c r="R398" s="182"/>
      <c r="S398" s="182"/>
      <c r="T398" s="182"/>
      <c r="U398" s="182"/>
      <c r="V398" s="182"/>
      <c r="W398" s="182"/>
      <c r="X398" s="182"/>
      <c r="Y398" s="164"/>
      <c r="Z398" s="164"/>
      <c r="AA398" s="164"/>
      <c r="AB398" s="164"/>
      <c r="AC398" s="164"/>
      <c r="AD398" s="164"/>
      <c r="AE398" s="164"/>
      <c r="AF398" s="164"/>
      <c r="AG398" s="164"/>
      <c r="AH398" s="164"/>
      <c r="AI398" s="164"/>
      <c r="AJ398" s="164"/>
    </row>
    <row r="399" spans="3:36" ht="12" customHeight="1" x14ac:dyDescent="0.25">
      <c r="C399" s="208"/>
      <c r="D399" s="209" t="s">
        <v>86</v>
      </c>
      <c r="E399" s="210" t="s">
        <v>19</v>
      </c>
      <c r="F399" s="169" t="s">
        <v>3</v>
      </c>
      <c r="G399" s="169" t="s">
        <v>2</v>
      </c>
      <c r="H399" s="169" t="s">
        <v>1</v>
      </c>
      <c r="I399" s="169" t="s">
        <v>4</v>
      </c>
      <c r="J399" s="169" t="s">
        <v>5</v>
      </c>
      <c r="K399" s="169" t="s">
        <v>6</v>
      </c>
      <c r="L399" s="169" t="s">
        <v>44</v>
      </c>
      <c r="M399" s="169" t="s">
        <v>45</v>
      </c>
      <c r="N399" s="170" t="s">
        <v>34</v>
      </c>
      <c r="O399" s="182"/>
      <c r="P399" s="182"/>
      <c r="Q399" s="182"/>
      <c r="R399" s="182"/>
      <c r="S399" s="182"/>
      <c r="T399" s="182"/>
      <c r="U399" s="182"/>
      <c r="V399" s="182"/>
      <c r="W399" s="182"/>
      <c r="X399" s="182"/>
      <c r="Y399" s="164"/>
      <c r="Z399" s="164"/>
      <c r="AA399" s="164"/>
      <c r="AB399" s="164"/>
      <c r="AC399" s="164"/>
      <c r="AD399" s="164"/>
      <c r="AE399" s="164"/>
      <c r="AF399" s="164"/>
      <c r="AG399" s="164"/>
      <c r="AH399" s="164"/>
      <c r="AI399" s="164"/>
      <c r="AJ399" s="164"/>
    </row>
    <row r="400" spans="3:36" ht="12" customHeight="1" x14ac:dyDescent="0.25">
      <c r="C400" s="213"/>
      <c r="D400" s="214">
        <v>122</v>
      </c>
      <c r="E400" s="385" t="s">
        <v>3</v>
      </c>
      <c r="F400" s="215">
        <v>86.065573999999998</v>
      </c>
      <c r="G400" s="173">
        <v>9.0163930000000008</v>
      </c>
      <c r="H400" s="173">
        <v>0</v>
      </c>
      <c r="I400" s="173">
        <v>0</v>
      </c>
      <c r="J400" s="173">
        <v>0</v>
      </c>
      <c r="K400" s="173">
        <v>0</v>
      </c>
      <c r="L400" s="173">
        <v>0</v>
      </c>
      <c r="M400" s="173">
        <v>0</v>
      </c>
      <c r="N400" s="174">
        <v>4.9180330000000003</v>
      </c>
      <c r="O400" s="235"/>
      <c r="P400" s="470"/>
      <c r="Q400" s="470"/>
      <c r="R400" s="470"/>
      <c r="S400" s="470"/>
      <c r="T400" s="470"/>
      <c r="U400" s="470"/>
      <c r="V400" s="470"/>
      <c r="W400" s="470"/>
      <c r="X400" s="470"/>
      <c r="Y400" s="164"/>
      <c r="Z400" s="164"/>
      <c r="AA400" s="164"/>
      <c r="AB400" s="164"/>
      <c r="AC400" s="164"/>
      <c r="AD400" s="164"/>
      <c r="AE400" s="164"/>
      <c r="AF400" s="164"/>
      <c r="AG400" s="164"/>
      <c r="AH400" s="164"/>
      <c r="AI400" s="164"/>
      <c r="AJ400" s="164"/>
    </row>
    <row r="401" spans="3:44" ht="12" customHeight="1" x14ac:dyDescent="0.25">
      <c r="C401" s="213"/>
      <c r="D401" s="214">
        <v>1325</v>
      </c>
      <c r="E401" s="385" t="s">
        <v>2</v>
      </c>
      <c r="F401" s="175">
        <v>7.5471999999999997E-2</v>
      </c>
      <c r="G401" s="215">
        <v>83.622641999999999</v>
      </c>
      <c r="H401" s="175">
        <v>11.471698</v>
      </c>
      <c r="I401" s="175">
        <v>0.45283000000000001</v>
      </c>
      <c r="J401" s="175">
        <v>0</v>
      </c>
      <c r="K401" s="175">
        <v>0</v>
      </c>
      <c r="L401" s="175">
        <v>0</v>
      </c>
      <c r="M401" s="175">
        <v>0</v>
      </c>
      <c r="N401" s="176">
        <v>4.3773580000000001</v>
      </c>
      <c r="O401" s="235"/>
      <c r="P401" s="470"/>
      <c r="Q401" s="470"/>
      <c r="R401" s="470"/>
      <c r="S401" s="470"/>
      <c r="T401" s="470"/>
      <c r="U401" s="470"/>
      <c r="V401" s="470"/>
      <c r="W401" s="470"/>
      <c r="X401" s="470"/>
      <c r="Y401" s="164"/>
      <c r="Z401" s="164"/>
      <c r="AA401" s="164"/>
      <c r="AB401" s="164"/>
      <c r="AC401" s="164"/>
      <c r="AD401" s="164"/>
      <c r="AE401" s="164"/>
      <c r="AF401" s="164"/>
      <c r="AG401" s="164"/>
      <c r="AH401" s="164"/>
      <c r="AI401" s="164"/>
      <c r="AJ401" s="164"/>
    </row>
    <row r="402" spans="3:44" ht="12" customHeight="1" x14ac:dyDescent="0.25">
      <c r="C402" s="213"/>
      <c r="D402" s="214">
        <v>7678</v>
      </c>
      <c r="E402" s="385" t="s">
        <v>1</v>
      </c>
      <c r="F402" s="173">
        <v>0</v>
      </c>
      <c r="G402" s="173">
        <v>0.66423500000000002</v>
      </c>
      <c r="H402" s="215">
        <v>89.020578</v>
      </c>
      <c r="I402" s="173">
        <v>6.5511849999999994</v>
      </c>
      <c r="J402" s="173">
        <v>0.312581</v>
      </c>
      <c r="K402" s="173">
        <v>6.5120999999999998E-2</v>
      </c>
      <c r="L402" s="173">
        <v>6.5120999999999998E-2</v>
      </c>
      <c r="M402" s="173">
        <v>1.3024000000000001E-2</v>
      </c>
      <c r="N402" s="174">
        <v>3.3081529999999999</v>
      </c>
      <c r="O402" s="235"/>
      <c r="P402" s="470"/>
      <c r="Q402" s="470"/>
      <c r="R402" s="470"/>
      <c r="S402" s="470"/>
      <c r="T402" s="470"/>
      <c r="U402" s="470"/>
      <c r="V402" s="470"/>
      <c r="W402" s="470"/>
      <c r="X402" s="470"/>
      <c r="Y402" s="164"/>
      <c r="Z402" s="164"/>
      <c r="AA402" s="164"/>
      <c r="AB402" s="164"/>
      <c r="AC402" s="164"/>
      <c r="AD402" s="164"/>
      <c r="AE402" s="164"/>
      <c r="AF402" s="164"/>
      <c r="AG402" s="164"/>
      <c r="AH402" s="164"/>
      <c r="AI402" s="164"/>
      <c r="AJ402" s="164"/>
    </row>
    <row r="403" spans="3:44" ht="12" customHeight="1" x14ac:dyDescent="0.25">
      <c r="C403" s="213"/>
      <c r="D403" s="214">
        <v>14807</v>
      </c>
      <c r="E403" s="385" t="s">
        <v>4</v>
      </c>
      <c r="F403" s="175">
        <v>6.7539999999999996E-3</v>
      </c>
      <c r="G403" s="175">
        <v>1.3507E-2</v>
      </c>
      <c r="H403" s="175">
        <v>1.9112580000000001</v>
      </c>
      <c r="I403" s="215">
        <v>89.430675000000008</v>
      </c>
      <c r="J403" s="175">
        <v>3.0391029999999999</v>
      </c>
      <c r="K403" s="175">
        <v>0.22962099999999999</v>
      </c>
      <c r="L403" s="175">
        <v>8.1043000000000004E-2</v>
      </c>
      <c r="M403" s="175">
        <v>0.114811</v>
      </c>
      <c r="N403" s="176">
        <v>5.1732290000000001</v>
      </c>
      <c r="O403" s="235"/>
      <c r="P403" s="470"/>
      <c r="Q403" s="470"/>
      <c r="R403" s="470"/>
      <c r="S403" s="470"/>
      <c r="T403" s="470"/>
      <c r="U403" s="470"/>
      <c r="V403" s="470"/>
      <c r="W403" s="470"/>
      <c r="X403" s="470"/>
      <c r="Y403" s="164"/>
      <c r="Z403" s="164"/>
      <c r="AA403" s="164"/>
      <c r="AB403" s="164"/>
      <c r="AC403" s="164"/>
      <c r="AD403" s="164"/>
      <c r="AE403" s="164"/>
      <c r="AF403" s="164"/>
      <c r="AG403" s="164"/>
      <c r="AH403" s="164"/>
      <c r="AI403" s="164"/>
      <c r="AJ403" s="164"/>
    </row>
    <row r="404" spans="3:44" ht="12" customHeight="1" x14ac:dyDescent="0.25">
      <c r="C404" s="213"/>
      <c r="D404" s="214">
        <v>6424</v>
      </c>
      <c r="E404" s="385" t="s">
        <v>5</v>
      </c>
      <c r="F404" s="173">
        <v>0</v>
      </c>
      <c r="G404" s="173">
        <v>0</v>
      </c>
      <c r="H404" s="173">
        <v>4.6700000000000005E-2</v>
      </c>
      <c r="I404" s="173">
        <v>6.2422170000000001</v>
      </c>
      <c r="J404" s="215">
        <v>78.051058999999995</v>
      </c>
      <c r="K404" s="173">
        <v>5.8841840000000003</v>
      </c>
      <c r="L404" s="173">
        <v>0.87173100000000003</v>
      </c>
      <c r="M404" s="173">
        <v>0.59153199999999995</v>
      </c>
      <c r="N404" s="174">
        <v>8.3125780000000002</v>
      </c>
      <c r="O404" s="235"/>
      <c r="P404" s="470"/>
      <c r="Q404" s="470"/>
      <c r="R404" s="470"/>
      <c r="S404" s="470"/>
      <c r="T404" s="470"/>
      <c r="U404" s="470"/>
      <c r="V404" s="470"/>
      <c r="W404" s="470"/>
      <c r="X404" s="470"/>
      <c r="Y404" s="164"/>
      <c r="Z404" s="164"/>
      <c r="AA404" s="164"/>
      <c r="AB404" s="164"/>
      <c r="AC404" s="164"/>
      <c r="AD404" s="164"/>
      <c r="AE404" s="164"/>
      <c r="AF404" s="164"/>
      <c r="AG404" s="164"/>
      <c r="AH404" s="164"/>
      <c r="AI404" s="164"/>
      <c r="AJ404" s="164"/>
    </row>
    <row r="405" spans="3:44" ht="12" customHeight="1" x14ac:dyDescent="0.25">
      <c r="C405" s="213"/>
      <c r="D405" s="214">
        <v>4890</v>
      </c>
      <c r="E405" s="385" t="s">
        <v>6</v>
      </c>
      <c r="F405" s="175">
        <v>0</v>
      </c>
      <c r="G405" s="175">
        <v>0</v>
      </c>
      <c r="H405" s="175">
        <v>0.16359899999999999</v>
      </c>
      <c r="I405" s="175">
        <v>0.28629900000000003</v>
      </c>
      <c r="J405" s="175">
        <v>6.3803679999999998</v>
      </c>
      <c r="K405" s="215">
        <v>73.517381999999998</v>
      </c>
      <c r="L405" s="175">
        <v>5.1533740000000003</v>
      </c>
      <c r="M405" s="175">
        <v>2.8016360000000002</v>
      </c>
      <c r="N405" s="176">
        <v>11.697341999999999</v>
      </c>
      <c r="O405" s="235"/>
      <c r="P405" s="470"/>
      <c r="Q405" s="470"/>
      <c r="R405" s="470"/>
      <c r="S405" s="470"/>
      <c r="T405" s="470"/>
      <c r="U405" s="470"/>
      <c r="V405" s="470"/>
      <c r="W405" s="470"/>
      <c r="X405" s="470"/>
      <c r="Y405" s="164"/>
      <c r="Z405" s="164"/>
      <c r="AA405" s="164"/>
      <c r="AB405" s="164"/>
      <c r="AC405" s="164"/>
      <c r="AD405" s="164"/>
      <c r="AE405" s="164"/>
      <c r="AF405" s="164"/>
      <c r="AG405" s="164"/>
      <c r="AH405" s="164"/>
      <c r="AI405" s="164"/>
      <c r="AJ405" s="164"/>
    </row>
    <row r="406" spans="3:44" ht="12" customHeight="1" x14ac:dyDescent="0.25">
      <c r="C406" s="220"/>
      <c r="D406" s="221">
        <v>796</v>
      </c>
      <c r="E406" s="386" t="s">
        <v>44</v>
      </c>
      <c r="F406" s="180">
        <v>0</v>
      </c>
      <c r="G406" s="180">
        <v>0</v>
      </c>
      <c r="H406" s="180">
        <v>0</v>
      </c>
      <c r="I406" s="180">
        <v>0.25125599999999998</v>
      </c>
      <c r="J406" s="180">
        <v>0.75376899999999991</v>
      </c>
      <c r="K406" s="180">
        <v>14.698492</v>
      </c>
      <c r="L406" s="222">
        <v>45.603014999999999</v>
      </c>
      <c r="M406" s="180">
        <v>27.261307000000002</v>
      </c>
      <c r="N406" s="181">
        <v>11.432161000000001</v>
      </c>
      <c r="O406" s="235"/>
      <c r="P406" s="470"/>
      <c r="Q406" s="470"/>
      <c r="R406" s="470"/>
      <c r="S406" s="470"/>
      <c r="T406" s="470"/>
      <c r="U406" s="470"/>
      <c r="V406" s="470"/>
      <c r="W406" s="470"/>
      <c r="X406" s="470"/>
      <c r="Y406" s="164"/>
      <c r="Z406" s="164"/>
      <c r="AA406" s="164"/>
      <c r="AB406" s="164"/>
      <c r="AC406" s="164"/>
      <c r="AD406" s="164"/>
      <c r="AE406" s="164"/>
      <c r="AF406" s="164"/>
      <c r="AG406" s="164"/>
      <c r="AH406" s="164"/>
      <c r="AI406" s="164"/>
      <c r="AJ406" s="164"/>
    </row>
    <row r="407" spans="3:44" ht="12" customHeight="1" x14ac:dyDescent="0.25">
      <c r="C407" s="164"/>
      <c r="D407" s="471"/>
      <c r="E407" s="164"/>
      <c r="F407" s="182"/>
      <c r="G407" s="182"/>
      <c r="H407" s="182"/>
      <c r="I407" s="182"/>
      <c r="J407" s="182"/>
      <c r="K407" s="182"/>
      <c r="L407" s="182"/>
      <c r="M407" s="182"/>
      <c r="N407" s="182"/>
      <c r="O407" s="182"/>
      <c r="P407" s="182"/>
      <c r="Q407" s="182"/>
      <c r="R407" s="182"/>
      <c r="S407" s="182"/>
      <c r="T407" s="182"/>
      <c r="U407" s="182"/>
      <c r="V407" s="182"/>
      <c r="W407" s="182"/>
      <c r="X407" s="182"/>
      <c r="Y407" s="164"/>
      <c r="Z407" s="164"/>
      <c r="AA407" s="164"/>
      <c r="AB407" s="164"/>
      <c r="AC407" s="164"/>
      <c r="AD407" s="164"/>
      <c r="AE407" s="164"/>
      <c r="AF407" s="164"/>
      <c r="AG407" s="164"/>
      <c r="AH407" s="164"/>
      <c r="AI407" s="164"/>
      <c r="AJ407" s="164"/>
    </row>
    <row r="408" spans="3:44" ht="12" customHeight="1" x14ac:dyDescent="0.25">
      <c r="C408" s="164"/>
      <c r="D408" s="166"/>
      <c r="E408" s="164"/>
      <c r="F408" s="182"/>
      <c r="G408" s="182"/>
      <c r="H408" s="182"/>
      <c r="I408" s="182"/>
      <c r="J408" s="182"/>
      <c r="K408" s="182"/>
      <c r="L408" s="182"/>
      <c r="M408" s="182"/>
      <c r="N408" s="182"/>
      <c r="O408" s="182"/>
      <c r="P408" s="182"/>
      <c r="Q408" s="182"/>
      <c r="R408" s="182"/>
      <c r="S408" s="182"/>
      <c r="T408" s="182"/>
      <c r="U408" s="182"/>
      <c r="V408" s="182"/>
      <c r="W408" s="182"/>
      <c r="X408" s="182"/>
      <c r="Y408" s="164"/>
      <c r="Z408" s="164"/>
      <c r="AA408" s="164"/>
      <c r="AB408" s="164"/>
      <c r="AC408" s="164"/>
      <c r="AD408" s="164"/>
      <c r="AE408" s="164"/>
      <c r="AF408" s="164"/>
      <c r="AG408" s="164"/>
      <c r="AH408" s="164"/>
      <c r="AI408" s="164"/>
      <c r="AJ408" s="164"/>
    </row>
    <row r="409" spans="3:44" ht="16.5" customHeight="1" x14ac:dyDescent="0.25">
      <c r="C409" s="166" t="s">
        <v>200</v>
      </c>
      <c r="D409" s="166"/>
      <c r="E409" s="164"/>
      <c r="F409" s="182"/>
      <c r="G409" s="182"/>
      <c r="H409" s="182"/>
      <c r="I409" s="182"/>
      <c r="J409" s="182"/>
      <c r="K409" s="182"/>
      <c r="L409" s="182"/>
      <c r="M409" s="182"/>
      <c r="N409" s="182"/>
      <c r="O409" s="182"/>
      <c r="P409" s="182"/>
      <c r="Q409" s="182"/>
      <c r="R409" s="182"/>
      <c r="S409" s="182"/>
      <c r="T409" s="182"/>
      <c r="U409" s="182"/>
      <c r="V409" s="182"/>
      <c r="W409" s="182"/>
      <c r="X409" s="182"/>
      <c r="Y409" s="164"/>
      <c r="Z409" s="211"/>
      <c r="AA409" s="164"/>
      <c r="AB409" s="164"/>
      <c r="AC409" s="164"/>
      <c r="AD409" s="164"/>
      <c r="AE409" s="164"/>
      <c r="AF409" s="164"/>
      <c r="AG409" s="164"/>
      <c r="AH409" s="164"/>
      <c r="AI409" s="164"/>
      <c r="AJ409" s="164"/>
    </row>
    <row r="410" spans="3:44" ht="12" customHeight="1" x14ac:dyDescent="0.25">
      <c r="C410" s="208"/>
      <c r="D410" s="209" t="s">
        <v>86</v>
      </c>
      <c r="E410" s="210" t="s">
        <v>19</v>
      </c>
      <c r="F410" s="169" t="s">
        <v>3</v>
      </c>
      <c r="G410" s="169" t="s">
        <v>9</v>
      </c>
      <c r="H410" s="169" t="s">
        <v>2</v>
      </c>
      <c r="I410" s="169" t="s">
        <v>144</v>
      </c>
      <c r="J410" s="169" t="s">
        <v>11</v>
      </c>
      <c r="K410" s="169" t="s">
        <v>1</v>
      </c>
      <c r="L410" s="169" t="s">
        <v>145</v>
      </c>
      <c r="M410" s="169" t="s">
        <v>13</v>
      </c>
      <c r="N410" s="169" t="s">
        <v>4</v>
      </c>
      <c r="O410" s="389" t="s">
        <v>146</v>
      </c>
      <c r="P410" s="389" t="s">
        <v>15</v>
      </c>
      <c r="Q410" s="389" t="s">
        <v>5</v>
      </c>
      <c r="R410" s="389" t="s">
        <v>147</v>
      </c>
      <c r="S410" s="389" t="s">
        <v>17</v>
      </c>
      <c r="T410" s="389" t="s">
        <v>6</v>
      </c>
      <c r="U410" s="389" t="s">
        <v>148</v>
      </c>
      <c r="V410" s="389" t="s">
        <v>44</v>
      </c>
      <c r="W410" s="389" t="s">
        <v>45</v>
      </c>
      <c r="X410" s="170" t="s">
        <v>34</v>
      </c>
      <c r="Y410" s="164"/>
      <c r="Z410" s="164"/>
      <c r="AA410" s="164"/>
      <c r="AB410" s="164"/>
      <c r="AC410" s="164"/>
      <c r="AD410" s="164"/>
      <c r="AE410" s="164"/>
      <c r="AF410" s="164"/>
      <c r="AG410" s="164"/>
      <c r="AH410" s="164"/>
      <c r="AI410" s="164"/>
      <c r="AJ410" s="164"/>
    </row>
    <row r="411" spans="3:44" ht="12" customHeight="1" x14ac:dyDescent="0.25">
      <c r="C411" s="213"/>
      <c r="D411" s="214">
        <v>122</v>
      </c>
      <c r="E411" s="385" t="s">
        <v>3</v>
      </c>
      <c r="F411" s="215">
        <v>86.065573999999998</v>
      </c>
      <c r="G411" s="173">
        <v>2.4590160000000001</v>
      </c>
      <c r="H411" s="173">
        <v>4.9180330000000003</v>
      </c>
      <c r="I411" s="173">
        <v>1.6393439999999999</v>
      </c>
      <c r="J411" s="173">
        <v>0</v>
      </c>
      <c r="K411" s="173">
        <v>0</v>
      </c>
      <c r="L411" s="173">
        <v>0</v>
      </c>
      <c r="M411" s="173">
        <v>0</v>
      </c>
      <c r="N411" s="173">
        <v>0</v>
      </c>
      <c r="O411" s="173">
        <v>0</v>
      </c>
      <c r="P411" s="173">
        <v>0</v>
      </c>
      <c r="Q411" s="173">
        <v>0</v>
      </c>
      <c r="R411" s="173">
        <v>0</v>
      </c>
      <c r="S411" s="173">
        <v>0</v>
      </c>
      <c r="T411" s="173">
        <v>0</v>
      </c>
      <c r="U411" s="173">
        <v>0</v>
      </c>
      <c r="V411" s="173">
        <v>0</v>
      </c>
      <c r="W411" s="173">
        <v>0</v>
      </c>
      <c r="X411" s="174">
        <v>4.9180330000000003</v>
      </c>
      <c r="Y411" s="341"/>
      <c r="Z411" s="216"/>
      <c r="AA411" s="211"/>
      <c r="AB411" s="211"/>
      <c r="AC411" s="211"/>
      <c r="AD411" s="211"/>
      <c r="AE411" s="211"/>
      <c r="AF411" s="211"/>
      <c r="AG411" s="211"/>
      <c r="AH411" s="211"/>
      <c r="AI411" s="211"/>
      <c r="AJ411" s="211"/>
      <c r="AK411" s="93"/>
      <c r="AL411" s="93"/>
      <c r="AM411" s="93"/>
      <c r="AN411" s="93"/>
      <c r="AO411" s="93"/>
      <c r="AP411" s="93"/>
      <c r="AQ411" s="93"/>
      <c r="AR411" s="93"/>
    </row>
    <row r="412" spans="3:44" ht="12" customHeight="1" x14ac:dyDescent="0.25">
      <c r="C412" s="213"/>
      <c r="D412" s="214">
        <v>180</v>
      </c>
      <c r="E412" s="385" t="s">
        <v>9</v>
      </c>
      <c r="F412" s="175">
        <v>0.55555600000000005</v>
      </c>
      <c r="G412" s="215">
        <v>80.555555999999996</v>
      </c>
      <c r="H412" s="175">
        <v>10.555556000000001</v>
      </c>
      <c r="I412" s="175">
        <v>2.2222219999999999</v>
      </c>
      <c r="J412" s="175">
        <v>0.55555600000000005</v>
      </c>
      <c r="K412" s="175">
        <v>1.6666670000000001</v>
      </c>
      <c r="L412" s="175">
        <v>0.55555600000000005</v>
      </c>
      <c r="M412" s="175">
        <v>0</v>
      </c>
      <c r="N412" s="175">
        <v>0</v>
      </c>
      <c r="O412" s="175">
        <v>0</v>
      </c>
      <c r="P412" s="175">
        <v>0</v>
      </c>
      <c r="Q412" s="175">
        <v>0</v>
      </c>
      <c r="R412" s="175">
        <v>0</v>
      </c>
      <c r="S412" s="175">
        <v>0</v>
      </c>
      <c r="T412" s="175">
        <v>0</v>
      </c>
      <c r="U412" s="175">
        <v>0</v>
      </c>
      <c r="V412" s="175">
        <v>0</v>
      </c>
      <c r="W412" s="175">
        <v>0</v>
      </c>
      <c r="X412" s="176">
        <v>3.3333330000000001</v>
      </c>
      <c r="Y412" s="341"/>
      <c r="Z412" s="216"/>
      <c r="AA412" s="211"/>
      <c r="AB412" s="211"/>
      <c r="AC412" s="211"/>
      <c r="AD412" s="211"/>
      <c r="AE412" s="211"/>
      <c r="AF412" s="211"/>
      <c r="AG412" s="211"/>
      <c r="AH412" s="211"/>
      <c r="AI412" s="211"/>
      <c r="AJ412" s="211"/>
      <c r="AK412" s="93"/>
      <c r="AL412" s="93"/>
      <c r="AM412" s="93"/>
      <c r="AN412" s="93"/>
      <c r="AO412" s="93"/>
      <c r="AP412" s="93"/>
      <c r="AQ412" s="93"/>
      <c r="AR412" s="93"/>
    </row>
    <row r="413" spans="3:44" ht="12" customHeight="1" x14ac:dyDescent="0.25">
      <c r="C413" s="213"/>
      <c r="D413" s="214">
        <v>454</v>
      </c>
      <c r="E413" s="385" t="s">
        <v>2</v>
      </c>
      <c r="F413" s="173">
        <v>0</v>
      </c>
      <c r="G413" s="173">
        <v>2.2026430000000001</v>
      </c>
      <c r="H413" s="215">
        <v>78.634360999999998</v>
      </c>
      <c r="I413" s="173">
        <v>9.030837</v>
      </c>
      <c r="J413" s="173">
        <v>4.845815</v>
      </c>
      <c r="K413" s="173">
        <v>0.88105699999999998</v>
      </c>
      <c r="L413" s="173">
        <v>0.22026400000000002</v>
      </c>
      <c r="M413" s="173">
        <v>0.22026400000000002</v>
      </c>
      <c r="N413" s="173">
        <v>0.22026400000000002</v>
      </c>
      <c r="O413" s="173">
        <v>0.22026400000000002</v>
      </c>
      <c r="P413" s="173">
        <v>0</v>
      </c>
      <c r="Q413" s="173">
        <v>0</v>
      </c>
      <c r="R413" s="173">
        <v>0</v>
      </c>
      <c r="S413" s="173">
        <v>0</v>
      </c>
      <c r="T413" s="173">
        <v>0</v>
      </c>
      <c r="U413" s="173">
        <v>0</v>
      </c>
      <c r="V413" s="173">
        <v>0</v>
      </c>
      <c r="W413" s="173">
        <v>0</v>
      </c>
      <c r="X413" s="174">
        <v>3.5242290000000001</v>
      </c>
      <c r="Y413" s="341"/>
      <c r="Z413" s="216"/>
      <c r="AA413" s="211"/>
      <c r="AB413" s="211"/>
      <c r="AC413" s="211"/>
      <c r="AD413" s="211"/>
      <c r="AE413" s="211"/>
      <c r="AF413" s="211"/>
      <c r="AG413" s="211"/>
      <c r="AH413" s="211"/>
      <c r="AI413" s="211"/>
      <c r="AJ413" s="211"/>
      <c r="AK413" s="93"/>
      <c r="AL413" s="93"/>
      <c r="AM413" s="93"/>
      <c r="AN413" s="93"/>
      <c r="AO413" s="93"/>
      <c r="AP413" s="93"/>
      <c r="AQ413" s="93"/>
      <c r="AR413" s="93"/>
    </row>
    <row r="414" spans="3:44" ht="12" customHeight="1" x14ac:dyDescent="0.25">
      <c r="C414" s="213"/>
      <c r="D414" s="214">
        <v>691</v>
      </c>
      <c r="E414" s="385" t="s">
        <v>144</v>
      </c>
      <c r="F414" s="175">
        <v>0</v>
      </c>
      <c r="G414" s="175">
        <v>0.28943599999999997</v>
      </c>
      <c r="H414" s="175">
        <v>2.6049200000000003</v>
      </c>
      <c r="I414" s="215">
        <v>74.095513999999994</v>
      </c>
      <c r="J414" s="175">
        <v>13.314038</v>
      </c>
      <c r="K414" s="175">
        <v>3.183792</v>
      </c>
      <c r="L414" s="175">
        <v>0.86830699999999994</v>
      </c>
      <c r="M414" s="175">
        <v>0.28943599999999997</v>
      </c>
      <c r="N414" s="175">
        <v>0.14471799999999999</v>
      </c>
      <c r="O414" s="175">
        <v>0</v>
      </c>
      <c r="P414" s="175">
        <v>0</v>
      </c>
      <c r="Q414" s="175">
        <v>0</v>
      </c>
      <c r="R414" s="175">
        <v>0</v>
      </c>
      <c r="S414" s="175">
        <v>0</v>
      </c>
      <c r="T414" s="175">
        <v>0</v>
      </c>
      <c r="U414" s="175">
        <v>0</v>
      </c>
      <c r="V414" s="175">
        <v>0</v>
      </c>
      <c r="W414" s="175">
        <v>0</v>
      </c>
      <c r="X414" s="176">
        <v>5.2098409999999999</v>
      </c>
      <c r="Y414" s="341"/>
      <c r="Z414" s="216"/>
      <c r="AA414" s="211"/>
      <c r="AB414" s="211"/>
      <c r="AC414" s="211"/>
      <c r="AD414" s="211"/>
      <c r="AE414" s="211"/>
      <c r="AF414" s="211"/>
      <c r="AG414" s="211"/>
      <c r="AH414" s="211"/>
      <c r="AI414" s="211"/>
      <c r="AJ414" s="211"/>
      <c r="AK414" s="93"/>
      <c r="AL414" s="93"/>
      <c r="AM414" s="93"/>
      <c r="AN414" s="93"/>
      <c r="AO414" s="93"/>
      <c r="AP414" s="93"/>
      <c r="AQ414" s="93"/>
      <c r="AR414" s="93"/>
    </row>
    <row r="415" spans="3:44" ht="12" customHeight="1" x14ac:dyDescent="0.25">
      <c r="C415" s="213"/>
      <c r="D415" s="214">
        <v>1503</v>
      </c>
      <c r="E415" s="385" t="s">
        <v>11</v>
      </c>
      <c r="F415" s="173">
        <v>0</v>
      </c>
      <c r="G415" s="173">
        <v>0</v>
      </c>
      <c r="H415" s="173">
        <v>6.653400000000001E-2</v>
      </c>
      <c r="I415" s="173">
        <v>2.5282770000000001</v>
      </c>
      <c r="J415" s="215">
        <v>79.640719000000004</v>
      </c>
      <c r="K415" s="173">
        <v>11.244178</v>
      </c>
      <c r="L415" s="173">
        <v>2.0625419999999997</v>
      </c>
      <c r="M415" s="173">
        <v>0.79840299999999997</v>
      </c>
      <c r="N415" s="173">
        <v>0.66533599999999993</v>
      </c>
      <c r="O415" s="173">
        <v>0.33266799999999996</v>
      </c>
      <c r="P415" s="173">
        <v>0</v>
      </c>
      <c r="Q415" s="173">
        <v>6.653400000000001E-2</v>
      </c>
      <c r="R415" s="173">
        <v>0</v>
      </c>
      <c r="S415" s="173">
        <v>0</v>
      </c>
      <c r="T415" s="173">
        <v>0</v>
      </c>
      <c r="U415" s="173">
        <v>0</v>
      </c>
      <c r="V415" s="173">
        <v>6.653400000000001E-2</v>
      </c>
      <c r="W415" s="173">
        <v>0</v>
      </c>
      <c r="X415" s="174">
        <v>2.5282770000000001</v>
      </c>
      <c r="Y415" s="341"/>
      <c r="Z415" s="216"/>
      <c r="AA415" s="211"/>
      <c r="AB415" s="211"/>
      <c r="AC415" s="211"/>
      <c r="AD415" s="211"/>
      <c r="AE415" s="211"/>
      <c r="AF415" s="211"/>
      <c r="AG415" s="211"/>
      <c r="AH415" s="211"/>
      <c r="AI415" s="211"/>
      <c r="AJ415" s="211"/>
      <c r="AK415" s="93"/>
      <c r="AL415" s="93"/>
      <c r="AM415" s="93"/>
      <c r="AN415" s="93"/>
      <c r="AO415" s="93"/>
      <c r="AP415" s="93"/>
      <c r="AQ415" s="93"/>
      <c r="AR415" s="93"/>
    </row>
    <row r="416" spans="3:44" ht="12" customHeight="1" x14ac:dyDescent="0.25">
      <c r="C416" s="213"/>
      <c r="D416" s="214">
        <v>2804</v>
      </c>
      <c r="E416" s="385" t="s">
        <v>1</v>
      </c>
      <c r="F416" s="175">
        <v>0</v>
      </c>
      <c r="G416" s="175">
        <v>0</v>
      </c>
      <c r="H416" s="175">
        <v>7.1327000000000002E-2</v>
      </c>
      <c r="I416" s="175">
        <v>0.28530700000000003</v>
      </c>
      <c r="J416" s="175">
        <v>2.03281</v>
      </c>
      <c r="K416" s="215">
        <v>81.348073999999997</v>
      </c>
      <c r="L416" s="175">
        <v>9.3794579999999996</v>
      </c>
      <c r="M416" s="175">
        <v>1.8901569999999999</v>
      </c>
      <c r="N416" s="175">
        <v>0.8202569999999999</v>
      </c>
      <c r="O416" s="175">
        <v>0.21397999999999998</v>
      </c>
      <c r="P416" s="175">
        <v>0.28530700000000003</v>
      </c>
      <c r="Q416" s="175">
        <v>0.10698999999999999</v>
      </c>
      <c r="R416" s="175">
        <v>7.1327000000000002E-2</v>
      </c>
      <c r="S416" s="175">
        <v>3.5663E-2</v>
      </c>
      <c r="T416" s="175">
        <v>0.142653</v>
      </c>
      <c r="U416" s="175">
        <v>0</v>
      </c>
      <c r="V416" s="175">
        <v>0</v>
      </c>
      <c r="W416" s="175">
        <v>0</v>
      </c>
      <c r="X416" s="176">
        <v>3.3166899999999999</v>
      </c>
      <c r="Y416" s="341"/>
      <c r="Z416" s="216"/>
      <c r="AA416" s="211"/>
      <c r="AB416" s="211"/>
      <c r="AC416" s="211"/>
      <c r="AD416" s="211"/>
      <c r="AE416" s="211"/>
      <c r="AF416" s="211"/>
      <c r="AG416" s="211"/>
      <c r="AH416" s="211"/>
      <c r="AI416" s="211"/>
      <c r="AJ416" s="211"/>
      <c r="AK416" s="93"/>
      <c r="AL416" s="93"/>
      <c r="AM416" s="93"/>
      <c r="AN416" s="93"/>
      <c r="AO416" s="93"/>
      <c r="AP416" s="93"/>
      <c r="AQ416" s="93"/>
      <c r="AR416" s="93"/>
    </row>
    <row r="417" spans="3:44" ht="12" customHeight="1" x14ac:dyDescent="0.25">
      <c r="C417" s="213"/>
      <c r="D417" s="214">
        <v>3371</v>
      </c>
      <c r="E417" s="385" t="s">
        <v>145</v>
      </c>
      <c r="F417" s="173">
        <v>0</v>
      </c>
      <c r="G417" s="173">
        <v>0</v>
      </c>
      <c r="H417" s="173">
        <v>0</v>
      </c>
      <c r="I417" s="173">
        <v>5.9329999999999994E-2</v>
      </c>
      <c r="J417" s="173">
        <v>0.38564200000000004</v>
      </c>
      <c r="K417" s="173">
        <v>4.0344110000000004</v>
      </c>
      <c r="L417" s="215">
        <v>79.738950000000003</v>
      </c>
      <c r="M417" s="173">
        <v>9.6707210000000003</v>
      </c>
      <c r="N417" s="173">
        <v>1.4832390000000002</v>
      </c>
      <c r="O417" s="173">
        <v>0.53396600000000005</v>
      </c>
      <c r="P417" s="173">
        <v>0.118659</v>
      </c>
      <c r="Q417" s="173">
        <v>0.14832400000000001</v>
      </c>
      <c r="R417" s="173">
        <v>2.9664999999999997E-2</v>
      </c>
      <c r="S417" s="173">
        <v>0</v>
      </c>
      <c r="T417" s="173">
        <v>0</v>
      </c>
      <c r="U417" s="173">
        <v>0</v>
      </c>
      <c r="V417" s="173">
        <v>0.118659</v>
      </c>
      <c r="W417" s="173">
        <v>2.9664999999999997E-2</v>
      </c>
      <c r="X417" s="174">
        <v>3.6487690000000002</v>
      </c>
      <c r="Y417" s="341"/>
      <c r="Z417" s="216"/>
      <c r="AA417" s="211"/>
      <c r="AB417" s="211"/>
      <c r="AC417" s="211"/>
      <c r="AD417" s="211"/>
      <c r="AE417" s="211"/>
      <c r="AF417" s="211"/>
      <c r="AG417" s="211"/>
      <c r="AH417" s="211"/>
      <c r="AI417" s="211"/>
      <c r="AJ417" s="211"/>
      <c r="AK417" s="93"/>
      <c r="AL417" s="93"/>
      <c r="AM417" s="93"/>
      <c r="AN417" s="93"/>
      <c r="AO417" s="93"/>
      <c r="AP417" s="93"/>
      <c r="AQ417" s="93"/>
      <c r="AR417" s="93"/>
    </row>
    <row r="418" spans="3:44" ht="12" customHeight="1" x14ac:dyDescent="0.25">
      <c r="C418" s="213"/>
      <c r="D418" s="214">
        <v>4654</v>
      </c>
      <c r="E418" s="385" t="s">
        <v>13</v>
      </c>
      <c r="F418" s="175">
        <v>0</v>
      </c>
      <c r="G418" s="175">
        <v>0</v>
      </c>
      <c r="H418" s="175">
        <v>0</v>
      </c>
      <c r="I418" s="175">
        <v>0</v>
      </c>
      <c r="J418" s="175">
        <v>8.5947999999999997E-2</v>
      </c>
      <c r="K418" s="175">
        <v>0.36527700000000002</v>
      </c>
      <c r="L418" s="175">
        <v>4.8130640000000007</v>
      </c>
      <c r="M418" s="215">
        <v>80.189085000000006</v>
      </c>
      <c r="N418" s="175">
        <v>7.4559520000000008</v>
      </c>
      <c r="O418" s="175">
        <v>1.439622</v>
      </c>
      <c r="P418" s="175">
        <v>0.25784299999999999</v>
      </c>
      <c r="Q418" s="175">
        <v>0.12892100000000001</v>
      </c>
      <c r="R418" s="175">
        <v>0.27932999999999997</v>
      </c>
      <c r="S418" s="175">
        <v>0</v>
      </c>
      <c r="T418" s="175">
        <v>6.4461000000000004E-2</v>
      </c>
      <c r="U418" s="175">
        <v>2.1486999999999999E-2</v>
      </c>
      <c r="V418" s="175">
        <v>8.5947999999999997E-2</v>
      </c>
      <c r="W418" s="175">
        <v>0.12892100000000001</v>
      </c>
      <c r="X418" s="176">
        <v>4.6841430000000006</v>
      </c>
      <c r="Y418" s="341"/>
      <c r="Z418" s="216"/>
      <c r="AA418" s="211"/>
      <c r="AB418" s="211"/>
      <c r="AC418" s="211"/>
      <c r="AD418" s="211"/>
      <c r="AE418" s="211"/>
      <c r="AF418" s="211"/>
      <c r="AG418" s="211"/>
      <c r="AH418" s="211"/>
      <c r="AI418" s="211"/>
      <c r="AJ418" s="211"/>
      <c r="AK418" s="93"/>
      <c r="AL418" s="93"/>
      <c r="AM418" s="93"/>
      <c r="AN418" s="93"/>
      <c r="AO418" s="93"/>
      <c r="AP418" s="93"/>
      <c r="AQ418" s="93"/>
      <c r="AR418" s="93"/>
    </row>
    <row r="419" spans="3:44" ht="12" customHeight="1" x14ac:dyDescent="0.25">
      <c r="C419" s="213"/>
      <c r="D419" s="214">
        <v>5344</v>
      </c>
      <c r="E419" s="385" t="s">
        <v>4</v>
      </c>
      <c r="F419" s="173">
        <v>0</v>
      </c>
      <c r="G419" s="173">
        <v>0</v>
      </c>
      <c r="H419" s="173">
        <v>1.8713E-2</v>
      </c>
      <c r="I419" s="173">
        <v>0</v>
      </c>
      <c r="J419" s="173">
        <v>1.8713E-2</v>
      </c>
      <c r="K419" s="173">
        <v>0.16841300000000001</v>
      </c>
      <c r="L419" s="173">
        <v>0.35553899999999999</v>
      </c>
      <c r="M419" s="173">
        <v>6.4932630000000007</v>
      </c>
      <c r="N419" s="215">
        <v>79.491017999999997</v>
      </c>
      <c r="O419" s="173">
        <v>6.1564370000000004</v>
      </c>
      <c r="P419" s="173">
        <v>0.84206599999999998</v>
      </c>
      <c r="Q419" s="173">
        <v>0.61751500000000004</v>
      </c>
      <c r="R419" s="173">
        <v>0.18712600000000001</v>
      </c>
      <c r="S419" s="173">
        <v>9.3563000000000007E-2</v>
      </c>
      <c r="T419" s="173">
        <v>9.3563000000000007E-2</v>
      </c>
      <c r="U419" s="173">
        <v>1.8713E-2</v>
      </c>
      <c r="V419" s="173">
        <v>5.6138E-2</v>
      </c>
      <c r="W419" s="173">
        <v>3.7425E-2</v>
      </c>
      <c r="X419" s="174">
        <v>5.3517960000000002</v>
      </c>
      <c r="Y419" s="341"/>
      <c r="Z419" s="216"/>
      <c r="AA419" s="211"/>
      <c r="AB419" s="211"/>
      <c r="AC419" s="211"/>
      <c r="AD419" s="211"/>
      <c r="AE419" s="211"/>
      <c r="AF419" s="211"/>
      <c r="AG419" s="211"/>
      <c r="AH419" s="211"/>
      <c r="AI419" s="211"/>
      <c r="AJ419" s="211"/>
      <c r="AK419" s="93"/>
      <c r="AL419" s="93"/>
      <c r="AM419" s="93"/>
      <c r="AN419" s="93"/>
      <c r="AO419" s="93"/>
      <c r="AP419" s="93"/>
      <c r="AQ419" s="93"/>
      <c r="AR419" s="93"/>
    </row>
    <row r="420" spans="3:44" ht="12" customHeight="1" x14ac:dyDescent="0.25">
      <c r="C420" s="213"/>
      <c r="D420" s="214">
        <v>4809</v>
      </c>
      <c r="E420" s="385" t="s">
        <v>14</v>
      </c>
      <c r="F420" s="175">
        <v>2.0794E-2</v>
      </c>
      <c r="G420" s="175">
        <v>0</v>
      </c>
      <c r="H420" s="175">
        <v>0</v>
      </c>
      <c r="I420" s="175">
        <v>2.0794E-2</v>
      </c>
      <c r="J420" s="175">
        <v>4.1589000000000001E-2</v>
      </c>
      <c r="K420" s="175">
        <v>2.0794E-2</v>
      </c>
      <c r="L420" s="175">
        <v>0.124766</v>
      </c>
      <c r="M420" s="175">
        <v>0.644625</v>
      </c>
      <c r="N420" s="175">
        <v>9.523810000000001</v>
      </c>
      <c r="O420" s="215">
        <v>76.585568999999992</v>
      </c>
      <c r="P420" s="175">
        <v>5.1154089999999997</v>
      </c>
      <c r="Q420" s="175">
        <v>1.1852780000000001</v>
      </c>
      <c r="R420" s="175">
        <v>0.58224200000000004</v>
      </c>
      <c r="S420" s="175">
        <v>0.14555999999999999</v>
      </c>
      <c r="T420" s="175">
        <v>0.20794300000000002</v>
      </c>
      <c r="U420" s="175">
        <v>4.1589000000000001E-2</v>
      </c>
      <c r="V420" s="175">
        <v>0.10397200000000001</v>
      </c>
      <c r="W420" s="175">
        <v>0.18714900000000001</v>
      </c>
      <c r="X420" s="176">
        <v>5.448118</v>
      </c>
      <c r="Y420" s="341"/>
      <c r="Z420" s="216"/>
      <c r="AA420" s="211"/>
      <c r="AB420" s="211"/>
      <c r="AC420" s="211"/>
      <c r="AD420" s="211"/>
      <c r="AE420" s="211"/>
      <c r="AF420" s="211"/>
      <c r="AG420" s="211"/>
      <c r="AH420" s="211"/>
      <c r="AI420" s="211"/>
      <c r="AJ420" s="211"/>
      <c r="AK420" s="93"/>
      <c r="AL420" s="93"/>
      <c r="AM420" s="93"/>
      <c r="AN420" s="93"/>
      <c r="AO420" s="93"/>
      <c r="AP420" s="93"/>
      <c r="AQ420" s="93"/>
      <c r="AR420" s="93"/>
    </row>
    <row r="421" spans="3:44" ht="12" customHeight="1" x14ac:dyDescent="0.25">
      <c r="C421" s="213"/>
      <c r="D421" s="214">
        <v>2223</v>
      </c>
      <c r="E421" s="385" t="s">
        <v>15</v>
      </c>
      <c r="F421" s="173">
        <v>0</v>
      </c>
      <c r="G421" s="173">
        <v>0</v>
      </c>
      <c r="H421" s="173">
        <v>0</v>
      </c>
      <c r="I421" s="173">
        <v>0</v>
      </c>
      <c r="J421" s="173">
        <v>8.9968999999999993E-2</v>
      </c>
      <c r="K421" s="173">
        <v>0</v>
      </c>
      <c r="L421" s="173">
        <v>4.4984000000000003E-2</v>
      </c>
      <c r="M421" s="173">
        <v>0.17993700000000001</v>
      </c>
      <c r="N421" s="173">
        <v>1.214575</v>
      </c>
      <c r="O421" s="173">
        <v>12.955465999999999</v>
      </c>
      <c r="P421" s="215">
        <v>65.856949999999998</v>
      </c>
      <c r="Q421" s="173">
        <v>6.9725599999999996</v>
      </c>
      <c r="R421" s="173">
        <v>2.294197</v>
      </c>
      <c r="S421" s="173">
        <v>0.89968500000000007</v>
      </c>
      <c r="T421" s="173">
        <v>0.44984300000000005</v>
      </c>
      <c r="U421" s="173">
        <v>0.44984300000000005</v>
      </c>
      <c r="V421" s="173">
        <v>0.53981100000000004</v>
      </c>
      <c r="W421" s="173">
        <v>0.13495300000000002</v>
      </c>
      <c r="X421" s="174">
        <v>7.9172290000000007</v>
      </c>
      <c r="Y421" s="341"/>
      <c r="Z421" s="216"/>
      <c r="AA421" s="211"/>
      <c r="AB421" s="211"/>
      <c r="AC421" s="211"/>
      <c r="AD421" s="211"/>
      <c r="AE421" s="211"/>
      <c r="AF421" s="211"/>
      <c r="AG421" s="211"/>
      <c r="AH421" s="211"/>
      <c r="AI421" s="211"/>
      <c r="AJ421" s="211"/>
      <c r="AK421" s="93"/>
      <c r="AL421" s="93"/>
      <c r="AM421" s="93"/>
      <c r="AN421" s="93"/>
      <c r="AO421" s="93"/>
      <c r="AP421" s="93"/>
      <c r="AQ421" s="93"/>
      <c r="AR421" s="93"/>
    </row>
    <row r="422" spans="3:44" ht="12" customHeight="1" x14ac:dyDescent="0.25">
      <c r="C422" s="213"/>
      <c r="D422" s="214">
        <v>2192</v>
      </c>
      <c r="E422" s="385" t="s">
        <v>5</v>
      </c>
      <c r="F422" s="175">
        <v>0</v>
      </c>
      <c r="G422" s="175">
        <v>0</v>
      </c>
      <c r="H422" s="175">
        <v>0</v>
      </c>
      <c r="I422" s="175">
        <v>0</v>
      </c>
      <c r="J422" s="175">
        <v>0</v>
      </c>
      <c r="K422" s="175">
        <v>0</v>
      </c>
      <c r="L422" s="175">
        <v>0</v>
      </c>
      <c r="M422" s="175">
        <v>0.13686099999999998</v>
      </c>
      <c r="N422" s="175">
        <v>0.456204</v>
      </c>
      <c r="O422" s="175">
        <v>2.3722630000000002</v>
      </c>
      <c r="P422" s="175">
        <v>11.085766</v>
      </c>
      <c r="Q422" s="215">
        <v>64.917883000000003</v>
      </c>
      <c r="R422" s="175">
        <v>7.6186130000000007</v>
      </c>
      <c r="S422" s="175">
        <v>2.3722630000000002</v>
      </c>
      <c r="T422" s="175">
        <v>0.684307</v>
      </c>
      <c r="U422" s="175">
        <v>0.91240899999999991</v>
      </c>
      <c r="V422" s="175">
        <v>0.50182499999999997</v>
      </c>
      <c r="W422" s="175">
        <v>0.456204</v>
      </c>
      <c r="X422" s="176">
        <v>8.4854009999999995</v>
      </c>
      <c r="Y422" s="341"/>
      <c r="Z422" s="216"/>
      <c r="AA422" s="211"/>
      <c r="AB422" s="211"/>
      <c r="AC422" s="211"/>
      <c r="AD422" s="211"/>
      <c r="AE422" s="211"/>
      <c r="AF422" s="211"/>
      <c r="AG422" s="211"/>
      <c r="AH422" s="211"/>
      <c r="AI422" s="211"/>
      <c r="AJ422" s="211"/>
      <c r="AK422" s="93"/>
      <c r="AL422" s="93"/>
      <c r="AM422" s="93"/>
      <c r="AN422" s="93"/>
      <c r="AO422" s="93"/>
      <c r="AP422" s="93"/>
      <c r="AQ422" s="93"/>
      <c r="AR422" s="93"/>
    </row>
    <row r="423" spans="3:44" ht="12" customHeight="1" x14ac:dyDescent="0.25">
      <c r="C423" s="213"/>
      <c r="D423" s="214">
        <v>2009</v>
      </c>
      <c r="E423" s="385" t="s">
        <v>147</v>
      </c>
      <c r="F423" s="173">
        <v>0</v>
      </c>
      <c r="G423" s="173">
        <v>0</v>
      </c>
      <c r="H423" s="173">
        <v>0</v>
      </c>
      <c r="I423" s="173">
        <v>0</v>
      </c>
      <c r="J423" s="173">
        <v>0</v>
      </c>
      <c r="K423" s="173">
        <v>0</v>
      </c>
      <c r="L423" s="173">
        <v>0</v>
      </c>
      <c r="M423" s="173">
        <v>4.9776000000000001E-2</v>
      </c>
      <c r="N423" s="173">
        <v>0.24888000000000002</v>
      </c>
      <c r="O423" s="173">
        <v>0.54753600000000002</v>
      </c>
      <c r="P423" s="173">
        <v>2.040816</v>
      </c>
      <c r="Q423" s="173">
        <v>12.145346</v>
      </c>
      <c r="R423" s="215">
        <v>61.025386000000005</v>
      </c>
      <c r="S423" s="173">
        <v>7.4664010000000003</v>
      </c>
      <c r="T423" s="173">
        <v>4.0816330000000001</v>
      </c>
      <c r="U423" s="173">
        <v>0.94574399999999992</v>
      </c>
      <c r="V423" s="173">
        <v>1.6426079999999998</v>
      </c>
      <c r="W423" s="173">
        <v>1.2444</v>
      </c>
      <c r="X423" s="174">
        <v>8.5614729999999994</v>
      </c>
      <c r="Y423" s="341"/>
      <c r="Z423" s="216"/>
      <c r="AA423" s="211"/>
      <c r="AB423" s="211"/>
      <c r="AC423" s="211"/>
      <c r="AD423" s="211"/>
      <c r="AE423" s="211"/>
      <c r="AF423" s="211"/>
      <c r="AG423" s="211"/>
      <c r="AH423" s="211"/>
      <c r="AI423" s="211"/>
      <c r="AJ423" s="211"/>
      <c r="AK423" s="93"/>
      <c r="AL423" s="93"/>
      <c r="AM423" s="93"/>
      <c r="AN423" s="93"/>
      <c r="AO423" s="93"/>
      <c r="AP423" s="93"/>
      <c r="AQ423" s="93"/>
      <c r="AR423" s="93"/>
    </row>
    <row r="424" spans="3:44" ht="12" customHeight="1" x14ac:dyDescent="0.25">
      <c r="C424" s="213"/>
      <c r="D424" s="214">
        <v>1878</v>
      </c>
      <c r="E424" s="385" t="s">
        <v>17</v>
      </c>
      <c r="F424" s="175">
        <v>0</v>
      </c>
      <c r="G424" s="175">
        <v>0</v>
      </c>
      <c r="H424" s="175">
        <v>0</v>
      </c>
      <c r="I424" s="175">
        <v>0</v>
      </c>
      <c r="J424" s="175">
        <v>0</v>
      </c>
      <c r="K424" s="175">
        <v>0</v>
      </c>
      <c r="L424" s="175">
        <v>5.3247999999999997E-2</v>
      </c>
      <c r="M424" s="175">
        <v>5.3247999999999997E-2</v>
      </c>
      <c r="N424" s="175">
        <v>0.159744</v>
      </c>
      <c r="O424" s="175">
        <v>0.21299299999999999</v>
      </c>
      <c r="P424" s="175">
        <v>0.37273699999999999</v>
      </c>
      <c r="Q424" s="175">
        <v>2.609159</v>
      </c>
      <c r="R424" s="175">
        <v>10.330138</v>
      </c>
      <c r="S424" s="215">
        <v>58.945687</v>
      </c>
      <c r="T424" s="175">
        <v>9.5314160000000001</v>
      </c>
      <c r="U424" s="175">
        <v>2.609159</v>
      </c>
      <c r="V424" s="175">
        <v>1.5974439999999999</v>
      </c>
      <c r="W424" s="175">
        <v>1.9169329999999998</v>
      </c>
      <c r="X424" s="176">
        <v>11.608093999999999</v>
      </c>
      <c r="Y424" s="341"/>
      <c r="Z424" s="216"/>
      <c r="AA424" s="211"/>
      <c r="AB424" s="211"/>
      <c r="AC424" s="211"/>
      <c r="AD424" s="211"/>
      <c r="AE424" s="211"/>
      <c r="AF424" s="211"/>
      <c r="AG424" s="211"/>
      <c r="AH424" s="211"/>
      <c r="AI424" s="211"/>
      <c r="AJ424" s="211"/>
      <c r="AK424" s="93"/>
      <c r="AL424" s="93"/>
      <c r="AM424" s="93"/>
      <c r="AN424" s="93"/>
      <c r="AO424" s="93"/>
      <c r="AP424" s="93"/>
      <c r="AQ424" s="93"/>
      <c r="AR424" s="93"/>
    </row>
    <row r="425" spans="3:44" ht="12" customHeight="1" x14ac:dyDescent="0.25">
      <c r="C425" s="213"/>
      <c r="D425" s="214">
        <v>2000</v>
      </c>
      <c r="E425" s="385" t="s">
        <v>6</v>
      </c>
      <c r="F425" s="173">
        <v>0</v>
      </c>
      <c r="G425" s="173">
        <v>0</v>
      </c>
      <c r="H425" s="173">
        <v>0</v>
      </c>
      <c r="I425" s="173">
        <v>0</v>
      </c>
      <c r="J425" s="173">
        <v>0</v>
      </c>
      <c r="K425" s="173">
        <v>0.2</v>
      </c>
      <c r="L425" s="173">
        <v>0</v>
      </c>
      <c r="M425" s="173">
        <v>0</v>
      </c>
      <c r="N425" s="173">
        <v>0.1</v>
      </c>
      <c r="O425" s="173">
        <v>0.1</v>
      </c>
      <c r="P425" s="173">
        <v>0.05</v>
      </c>
      <c r="Q425" s="173">
        <v>0.5</v>
      </c>
      <c r="R425" s="173">
        <v>2.2999999999999998</v>
      </c>
      <c r="S425" s="173">
        <v>10.5</v>
      </c>
      <c r="T425" s="215">
        <v>59</v>
      </c>
      <c r="U425" s="173">
        <v>9.35</v>
      </c>
      <c r="V425" s="173">
        <v>4.7</v>
      </c>
      <c r="W425" s="173">
        <v>2.6</v>
      </c>
      <c r="X425" s="174">
        <v>10.6</v>
      </c>
      <c r="Y425" s="341"/>
      <c r="Z425" s="216"/>
      <c r="AA425" s="211"/>
      <c r="AB425" s="211"/>
      <c r="AC425" s="211"/>
      <c r="AD425" s="211"/>
      <c r="AE425" s="211"/>
      <c r="AF425" s="211"/>
      <c r="AG425" s="211"/>
      <c r="AH425" s="211"/>
      <c r="AI425" s="211"/>
      <c r="AJ425" s="211"/>
      <c r="AK425" s="93"/>
      <c r="AL425" s="93"/>
      <c r="AM425" s="93"/>
      <c r="AN425" s="93"/>
      <c r="AO425" s="93"/>
      <c r="AP425" s="93"/>
      <c r="AQ425" s="93"/>
      <c r="AR425" s="93"/>
    </row>
    <row r="426" spans="3:44" ht="12" customHeight="1" x14ac:dyDescent="0.25">
      <c r="C426" s="213"/>
      <c r="D426" s="214">
        <v>1012</v>
      </c>
      <c r="E426" s="385" t="s">
        <v>148</v>
      </c>
      <c r="F426" s="175">
        <v>0</v>
      </c>
      <c r="G426" s="175">
        <v>0</v>
      </c>
      <c r="H426" s="175">
        <v>0</v>
      </c>
      <c r="I426" s="175">
        <v>0</v>
      </c>
      <c r="J426" s="175">
        <v>0</v>
      </c>
      <c r="K426" s="175">
        <v>0.29644300000000001</v>
      </c>
      <c r="L426" s="175">
        <v>0</v>
      </c>
      <c r="M426" s="175">
        <v>0</v>
      </c>
      <c r="N426" s="175">
        <v>0.197628</v>
      </c>
      <c r="O426" s="175">
        <v>0</v>
      </c>
      <c r="P426" s="175">
        <v>0</v>
      </c>
      <c r="Q426" s="175">
        <v>9.8813999999999999E-2</v>
      </c>
      <c r="R426" s="175">
        <v>0.39525699999999997</v>
      </c>
      <c r="S426" s="175">
        <v>2.7667979999999996</v>
      </c>
      <c r="T426" s="175">
        <v>12.84585</v>
      </c>
      <c r="U426" s="215">
        <v>51.877470000000002</v>
      </c>
      <c r="V426" s="175">
        <v>12.648221000000001</v>
      </c>
      <c r="W426" s="175">
        <v>4.8418969999999995</v>
      </c>
      <c r="X426" s="176">
        <v>14.031620999999999</v>
      </c>
      <c r="Y426" s="341"/>
      <c r="Z426" s="216"/>
      <c r="AA426" s="211"/>
      <c r="AB426" s="211"/>
      <c r="AC426" s="211"/>
      <c r="AD426" s="211"/>
      <c r="AE426" s="211"/>
      <c r="AF426" s="211"/>
      <c r="AG426" s="211"/>
      <c r="AH426" s="211"/>
      <c r="AI426" s="211"/>
      <c r="AJ426" s="211"/>
      <c r="AK426" s="93"/>
      <c r="AL426" s="93"/>
      <c r="AM426" s="93"/>
      <c r="AN426" s="93"/>
      <c r="AO426" s="93"/>
      <c r="AP426" s="93"/>
      <c r="AQ426" s="93"/>
      <c r="AR426" s="93"/>
    </row>
    <row r="427" spans="3:44" ht="12" customHeight="1" x14ac:dyDescent="0.25">
      <c r="C427" s="220"/>
      <c r="D427" s="221">
        <v>796</v>
      </c>
      <c r="E427" s="386" t="s">
        <v>44</v>
      </c>
      <c r="F427" s="180">
        <v>0</v>
      </c>
      <c r="G427" s="180">
        <v>0</v>
      </c>
      <c r="H427" s="180">
        <v>0</v>
      </c>
      <c r="I427" s="180">
        <v>0</v>
      </c>
      <c r="J427" s="180">
        <v>0</v>
      </c>
      <c r="K427" s="180">
        <v>0</v>
      </c>
      <c r="L427" s="180">
        <v>0</v>
      </c>
      <c r="M427" s="180">
        <v>0.12562799999999999</v>
      </c>
      <c r="N427" s="180">
        <v>0</v>
      </c>
      <c r="O427" s="180">
        <v>0.12562799999999999</v>
      </c>
      <c r="P427" s="180">
        <v>0</v>
      </c>
      <c r="Q427" s="180">
        <v>0.12562799999999999</v>
      </c>
      <c r="R427" s="180">
        <v>0.62814100000000006</v>
      </c>
      <c r="S427" s="180">
        <v>0.62814100000000006</v>
      </c>
      <c r="T427" s="180">
        <v>3.8944720000000004</v>
      </c>
      <c r="U427" s="180">
        <v>10.175879</v>
      </c>
      <c r="V427" s="222">
        <v>45.603014999999999</v>
      </c>
      <c r="W427" s="180">
        <v>27.261307000000002</v>
      </c>
      <c r="X427" s="181">
        <v>11.432161000000001</v>
      </c>
      <c r="Y427" s="341"/>
      <c r="Z427" s="216"/>
      <c r="AA427" s="211"/>
      <c r="AB427" s="211"/>
      <c r="AC427" s="211"/>
      <c r="AD427" s="211"/>
      <c r="AE427" s="211"/>
      <c r="AF427" s="211"/>
      <c r="AG427" s="211"/>
      <c r="AH427" s="211"/>
      <c r="AI427" s="211"/>
      <c r="AJ427" s="211"/>
      <c r="AK427" s="93"/>
      <c r="AL427" s="93"/>
      <c r="AM427" s="93"/>
      <c r="AN427" s="93"/>
      <c r="AO427" s="93"/>
      <c r="AP427" s="93"/>
      <c r="AQ427" s="93"/>
      <c r="AR427" s="93"/>
    </row>
    <row r="428" spans="3:44" ht="12" customHeight="1" x14ac:dyDescent="0.25">
      <c r="C428" s="164"/>
      <c r="D428" s="471"/>
      <c r="E428" s="164"/>
      <c r="F428" s="182"/>
      <c r="G428" s="182"/>
      <c r="H428" s="182"/>
      <c r="I428" s="182"/>
      <c r="J428" s="182"/>
      <c r="K428" s="182"/>
      <c r="L428" s="182"/>
      <c r="M428" s="182"/>
      <c r="N428" s="182"/>
      <c r="O428" s="182"/>
      <c r="P428" s="182"/>
      <c r="Q428" s="182"/>
      <c r="R428" s="182"/>
      <c r="S428" s="182"/>
      <c r="T428" s="182"/>
      <c r="U428" s="182"/>
      <c r="V428" s="182"/>
      <c r="W428" s="182"/>
      <c r="X428" s="182"/>
      <c r="Y428" s="164"/>
      <c r="Z428" s="223"/>
      <c r="AA428" s="164"/>
      <c r="AB428" s="164"/>
      <c r="AC428" s="164"/>
      <c r="AD428" s="164"/>
      <c r="AE428" s="164"/>
      <c r="AF428" s="164"/>
      <c r="AG428" s="164"/>
      <c r="AH428" s="164"/>
      <c r="AI428" s="164"/>
      <c r="AJ428" s="164"/>
    </row>
    <row r="429" spans="3:44" ht="12" customHeight="1" x14ac:dyDescent="0.25">
      <c r="C429" s="164"/>
      <c r="D429" s="166"/>
      <c r="E429" s="164"/>
      <c r="F429" s="182"/>
      <c r="G429" s="182"/>
      <c r="H429" s="182"/>
      <c r="I429" s="182"/>
      <c r="J429" s="182"/>
      <c r="K429" s="182"/>
      <c r="L429" s="182"/>
      <c r="M429" s="182"/>
      <c r="N429" s="182"/>
      <c r="O429" s="182"/>
      <c r="P429" s="182"/>
      <c r="Q429" s="182"/>
      <c r="R429" s="182"/>
      <c r="S429" s="182"/>
      <c r="T429" s="182"/>
      <c r="U429" s="182"/>
      <c r="V429" s="182"/>
      <c r="W429" s="182"/>
      <c r="X429" s="182"/>
      <c r="Y429" s="164"/>
      <c r="Z429" s="164"/>
      <c r="AA429" s="164"/>
      <c r="AB429" s="164"/>
      <c r="AC429" s="164"/>
      <c r="AD429" s="164"/>
      <c r="AE429" s="164"/>
      <c r="AF429" s="164"/>
      <c r="AG429" s="164"/>
      <c r="AH429" s="164"/>
      <c r="AI429" s="164"/>
      <c r="AJ429" s="164"/>
    </row>
    <row r="430" spans="3:44" ht="16.5" customHeight="1" x14ac:dyDescent="0.25">
      <c r="C430" s="166" t="s">
        <v>199</v>
      </c>
      <c r="D430" s="166"/>
      <c r="E430" s="164"/>
      <c r="F430" s="182"/>
      <c r="G430" s="182"/>
      <c r="H430" s="182"/>
      <c r="I430" s="182"/>
      <c r="J430" s="182"/>
      <c r="K430" s="182"/>
      <c r="L430" s="182"/>
      <c r="M430" s="182"/>
      <c r="N430" s="182"/>
      <c r="O430" s="182"/>
      <c r="P430" s="182"/>
      <c r="Q430" s="182"/>
      <c r="R430" s="182"/>
      <c r="S430" s="182"/>
      <c r="T430" s="182"/>
      <c r="U430" s="182"/>
      <c r="V430" s="182"/>
      <c r="W430" s="182"/>
      <c r="X430" s="182"/>
      <c r="Y430" s="164"/>
      <c r="Z430" s="164"/>
      <c r="AA430" s="164"/>
      <c r="AB430" s="164"/>
      <c r="AC430" s="164"/>
      <c r="AD430" s="164"/>
      <c r="AE430" s="164"/>
      <c r="AF430" s="164"/>
      <c r="AG430" s="164"/>
      <c r="AH430" s="164"/>
      <c r="AI430" s="164"/>
      <c r="AJ430" s="164"/>
    </row>
    <row r="431" spans="3:44" ht="12" customHeight="1" x14ac:dyDescent="0.25">
      <c r="C431" s="208"/>
      <c r="D431" s="209" t="s">
        <v>86</v>
      </c>
      <c r="E431" s="210" t="s">
        <v>19</v>
      </c>
      <c r="F431" s="169" t="s">
        <v>3</v>
      </c>
      <c r="G431" s="169" t="s">
        <v>9</v>
      </c>
      <c r="H431" s="169" t="s">
        <v>2</v>
      </c>
      <c r="I431" s="169" t="s">
        <v>144</v>
      </c>
      <c r="J431" s="169" t="s">
        <v>11</v>
      </c>
      <c r="K431" s="169" t="s">
        <v>1</v>
      </c>
      <c r="L431" s="169" t="s">
        <v>145</v>
      </c>
      <c r="M431" s="169" t="s">
        <v>13</v>
      </c>
      <c r="N431" s="169" t="s">
        <v>4</v>
      </c>
      <c r="O431" s="389" t="s">
        <v>146</v>
      </c>
      <c r="P431" s="389" t="s">
        <v>15</v>
      </c>
      <c r="Q431" s="389" t="s">
        <v>5</v>
      </c>
      <c r="R431" s="389" t="s">
        <v>147</v>
      </c>
      <c r="S431" s="389" t="s">
        <v>17</v>
      </c>
      <c r="T431" s="389" t="s">
        <v>6</v>
      </c>
      <c r="U431" s="389" t="s">
        <v>148</v>
      </c>
      <c r="V431" s="389" t="s">
        <v>44</v>
      </c>
      <c r="W431" s="389" t="s">
        <v>45</v>
      </c>
      <c r="X431" s="170" t="s">
        <v>34</v>
      </c>
      <c r="Y431" s="164"/>
      <c r="Z431" s="164"/>
      <c r="AA431" s="164"/>
      <c r="AB431" s="164"/>
      <c r="AC431" s="164"/>
      <c r="AD431" s="164"/>
      <c r="AE431" s="164"/>
      <c r="AF431" s="164"/>
      <c r="AG431" s="164"/>
      <c r="AH431" s="164"/>
      <c r="AI431" s="164"/>
      <c r="AJ431" s="164"/>
    </row>
    <row r="432" spans="3:44" ht="12" customHeight="1" x14ac:dyDescent="0.25">
      <c r="C432" s="213"/>
      <c r="D432" s="214">
        <v>1</v>
      </c>
      <c r="E432" s="385" t="s">
        <v>3</v>
      </c>
      <c r="F432" s="215">
        <v>100</v>
      </c>
      <c r="G432" s="173">
        <v>0</v>
      </c>
      <c r="H432" s="173">
        <v>0</v>
      </c>
      <c r="I432" s="173">
        <v>0</v>
      </c>
      <c r="J432" s="173">
        <v>0</v>
      </c>
      <c r="K432" s="173">
        <v>0</v>
      </c>
      <c r="L432" s="173">
        <v>0</v>
      </c>
      <c r="M432" s="173">
        <v>0</v>
      </c>
      <c r="N432" s="173">
        <v>0</v>
      </c>
      <c r="O432" s="173">
        <v>0</v>
      </c>
      <c r="P432" s="173">
        <v>0</v>
      </c>
      <c r="Q432" s="173">
        <v>0</v>
      </c>
      <c r="R432" s="173">
        <v>0</v>
      </c>
      <c r="S432" s="173">
        <v>0</v>
      </c>
      <c r="T432" s="173">
        <v>0</v>
      </c>
      <c r="U432" s="173">
        <v>0</v>
      </c>
      <c r="V432" s="173">
        <v>0</v>
      </c>
      <c r="W432" s="173">
        <v>0</v>
      </c>
      <c r="X432" s="174">
        <v>0</v>
      </c>
      <c r="Y432" s="341"/>
      <c r="Z432" s="216"/>
      <c r="AA432" s="460"/>
      <c r="AB432" s="460"/>
      <c r="AC432" s="460"/>
      <c r="AD432" s="460"/>
      <c r="AE432" s="460"/>
      <c r="AF432" s="460"/>
      <c r="AG432" s="460"/>
      <c r="AH432" s="460"/>
      <c r="AI432" s="460"/>
      <c r="AJ432" s="460"/>
      <c r="AK432" s="100"/>
      <c r="AL432" s="100"/>
      <c r="AM432" s="100"/>
      <c r="AN432" s="100"/>
      <c r="AO432" s="100"/>
      <c r="AP432" s="100"/>
      <c r="AQ432" s="100"/>
      <c r="AR432" s="100"/>
    </row>
    <row r="433" spans="3:44" ht="12" customHeight="1" x14ac:dyDescent="0.25">
      <c r="C433" s="213"/>
      <c r="D433" s="214">
        <v>2</v>
      </c>
      <c r="E433" s="385" t="s">
        <v>9</v>
      </c>
      <c r="F433" s="175">
        <v>0</v>
      </c>
      <c r="G433" s="215">
        <v>100</v>
      </c>
      <c r="H433" s="175">
        <v>0</v>
      </c>
      <c r="I433" s="175">
        <v>0</v>
      </c>
      <c r="J433" s="175">
        <v>0</v>
      </c>
      <c r="K433" s="175">
        <v>0</v>
      </c>
      <c r="L433" s="175">
        <v>0</v>
      </c>
      <c r="M433" s="175">
        <v>0</v>
      </c>
      <c r="N433" s="175">
        <v>0</v>
      </c>
      <c r="O433" s="175">
        <v>0</v>
      </c>
      <c r="P433" s="175">
        <v>0</v>
      </c>
      <c r="Q433" s="175">
        <v>0</v>
      </c>
      <c r="R433" s="175">
        <v>0</v>
      </c>
      <c r="S433" s="175">
        <v>0</v>
      </c>
      <c r="T433" s="175">
        <v>0</v>
      </c>
      <c r="U433" s="175">
        <v>0</v>
      </c>
      <c r="V433" s="175">
        <v>0</v>
      </c>
      <c r="W433" s="175">
        <v>0</v>
      </c>
      <c r="X433" s="176">
        <v>0</v>
      </c>
      <c r="Y433" s="341"/>
      <c r="Z433" s="216"/>
      <c r="AA433" s="460"/>
      <c r="AB433" s="460"/>
      <c r="AC433" s="460"/>
      <c r="AD433" s="460"/>
      <c r="AE433" s="460"/>
      <c r="AF433" s="460"/>
      <c r="AG433" s="460"/>
      <c r="AH433" s="460"/>
      <c r="AI433" s="460"/>
      <c r="AJ433" s="460"/>
      <c r="AK433" s="100"/>
      <c r="AL433" s="100"/>
      <c r="AM433" s="100"/>
      <c r="AN433" s="100"/>
      <c r="AO433" s="100"/>
      <c r="AP433" s="100"/>
      <c r="AQ433" s="100"/>
      <c r="AR433" s="100"/>
    </row>
    <row r="434" spans="3:44" ht="12" customHeight="1" x14ac:dyDescent="0.25">
      <c r="C434" s="213"/>
      <c r="D434" s="214">
        <v>5</v>
      </c>
      <c r="E434" s="385" t="s">
        <v>2</v>
      </c>
      <c r="F434" s="173">
        <v>0</v>
      </c>
      <c r="G434" s="173">
        <v>0</v>
      </c>
      <c r="H434" s="215">
        <v>80</v>
      </c>
      <c r="I434" s="173">
        <v>0</v>
      </c>
      <c r="J434" s="173">
        <v>0</v>
      </c>
      <c r="K434" s="173">
        <v>0</v>
      </c>
      <c r="L434" s="173">
        <v>0</v>
      </c>
      <c r="M434" s="173">
        <v>0</v>
      </c>
      <c r="N434" s="173">
        <v>0</v>
      </c>
      <c r="O434" s="173">
        <v>0</v>
      </c>
      <c r="P434" s="173">
        <v>0</v>
      </c>
      <c r="Q434" s="173">
        <v>0</v>
      </c>
      <c r="R434" s="173">
        <v>0</v>
      </c>
      <c r="S434" s="173">
        <v>0</v>
      </c>
      <c r="T434" s="173">
        <v>0</v>
      </c>
      <c r="U434" s="173">
        <v>0</v>
      </c>
      <c r="V434" s="173">
        <v>0</v>
      </c>
      <c r="W434" s="173">
        <v>0</v>
      </c>
      <c r="X434" s="174">
        <v>20</v>
      </c>
      <c r="Y434" s="341"/>
      <c r="Z434" s="216"/>
      <c r="AA434" s="460"/>
      <c r="AB434" s="460"/>
      <c r="AC434" s="460"/>
      <c r="AD434" s="460"/>
      <c r="AE434" s="460"/>
      <c r="AF434" s="460"/>
      <c r="AG434" s="460"/>
      <c r="AH434" s="460"/>
      <c r="AI434" s="460"/>
      <c r="AJ434" s="460"/>
      <c r="AK434" s="100"/>
      <c r="AL434" s="100"/>
      <c r="AM434" s="100"/>
      <c r="AN434" s="100"/>
      <c r="AO434" s="100"/>
      <c r="AP434" s="100"/>
      <c r="AQ434" s="100"/>
      <c r="AR434" s="100"/>
    </row>
    <row r="435" spans="3:44" ht="12" customHeight="1" x14ac:dyDescent="0.25">
      <c r="C435" s="213"/>
      <c r="D435" s="214">
        <v>16</v>
      </c>
      <c r="E435" s="385" t="s">
        <v>144</v>
      </c>
      <c r="F435" s="175">
        <v>0</v>
      </c>
      <c r="G435" s="175">
        <v>0</v>
      </c>
      <c r="H435" s="175">
        <v>0</v>
      </c>
      <c r="I435" s="215">
        <v>100</v>
      </c>
      <c r="J435" s="175">
        <v>0</v>
      </c>
      <c r="K435" s="175">
        <v>0</v>
      </c>
      <c r="L435" s="175">
        <v>0</v>
      </c>
      <c r="M435" s="175">
        <v>0</v>
      </c>
      <c r="N435" s="175">
        <v>0</v>
      </c>
      <c r="O435" s="175">
        <v>0</v>
      </c>
      <c r="P435" s="175">
        <v>0</v>
      </c>
      <c r="Q435" s="175">
        <v>0</v>
      </c>
      <c r="R435" s="175">
        <v>0</v>
      </c>
      <c r="S435" s="175">
        <v>0</v>
      </c>
      <c r="T435" s="175">
        <v>0</v>
      </c>
      <c r="U435" s="175">
        <v>0</v>
      </c>
      <c r="V435" s="175">
        <v>0</v>
      </c>
      <c r="W435" s="175">
        <v>0</v>
      </c>
      <c r="X435" s="176">
        <v>0</v>
      </c>
      <c r="Y435" s="341"/>
      <c r="Z435" s="216"/>
      <c r="AA435" s="460"/>
      <c r="AB435" s="460"/>
      <c r="AC435" s="460"/>
      <c r="AD435" s="460"/>
      <c r="AE435" s="460"/>
      <c r="AF435" s="460"/>
      <c r="AG435" s="460"/>
      <c r="AH435" s="460"/>
      <c r="AI435" s="460"/>
      <c r="AJ435" s="460"/>
      <c r="AK435" s="100"/>
      <c r="AL435" s="100"/>
      <c r="AM435" s="100"/>
      <c r="AN435" s="100"/>
      <c r="AO435" s="100"/>
      <c r="AP435" s="100"/>
      <c r="AQ435" s="100"/>
      <c r="AR435" s="100"/>
    </row>
    <row r="436" spans="3:44" ht="12" customHeight="1" x14ac:dyDescent="0.25">
      <c r="C436" s="213"/>
      <c r="D436" s="214">
        <v>31</v>
      </c>
      <c r="E436" s="385" t="s">
        <v>11</v>
      </c>
      <c r="F436" s="173">
        <v>0</v>
      </c>
      <c r="G436" s="173">
        <v>0</v>
      </c>
      <c r="H436" s="173">
        <v>0</v>
      </c>
      <c r="I436" s="173">
        <v>0</v>
      </c>
      <c r="J436" s="215">
        <v>93.548387000000005</v>
      </c>
      <c r="K436" s="173">
        <v>0</v>
      </c>
      <c r="L436" s="173">
        <v>0</v>
      </c>
      <c r="M436" s="173">
        <v>0</v>
      </c>
      <c r="N436" s="173">
        <v>0</v>
      </c>
      <c r="O436" s="173">
        <v>0</v>
      </c>
      <c r="P436" s="173">
        <v>0</v>
      </c>
      <c r="Q436" s="173">
        <v>0</v>
      </c>
      <c r="R436" s="173">
        <v>0</v>
      </c>
      <c r="S436" s="173">
        <v>0</v>
      </c>
      <c r="T436" s="173">
        <v>0</v>
      </c>
      <c r="U436" s="173">
        <v>0</v>
      </c>
      <c r="V436" s="173">
        <v>0</v>
      </c>
      <c r="W436" s="173">
        <v>0</v>
      </c>
      <c r="X436" s="174">
        <v>6.451613</v>
      </c>
      <c r="Y436" s="341"/>
      <c r="Z436" s="216"/>
      <c r="AA436" s="460"/>
      <c r="AB436" s="460"/>
      <c r="AC436" s="460"/>
      <c r="AD436" s="460"/>
      <c r="AE436" s="460"/>
      <c r="AF436" s="460"/>
      <c r="AG436" s="460"/>
      <c r="AH436" s="460"/>
      <c r="AI436" s="460"/>
      <c r="AJ436" s="460"/>
      <c r="AK436" s="100"/>
      <c r="AL436" s="100"/>
      <c r="AM436" s="100"/>
      <c r="AN436" s="100"/>
      <c r="AO436" s="100"/>
      <c r="AP436" s="100"/>
      <c r="AQ436" s="100"/>
      <c r="AR436" s="100"/>
    </row>
    <row r="437" spans="3:44" ht="12" customHeight="1" x14ac:dyDescent="0.25">
      <c r="C437" s="213"/>
      <c r="D437" s="214">
        <v>89</v>
      </c>
      <c r="E437" s="385" t="s">
        <v>1</v>
      </c>
      <c r="F437" s="175">
        <v>0</v>
      </c>
      <c r="G437" s="175">
        <v>0</v>
      </c>
      <c r="H437" s="175">
        <v>0</v>
      </c>
      <c r="I437" s="175">
        <v>0</v>
      </c>
      <c r="J437" s="175">
        <v>1.123596</v>
      </c>
      <c r="K437" s="215">
        <v>96.629213000000007</v>
      </c>
      <c r="L437" s="175">
        <v>0</v>
      </c>
      <c r="M437" s="175">
        <v>0</v>
      </c>
      <c r="N437" s="175">
        <v>0</v>
      </c>
      <c r="O437" s="175">
        <v>0</v>
      </c>
      <c r="P437" s="175">
        <v>0</v>
      </c>
      <c r="Q437" s="175">
        <v>0</v>
      </c>
      <c r="R437" s="175">
        <v>0</v>
      </c>
      <c r="S437" s="175">
        <v>0</v>
      </c>
      <c r="T437" s="175">
        <v>0</v>
      </c>
      <c r="U437" s="175">
        <v>0</v>
      </c>
      <c r="V437" s="175">
        <v>0</v>
      </c>
      <c r="W437" s="175">
        <v>0</v>
      </c>
      <c r="X437" s="176">
        <v>2.2471909999999999</v>
      </c>
      <c r="Y437" s="341"/>
      <c r="Z437" s="216"/>
      <c r="AA437" s="460"/>
      <c r="AB437" s="460"/>
      <c r="AC437" s="460"/>
      <c r="AD437" s="460"/>
      <c r="AE437" s="460"/>
      <c r="AF437" s="460"/>
      <c r="AG437" s="460"/>
      <c r="AH437" s="460"/>
      <c r="AI437" s="460"/>
      <c r="AJ437" s="460"/>
      <c r="AK437" s="100"/>
      <c r="AL437" s="100"/>
      <c r="AM437" s="100"/>
      <c r="AN437" s="100"/>
      <c r="AO437" s="100"/>
      <c r="AP437" s="100"/>
      <c r="AQ437" s="100"/>
      <c r="AR437" s="100"/>
    </row>
    <row r="438" spans="3:44" ht="12" customHeight="1" x14ac:dyDescent="0.25">
      <c r="C438" s="213"/>
      <c r="D438" s="214">
        <v>145</v>
      </c>
      <c r="E438" s="385" t="s">
        <v>145</v>
      </c>
      <c r="F438" s="173">
        <v>0</v>
      </c>
      <c r="G438" s="173">
        <v>0</v>
      </c>
      <c r="H438" s="173">
        <v>0</v>
      </c>
      <c r="I438" s="173">
        <v>0</v>
      </c>
      <c r="J438" s="173">
        <v>0</v>
      </c>
      <c r="K438" s="173">
        <v>2.0689659999999996</v>
      </c>
      <c r="L438" s="215">
        <v>86.896552</v>
      </c>
      <c r="M438" s="173">
        <v>5.5172409999999994</v>
      </c>
      <c r="N438" s="173">
        <v>0.68965500000000002</v>
      </c>
      <c r="O438" s="173">
        <v>0</v>
      </c>
      <c r="P438" s="173">
        <v>0</v>
      </c>
      <c r="Q438" s="173">
        <v>0</v>
      </c>
      <c r="R438" s="173">
        <v>0</v>
      </c>
      <c r="S438" s="173">
        <v>0</v>
      </c>
      <c r="T438" s="173">
        <v>0</v>
      </c>
      <c r="U438" s="173">
        <v>0</v>
      </c>
      <c r="V438" s="173">
        <v>0</v>
      </c>
      <c r="W438" s="173">
        <v>0</v>
      </c>
      <c r="X438" s="174">
        <v>4.8275859999999993</v>
      </c>
      <c r="Y438" s="341"/>
      <c r="Z438" s="216"/>
      <c r="AA438" s="460"/>
      <c r="AB438" s="460"/>
      <c r="AC438" s="460"/>
      <c r="AD438" s="460"/>
      <c r="AE438" s="460"/>
      <c r="AF438" s="460"/>
      <c r="AG438" s="460"/>
      <c r="AH438" s="460"/>
      <c r="AI438" s="460"/>
      <c r="AJ438" s="460"/>
      <c r="AK438" s="100"/>
      <c r="AL438" s="100"/>
      <c r="AM438" s="100"/>
      <c r="AN438" s="100"/>
      <c r="AO438" s="100"/>
      <c r="AP438" s="100"/>
      <c r="AQ438" s="100"/>
      <c r="AR438" s="100"/>
    </row>
    <row r="439" spans="3:44" ht="12" customHeight="1" x14ac:dyDescent="0.25">
      <c r="C439" s="213"/>
      <c r="D439" s="214">
        <v>241</v>
      </c>
      <c r="E439" s="385" t="s">
        <v>13</v>
      </c>
      <c r="F439" s="175">
        <v>0</v>
      </c>
      <c r="G439" s="175">
        <v>0</v>
      </c>
      <c r="H439" s="175">
        <v>0</v>
      </c>
      <c r="I439" s="175">
        <v>0</v>
      </c>
      <c r="J439" s="175">
        <v>0</v>
      </c>
      <c r="K439" s="175">
        <v>0</v>
      </c>
      <c r="L439" s="175">
        <v>3.319502</v>
      </c>
      <c r="M439" s="215">
        <v>87.136928999999995</v>
      </c>
      <c r="N439" s="175">
        <v>4.9792529999999999</v>
      </c>
      <c r="O439" s="175">
        <v>1.2448129999999999</v>
      </c>
      <c r="P439" s="175">
        <v>0</v>
      </c>
      <c r="Q439" s="175">
        <v>0</v>
      </c>
      <c r="R439" s="175">
        <v>0</v>
      </c>
      <c r="S439" s="175">
        <v>0</v>
      </c>
      <c r="T439" s="175">
        <v>0</v>
      </c>
      <c r="U439" s="175">
        <v>0</v>
      </c>
      <c r="V439" s="175">
        <v>0</v>
      </c>
      <c r="W439" s="175">
        <v>0</v>
      </c>
      <c r="X439" s="176">
        <v>3.319502</v>
      </c>
      <c r="Y439" s="341"/>
      <c r="Z439" s="216"/>
      <c r="AA439" s="460"/>
      <c r="AB439" s="460"/>
      <c r="AC439" s="460"/>
      <c r="AD439" s="460"/>
      <c r="AE439" s="460"/>
      <c r="AF439" s="460"/>
      <c r="AG439" s="460"/>
      <c r="AH439" s="460"/>
      <c r="AI439" s="460"/>
      <c r="AJ439" s="460"/>
      <c r="AK439" s="100"/>
      <c r="AL439" s="100"/>
      <c r="AM439" s="100"/>
      <c r="AN439" s="100"/>
      <c r="AO439" s="100"/>
      <c r="AP439" s="100"/>
      <c r="AQ439" s="100"/>
      <c r="AR439" s="100"/>
    </row>
    <row r="440" spans="3:44" ht="12" customHeight="1" x14ac:dyDescent="0.25">
      <c r="C440" s="213"/>
      <c r="D440" s="214">
        <v>319</v>
      </c>
      <c r="E440" s="385" t="s">
        <v>4</v>
      </c>
      <c r="F440" s="173">
        <v>0</v>
      </c>
      <c r="G440" s="173">
        <v>0</v>
      </c>
      <c r="H440" s="173">
        <v>0</v>
      </c>
      <c r="I440" s="173">
        <v>0</v>
      </c>
      <c r="J440" s="173">
        <v>0</v>
      </c>
      <c r="K440" s="173">
        <v>0</v>
      </c>
      <c r="L440" s="173">
        <v>0</v>
      </c>
      <c r="M440" s="173">
        <v>5.0156739999999997</v>
      </c>
      <c r="N440" s="215">
        <v>80.250783999999996</v>
      </c>
      <c r="O440" s="173">
        <v>3.4482759999999999</v>
      </c>
      <c r="P440" s="173">
        <v>0.62695900000000004</v>
      </c>
      <c r="Q440" s="173">
        <v>0</v>
      </c>
      <c r="R440" s="173">
        <v>0</v>
      </c>
      <c r="S440" s="173">
        <v>0</v>
      </c>
      <c r="T440" s="173">
        <v>0</v>
      </c>
      <c r="U440" s="173">
        <v>0</v>
      </c>
      <c r="V440" s="173">
        <v>0</v>
      </c>
      <c r="W440" s="173">
        <v>0</v>
      </c>
      <c r="X440" s="174">
        <v>10.658307000000001</v>
      </c>
      <c r="Y440" s="341"/>
      <c r="Z440" s="216"/>
      <c r="AA440" s="460"/>
      <c r="AB440" s="460"/>
      <c r="AC440" s="460"/>
      <c r="AD440" s="460"/>
      <c r="AE440" s="460"/>
      <c r="AF440" s="460"/>
      <c r="AG440" s="460"/>
      <c r="AH440" s="460"/>
      <c r="AI440" s="460"/>
      <c r="AJ440" s="460"/>
      <c r="AK440" s="100"/>
      <c r="AL440" s="100"/>
      <c r="AM440" s="100"/>
      <c r="AN440" s="100"/>
      <c r="AO440" s="100"/>
      <c r="AP440" s="100"/>
      <c r="AQ440" s="100"/>
      <c r="AR440" s="100"/>
    </row>
    <row r="441" spans="3:44" ht="12" customHeight="1" x14ac:dyDescent="0.25">
      <c r="C441" s="213"/>
      <c r="D441" s="214">
        <v>322</v>
      </c>
      <c r="E441" s="385" t="s">
        <v>14</v>
      </c>
      <c r="F441" s="175">
        <v>0</v>
      </c>
      <c r="G441" s="175">
        <v>0</v>
      </c>
      <c r="H441" s="175">
        <v>0</v>
      </c>
      <c r="I441" s="175">
        <v>0</v>
      </c>
      <c r="J441" s="175">
        <v>0</v>
      </c>
      <c r="K441" s="175">
        <v>0</v>
      </c>
      <c r="L441" s="175">
        <v>0</v>
      </c>
      <c r="M441" s="175">
        <v>1.2422360000000001</v>
      </c>
      <c r="N441" s="175">
        <v>12.732919000000001</v>
      </c>
      <c r="O441" s="215">
        <v>75.155280000000005</v>
      </c>
      <c r="P441" s="175">
        <v>1.863354</v>
      </c>
      <c r="Q441" s="175">
        <v>0.62111800000000006</v>
      </c>
      <c r="R441" s="175">
        <v>0</v>
      </c>
      <c r="S441" s="175">
        <v>0</v>
      </c>
      <c r="T441" s="175">
        <v>0</v>
      </c>
      <c r="U441" s="175">
        <v>0</v>
      </c>
      <c r="V441" s="175">
        <v>0</v>
      </c>
      <c r="W441" s="175">
        <v>0</v>
      </c>
      <c r="X441" s="176">
        <v>8.3850930000000012</v>
      </c>
      <c r="Y441" s="341"/>
      <c r="Z441" s="216"/>
      <c r="AA441" s="460"/>
      <c r="AB441" s="460"/>
      <c r="AC441" s="460"/>
      <c r="AD441" s="460"/>
      <c r="AE441" s="460"/>
      <c r="AF441" s="460"/>
      <c r="AG441" s="460"/>
      <c r="AH441" s="460"/>
      <c r="AI441" s="460"/>
      <c r="AJ441" s="460"/>
      <c r="AK441" s="100"/>
      <c r="AL441" s="100"/>
      <c r="AM441" s="100"/>
      <c r="AN441" s="100"/>
      <c r="AO441" s="100"/>
      <c r="AP441" s="100"/>
      <c r="AQ441" s="100"/>
      <c r="AR441" s="100"/>
    </row>
    <row r="442" spans="3:44" ht="12" customHeight="1" x14ac:dyDescent="0.25">
      <c r="C442" s="213"/>
      <c r="D442" s="214">
        <v>140</v>
      </c>
      <c r="E442" s="385" t="s">
        <v>15</v>
      </c>
      <c r="F442" s="173">
        <v>0</v>
      </c>
      <c r="G442" s="173">
        <v>0</v>
      </c>
      <c r="H442" s="173">
        <v>0</v>
      </c>
      <c r="I442" s="173">
        <v>0</v>
      </c>
      <c r="J442" s="173">
        <v>0</v>
      </c>
      <c r="K442" s="173">
        <v>0</v>
      </c>
      <c r="L442" s="173">
        <v>0</v>
      </c>
      <c r="M442" s="173">
        <v>0</v>
      </c>
      <c r="N442" s="173">
        <v>1.428571</v>
      </c>
      <c r="O442" s="173">
        <v>17.142856999999999</v>
      </c>
      <c r="P442" s="215">
        <v>67.857142999999994</v>
      </c>
      <c r="Q442" s="173">
        <v>1.428571</v>
      </c>
      <c r="R442" s="173">
        <v>2.1428570000000002</v>
      </c>
      <c r="S442" s="173">
        <v>0</v>
      </c>
      <c r="T442" s="173">
        <v>0</v>
      </c>
      <c r="U442" s="173">
        <v>0</v>
      </c>
      <c r="V442" s="173">
        <v>0</v>
      </c>
      <c r="W442" s="173">
        <v>0</v>
      </c>
      <c r="X442" s="174">
        <v>10</v>
      </c>
      <c r="Y442" s="341"/>
      <c r="Z442" s="216"/>
      <c r="AA442" s="460"/>
      <c r="AB442" s="460"/>
      <c r="AC442" s="460"/>
      <c r="AD442" s="460"/>
      <c r="AE442" s="460"/>
      <c r="AF442" s="460"/>
      <c r="AG442" s="460"/>
      <c r="AH442" s="460"/>
      <c r="AI442" s="460"/>
      <c r="AJ442" s="460"/>
      <c r="AK442" s="100"/>
      <c r="AL442" s="100"/>
      <c r="AM442" s="100"/>
      <c r="AN442" s="100"/>
      <c r="AO442" s="100"/>
      <c r="AP442" s="100"/>
      <c r="AQ442" s="100"/>
      <c r="AR442" s="100"/>
    </row>
    <row r="443" spans="3:44" ht="12" customHeight="1" x14ac:dyDescent="0.25">
      <c r="C443" s="213"/>
      <c r="D443" s="214">
        <v>187</v>
      </c>
      <c r="E443" s="385" t="s">
        <v>5</v>
      </c>
      <c r="F443" s="175">
        <v>0</v>
      </c>
      <c r="G443" s="175">
        <v>0</v>
      </c>
      <c r="H443" s="175">
        <v>0</v>
      </c>
      <c r="I443" s="175">
        <v>0</v>
      </c>
      <c r="J443" s="175">
        <v>0</v>
      </c>
      <c r="K443" s="175">
        <v>0</v>
      </c>
      <c r="L443" s="175">
        <v>0</v>
      </c>
      <c r="M443" s="175">
        <v>0</v>
      </c>
      <c r="N443" s="175">
        <v>0</v>
      </c>
      <c r="O443" s="175">
        <v>1.0695190000000001</v>
      </c>
      <c r="P443" s="175">
        <v>9.6256679999999992</v>
      </c>
      <c r="Q443" s="215">
        <v>71.657753999999997</v>
      </c>
      <c r="R443" s="175">
        <v>5.347594</v>
      </c>
      <c r="S443" s="175">
        <v>0</v>
      </c>
      <c r="T443" s="175">
        <v>0.53475899999999998</v>
      </c>
      <c r="U443" s="175">
        <v>0.53475899999999998</v>
      </c>
      <c r="V443" s="175">
        <v>0</v>
      </c>
      <c r="W443" s="175">
        <v>0</v>
      </c>
      <c r="X443" s="176">
        <v>11.229946999999999</v>
      </c>
      <c r="Y443" s="341"/>
      <c r="Z443" s="216"/>
      <c r="AA443" s="460"/>
      <c r="AB443" s="460"/>
      <c r="AC443" s="460"/>
      <c r="AD443" s="460"/>
      <c r="AE443" s="460"/>
      <c r="AF443" s="460"/>
      <c r="AG443" s="460"/>
      <c r="AH443" s="460"/>
      <c r="AI443" s="460"/>
      <c r="AJ443" s="460"/>
      <c r="AK443" s="100"/>
      <c r="AL443" s="100"/>
      <c r="AM443" s="100"/>
      <c r="AN443" s="100"/>
      <c r="AO443" s="100"/>
      <c r="AP443" s="100"/>
      <c r="AQ443" s="100"/>
      <c r="AR443" s="100"/>
    </row>
    <row r="444" spans="3:44" ht="12" customHeight="1" x14ac:dyDescent="0.25">
      <c r="C444" s="213"/>
      <c r="D444" s="214">
        <v>198</v>
      </c>
      <c r="E444" s="385" t="s">
        <v>147</v>
      </c>
      <c r="F444" s="173">
        <v>0</v>
      </c>
      <c r="G444" s="173">
        <v>0</v>
      </c>
      <c r="H444" s="173">
        <v>0</v>
      </c>
      <c r="I444" s="173">
        <v>0</v>
      </c>
      <c r="J444" s="173">
        <v>0</v>
      </c>
      <c r="K444" s="173">
        <v>0</v>
      </c>
      <c r="L444" s="173">
        <v>0</v>
      </c>
      <c r="M444" s="173">
        <v>0</v>
      </c>
      <c r="N444" s="173">
        <v>0</v>
      </c>
      <c r="O444" s="173">
        <v>0</v>
      </c>
      <c r="P444" s="173">
        <v>0.50505100000000003</v>
      </c>
      <c r="Q444" s="173">
        <v>7.0707069999999996</v>
      </c>
      <c r="R444" s="215">
        <v>73.737374000000003</v>
      </c>
      <c r="S444" s="173">
        <v>4.0404040000000006</v>
      </c>
      <c r="T444" s="173">
        <v>3.030303</v>
      </c>
      <c r="U444" s="173">
        <v>0</v>
      </c>
      <c r="V444" s="173">
        <v>1.5151520000000001</v>
      </c>
      <c r="W444" s="173">
        <v>0</v>
      </c>
      <c r="X444" s="174">
        <v>10.10101</v>
      </c>
      <c r="Y444" s="341"/>
      <c r="Z444" s="216"/>
      <c r="AA444" s="460"/>
      <c r="AB444" s="460"/>
      <c r="AC444" s="460"/>
      <c r="AD444" s="460"/>
      <c r="AE444" s="460"/>
      <c r="AF444" s="460"/>
      <c r="AG444" s="460"/>
      <c r="AH444" s="460"/>
      <c r="AI444" s="460"/>
      <c r="AJ444" s="460"/>
      <c r="AK444" s="100"/>
      <c r="AL444" s="100"/>
      <c r="AM444" s="100"/>
      <c r="AN444" s="100"/>
      <c r="AO444" s="100"/>
      <c r="AP444" s="100"/>
      <c r="AQ444" s="100"/>
      <c r="AR444" s="100"/>
    </row>
    <row r="445" spans="3:44" ht="12" customHeight="1" x14ac:dyDescent="0.25">
      <c r="C445" s="213"/>
      <c r="D445" s="214">
        <v>162</v>
      </c>
      <c r="E445" s="385" t="s">
        <v>17</v>
      </c>
      <c r="F445" s="175">
        <v>0</v>
      </c>
      <c r="G445" s="175">
        <v>0</v>
      </c>
      <c r="H445" s="175">
        <v>0</v>
      </c>
      <c r="I445" s="175">
        <v>0</v>
      </c>
      <c r="J445" s="175">
        <v>0</v>
      </c>
      <c r="K445" s="175">
        <v>0</v>
      </c>
      <c r="L445" s="175">
        <v>0</v>
      </c>
      <c r="M445" s="175">
        <v>0</v>
      </c>
      <c r="N445" s="175">
        <v>0</v>
      </c>
      <c r="O445" s="175">
        <v>0</v>
      </c>
      <c r="P445" s="175">
        <v>0</v>
      </c>
      <c r="Q445" s="175">
        <v>0</v>
      </c>
      <c r="R445" s="175">
        <v>9.2592590000000001</v>
      </c>
      <c r="S445" s="215">
        <v>56.790123000000001</v>
      </c>
      <c r="T445" s="175">
        <v>9.8765429999999999</v>
      </c>
      <c r="U445" s="175">
        <v>3.7037040000000001</v>
      </c>
      <c r="V445" s="175">
        <v>0.61728399999999994</v>
      </c>
      <c r="W445" s="175">
        <v>3.0864199999999999</v>
      </c>
      <c r="X445" s="176">
        <v>16.666667</v>
      </c>
      <c r="Y445" s="341"/>
      <c r="Z445" s="216"/>
      <c r="AA445" s="460"/>
      <c r="AB445" s="460"/>
      <c r="AC445" s="460"/>
      <c r="AD445" s="460"/>
      <c r="AE445" s="460"/>
      <c r="AF445" s="460"/>
      <c r="AG445" s="460"/>
      <c r="AH445" s="460"/>
      <c r="AI445" s="460"/>
      <c r="AJ445" s="460"/>
      <c r="AK445" s="100"/>
      <c r="AL445" s="100"/>
      <c r="AM445" s="100"/>
      <c r="AN445" s="100"/>
      <c r="AO445" s="100"/>
      <c r="AP445" s="100"/>
      <c r="AQ445" s="100"/>
      <c r="AR445" s="100"/>
    </row>
    <row r="446" spans="3:44" ht="12" customHeight="1" x14ac:dyDescent="0.25">
      <c r="C446" s="213"/>
      <c r="D446" s="214">
        <v>185</v>
      </c>
      <c r="E446" s="385" t="s">
        <v>6</v>
      </c>
      <c r="F446" s="173">
        <v>0</v>
      </c>
      <c r="G446" s="173">
        <v>0</v>
      </c>
      <c r="H446" s="173">
        <v>0</v>
      </c>
      <c r="I446" s="173">
        <v>0</v>
      </c>
      <c r="J446" s="173">
        <v>0</v>
      </c>
      <c r="K446" s="173">
        <v>0</v>
      </c>
      <c r="L446" s="173">
        <v>0</v>
      </c>
      <c r="M446" s="173">
        <v>0</v>
      </c>
      <c r="N446" s="173">
        <v>0</v>
      </c>
      <c r="O446" s="173">
        <v>1.081081</v>
      </c>
      <c r="P446" s="173">
        <v>0</v>
      </c>
      <c r="Q446" s="173">
        <v>0</v>
      </c>
      <c r="R446" s="173">
        <v>1.081081</v>
      </c>
      <c r="S446" s="173">
        <v>7.0270269999999995</v>
      </c>
      <c r="T446" s="215">
        <v>57.297297</v>
      </c>
      <c r="U446" s="173">
        <v>13.513513999999999</v>
      </c>
      <c r="V446" s="173">
        <v>2.1621619999999999</v>
      </c>
      <c r="W446" s="173">
        <v>2.1621619999999999</v>
      </c>
      <c r="X446" s="174">
        <v>15.675675999999999</v>
      </c>
      <c r="Y446" s="341"/>
      <c r="Z446" s="216"/>
      <c r="AA446" s="460"/>
      <c r="AB446" s="460"/>
      <c r="AC446" s="460"/>
      <c r="AD446" s="460"/>
      <c r="AE446" s="460"/>
      <c r="AF446" s="460"/>
      <c r="AG446" s="460"/>
      <c r="AH446" s="460"/>
      <c r="AI446" s="460"/>
      <c r="AJ446" s="460"/>
      <c r="AK446" s="100"/>
      <c r="AL446" s="100"/>
      <c r="AM446" s="100"/>
      <c r="AN446" s="100"/>
      <c r="AO446" s="100"/>
      <c r="AP446" s="100"/>
      <c r="AQ446" s="100"/>
      <c r="AR446" s="100"/>
    </row>
    <row r="447" spans="3:44" ht="12" customHeight="1" x14ac:dyDescent="0.25">
      <c r="C447" s="213"/>
      <c r="D447" s="214">
        <v>112</v>
      </c>
      <c r="E447" s="385" t="s">
        <v>148</v>
      </c>
      <c r="F447" s="175">
        <v>0</v>
      </c>
      <c r="G447" s="175">
        <v>0</v>
      </c>
      <c r="H447" s="175">
        <v>0</v>
      </c>
      <c r="I447" s="175">
        <v>0</v>
      </c>
      <c r="J447" s="175">
        <v>0</v>
      </c>
      <c r="K447" s="175">
        <v>0</v>
      </c>
      <c r="L447" s="175">
        <v>0</v>
      </c>
      <c r="M447" s="175">
        <v>0</v>
      </c>
      <c r="N447" s="175">
        <v>0</v>
      </c>
      <c r="O447" s="175">
        <v>0</v>
      </c>
      <c r="P447" s="175">
        <v>0</v>
      </c>
      <c r="Q447" s="175">
        <v>0</v>
      </c>
      <c r="R447" s="175">
        <v>0</v>
      </c>
      <c r="S447" s="175">
        <v>0</v>
      </c>
      <c r="T447" s="175">
        <v>7.1428569999999993</v>
      </c>
      <c r="U447" s="215">
        <v>65.178570999999991</v>
      </c>
      <c r="V447" s="175">
        <v>7.1428569999999993</v>
      </c>
      <c r="W447" s="175">
        <v>5.3571430000000007</v>
      </c>
      <c r="X447" s="176">
        <v>15.178571</v>
      </c>
      <c r="Y447" s="341"/>
      <c r="Z447" s="216"/>
      <c r="AA447" s="460"/>
      <c r="AB447" s="460"/>
      <c r="AC447" s="460"/>
      <c r="AD447" s="460"/>
      <c r="AE447" s="460"/>
      <c r="AF447" s="460"/>
      <c r="AG447" s="460"/>
      <c r="AH447" s="460"/>
      <c r="AI447" s="460"/>
      <c r="AJ447" s="460"/>
      <c r="AK447" s="100"/>
      <c r="AL447" s="100"/>
      <c r="AM447" s="100"/>
      <c r="AN447" s="100"/>
      <c r="AO447" s="100"/>
      <c r="AP447" s="100"/>
      <c r="AQ447" s="100"/>
      <c r="AR447" s="100"/>
    </row>
    <row r="448" spans="3:44" ht="12" customHeight="1" x14ac:dyDescent="0.25">
      <c r="C448" s="220"/>
      <c r="D448" s="221">
        <v>61</v>
      </c>
      <c r="E448" s="386" t="s">
        <v>44</v>
      </c>
      <c r="F448" s="180">
        <v>0</v>
      </c>
      <c r="G448" s="180">
        <v>0</v>
      </c>
      <c r="H448" s="180">
        <v>0</v>
      </c>
      <c r="I448" s="180">
        <v>0</v>
      </c>
      <c r="J448" s="180">
        <v>0</v>
      </c>
      <c r="K448" s="180">
        <v>0</v>
      </c>
      <c r="L448" s="180">
        <v>0</v>
      </c>
      <c r="M448" s="180">
        <v>0</v>
      </c>
      <c r="N448" s="180">
        <v>0</v>
      </c>
      <c r="O448" s="180">
        <v>0</v>
      </c>
      <c r="P448" s="180">
        <v>0</v>
      </c>
      <c r="Q448" s="180">
        <v>0</v>
      </c>
      <c r="R448" s="180">
        <v>0</v>
      </c>
      <c r="S448" s="180">
        <v>0</v>
      </c>
      <c r="T448" s="180">
        <v>0</v>
      </c>
      <c r="U448" s="180">
        <v>9.8360660000000006</v>
      </c>
      <c r="V448" s="222">
        <v>52.459016000000005</v>
      </c>
      <c r="W448" s="180">
        <v>19.672131</v>
      </c>
      <c r="X448" s="181">
        <v>18.032786999999999</v>
      </c>
      <c r="Y448" s="341"/>
      <c r="Z448" s="216"/>
      <c r="AA448" s="460"/>
      <c r="AB448" s="460"/>
      <c r="AC448" s="460"/>
      <c r="AD448" s="460"/>
      <c r="AE448" s="460"/>
      <c r="AF448" s="460"/>
      <c r="AG448" s="460"/>
      <c r="AH448" s="460"/>
      <c r="AI448" s="460"/>
      <c r="AJ448" s="460"/>
      <c r="AK448" s="100"/>
      <c r="AL448" s="100"/>
      <c r="AM448" s="100"/>
      <c r="AN448" s="100"/>
      <c r="AO448" s="100"/>
      <c r="AP448" s="100"/>
      <c r="AQ448" s="100"/>
      <c r="AR448" s="100"/>
    </row>
    <row r="449" spans="3:36" ht="12" customHeight="1" x14ac:dyDescent="0.25">
      <c r="C449" s="164"/>
      <c r="D449" s="166"/>
      <c r="E449" s="164"/>
      <c r="F449" s="182"/>
      <c r="G449" s="182"/>
      <c r="H449" s="182"/>
      <c r="I449" s="182"/>
      <c r="J449" s="182"/>
      <c r="K449" s="182"/>
      <c r="L449" s="182"/>
      <c r="M449" s="182"/>
      <c r="N449" s="182"/>
      <c r="O449" s="182"/>
      <c r="P449" s="182"/>
      <c r="Q449" s="182"/>
      <c r="R449" s="182"/>
      <c r="S449" s="182"/>
      <c r="T449" s="182"/>
      <c r="U449" s="182"/>
      <c r="V449" s="182"/>
      <c r="W449" s="182"/>
      <c r="X449" s="182"/>
      <c r="Y449" s="164"/>
      <c r="Z449" s="164"/>
      <c r="AA449" s="164"/>
      <c r="AB449" s="164"/>
      <c r="AC449" s="164"/>
      <c r="AD449" s="164"/>
      <c r="AE449" s="164"/>
      <c r="AF449" s="164"/>
      <c r="AG449" s="164"/>
      <c r="AH449" s="164"/>
      <c r="AI449" s="164"/>
      <c r="AJ449" s="164"/>
    </row>
    <row r="450" spans="3:36" ht="12" customHeight="1" x14ac:dyDescent="0.25">
      <c r="C450" s="164"/>
      <c r="D450" s="166"/>
      <c r="E450" s="164"/>
      <c r="F450" s="182"/>
      <c r="G450" s="182"/>
      <c r="H450" s="182"/>
      <c r="I450" s="182"/>
      <c r="J450" s="182"/>
      <c r="K450" s="182"/>
      <c r="L450" s="182"/>
      <c r="M450" s="182"/>
      <c r="N450" s="182"/>
      <c r="O450" s="182"/>
      <c r="P450" s="182"/>
      <c r="Q450" s="182"/>
      <c r="R450" s="182"/>
      <c r="S450" s="182"/>
      <c r="T450" s="182"/>
      <c r="U450" s="182"/>
      <c r="V450" s="182"/>
      <c r="W450" s="182"/>
      <c r="X450" s="182"/>
      <c r="Y450" s="164"/>
      <c r="Z450" s="164"/>
      <c r="AA450" s="164"/>
      <c r="AB450" s="164"/>
      <c r="AC450" s="164"/>
      <c r="AD450" s="164"/>
      <c r="AE450" s="164"/>
      <c r="AF450" s="164"/>
      <c r="AG450" s="164"/>
      <c r="AH450" s="164"/>
      <c r="AI450" s="164"/>
      <c r="AJ450" s="164"/>
    </row>
    <row r="451" spans="3:36" ht="16.5" customHeight="1" x14ac:dyDescent="0.25">
      <c r="C451" s="166" t="s">
        <v>201</v>
      </c>
      <c r="D451" s="166"/>
      <c r="E451" s="164"/>
      <c r="F451" s="182"/>
      <c r="G451" s="182"/>
      <c r="H451" s="182"/>
      <c r="I451" s="182"/>
      <c r="J451" s="182"/>
      <c r="K451" s="182"/>
      <c r="L451" s="182"/>
      <c r="M451" s="182"/>
      <c r="N451" s="182"/>
      <c r="O451" s="182"/>
      <c r="P451" s="182"/>
      <c r="Q451" s="182"/>
      <c r="R451" s="182"/>
      <c r="S451" s="182"/>
      <c r="T451" s="182"/>
      <c r="U451" s="182"/>
      <c r="V451" s="182"/>
      <c r="W451" s="182"/>
      <c r="X451" s="182"/>
      <c r="Y451" s="164"/>
      <c r="Z451" s="164"/>
      <c r="AA451" s="164"/>
      <c r="AB451" s="164"/>
      <c r="AC451" s="164"/>
      <c r="AD451" s="164"/>
      <c r="AE451" s="164"/>
      <c r="AF451" s="164"/>
      <c r="AG451" s="164"/>
      <c r="AH451" s="164"/>
      <c r="AI451" s="164"/>
      <c r="AJ451" s="164"/>
    </row>
    <row r="452" spans="3:36" ht="12" customHeight="1" x14ac:dyDescent="0.25">
      <c r="C452" s="208"/>
      <c r="D452" s="209" t="s">
        <v>86</v>
      </c>
      <c r="E452" s="210" t="s">
        <v>19</v>
      </c>
      <c r="F452" s="169" t="s">
        <v>3</v>
      </c>
      <c r="G452" s="169" t="s">
        <v>9</v>
      </c>
      <c r="H452" s="169" t="s">
        <v>2</v>
      </c>
      <c r="I452" s="169" t="s">
        <v>144</v>
      </c>
      <c r="J452" s="169" t="s">
        <v>11</v>
      </c>
      <c r="K452" s="169" t="s">
        <v>1</v>
      </c>
      <c r="L452" s="169" t="s">
        <v>145</v>
      </c>
      <c r="M452" s="169" t="s">
        <v>13</v>
      </c>
      <c r="N452" s="169" t="s">
        <v>4</v>
      </c>
      <c r="O452" s="389" t="s">
        <v>146</v>
      </c>
      <c r="P452" s="389" t="s">
        <v>15</v>
      </c>
      <c r="Q452" s="389" t="s">
        <v>5</v>
      </c>
      <c r="R452" s="389" t="s">
        <v>147</v>
      </c>
      <c r="S452" s="389" t="s">
        <v>17</v>
      </c>
      <c r="T452" s="389" t="s">
        <v>6</v>
      </c>
      <c r="U452" s="389" t="s">
        <v>148</v>
      </c>
      <c r="V452" s="389" t="s">
        <v>44</v>
      </c>
      <c r="W452" s="389" t="s">
        <v>45</v>
      </c>
      <c r="X452" s="170" t="s">
        <v>34</v>
      </c>
      <c r="Y452" s="164"/>
      <c r="Z452" s="164"/>
      <c r="AA452" s="164"/>
      <c r="AB452" s="164"/>
      <c r="AC452" s="164"/>
      <c r="AD452" s="164"/>
      <c r="AE452" s="164"/>
      <c r="AF452" s="164"/>
      <c r="AG452" s="164"/>
      <c r="AH452" s="164"/>
      <c r="AI452" s="164"/>
      <c r="AJ452" s="164"/>
    </row>
    <row r="453" spans="3:36" ht="12" customHeight="1" x14ac:dyDescent="0.25">
      <c r="C453" s="213"/>
      <c r="D453" s="214">
        <v>0</v>
      </c>
      <c r="E453" s="385" t="s">
        <v>3</v>
      </c>
      <c r="F453" s="215">
        <v>0</v>
      </c>
      <c r="G453" s="173">
        <v>0</v>
      </c>
      <c r="H453" s="173">
        <v>0</v>
      </c>
      <c r="I453" s="173">
        <v>0</v>
      </c>
      <c r="J453" s="173">
        <v>0</v>
      </c>
      <c r="K453" s="173">
        <v>0</v>
      </c>
      <c r="L453" s="173">
        <v>0</v>
      </c>
      <c r="M453" s="173">
        <v>0</v>
      </c>
      <c r="N453" s="173">
        <v>0</v>
      </c>
      <c r="O453" s="173">
        <v>0</v>
      </c>
      <c r="P453" s="173">
        <v>0</v>
      </c>
      <c r="Q453" s="173">
        <v>0</v>
      </c>
      <c r="R453" s="173">
        <v>0</v>
      </c>
      <c r="S453" s="173">
        <v>0</v>
      </c>
      <c r="T453" s="173">
        <v>0</v>
      </c>
      <c r="U453" s="173">
        <v>0</v>
      </c>
      <c r="V453" s="173">
        <v>0</v>
      </c>
      <c r="W453" s="173">
        <v>0</v>
      </c>
      <c r="X453" s="174">
        <v>0</v>
      </c>
      <c r="Y453" s="341"/>
      <c r="Z453" s="216"/>
      <c r="AA453" s="164"/>
      <c r="AB453" s="164"/>
      <c r="AC453" s="164"/>
      <c r="AD453" s="164"/>
      <c r="AE453" s="164"/>
      <c r="AF453" s="164"/>
      <c r="AG453" s="164"/>
      <c r="AH453" s="164"/>
      <c r="AI453" s="164"/>
      <c r="AJ453" s="164"/>
    </row>
    <row r="454" spans="3:36" ht="12" customHeight="1" x14ac:dyDescent="0.25">
      <c r="C454" s="213"/>
      <c r="D454" s="214">
        <v>1</v>
      </c>
      <c r="E454" s="385" t="s">
        <v>9</v>
      </c>
      <c r="F454" s="175">
        <v>100</v>
      </c>
      <c r="G454" s="215">
        <v>0</v>
      </c>
      <c r="H454" s="175">
        <v>0</v>
      </c>
      <c r="I454" s="175">
        <v>0</v>
      </c>
      <c r="J454" s="175">
        <v>0</v>
      </c>
      <c r="K454" s="175">
        <v>0</v>
      </c>
      <c r="L454" s="175">
        <v>0</v>
      </c>
      <c r="M454" s="175">
        <v>0</v>
      </c>
      <c r="N454" s="175">
        <v>0</v>
      </c>
      <c r="O454" s="175">
        <v>0</v>
      </c>
      <c r="P454" s="175">
        <v>0</v>
      </c>
      <c r="Q454" s="175">
        <v>0</v>
      </c>
      <c r="R454" s="175">
        <v>0</v>
      </c>
      <c r="S454" s="175">
        <v>0</v>
      </c>
      <c r="T454" s="175">
        <v>0</v>
      </c>
      <c r="U454" s="175">
        <v>0</v>
      </c>
      <c r="V454" s="175">
        <v>0</v>
      </c>
      <c r="W454" s="175">
        <v>0</v>
      </c>
      <c r="X454" s="176">
        <v>0</v>
      </c>
      <c r="Y454" s="341"/>
      <c r="Z454" s="216"/>
      <c r="AA454" s="164"/>
      <c r="AB454" s="164"/>
      <c r="AC454" s="164"/>
      <c r="AD454" s="164"/>
      <c r="AE454" s="164"/>
      <c r="AF454" s="164"/>
      <c r="AG454" s="164"/>
      <c r="AH454" s="164"/>
      <c r="AI454" s="164"/>
      <c r="AJ454" s="164"/>
    </row>
    <row r="455" spans="3:36" ht="12" customHeight="1" x14ac:dyDescent="0.25">
      <c r="C455" s="213"/>
      <c r="D455" s="214">
        <v>5</v>
      </c>
      <c r="E455" s="385" t="s">
        <v>2</v>
      </c>
      <c r="F455" s="173">
        <v>0</v>
      </c>
      <c r="G455" s="173">
        <v>40</v>
      </c>
      <c r="H455" s="215">
        <v>40</v>
      </c>
      <c r="I455" s="173">
        <v>0</v>
      </c>
      <c r="J455" s="173">
        <v>0</v>
      </c>
      <c r="K455" s="173">
        <v>0</v>
      </c>
      <c r="L455" s="173">
        <v>0</v>
      </c>
      <c r="M455" s="173">
        <v>0</v>
      </c>
      <c r="N455" s="173">
        <v>0</v>
      </c>
      <c r="O455" s="173">
        <v>0</v>
      </c>
      <c r="P455" s="173">
        <v>0</v>
      </c>
      <c r="Q455" s="173">
        <v>0</v>
      </c>
      <c r="R455" s="173">
        <v>0</v>
      </c>
      <c r="S455" s="173">
        <v>0</v>
      </c>
      <c r="T455" s="173">
        <v>0</v>
      </c>
      <c r="U455" s="173">
        <v>0</v>
      </c>
      <c r="V455" s="173">
        <v>0</v>
      </c>
      <c r="W455" s="173">
        <v>0</v>
      </c>
      <c r="X455" s="174">
        <v>20</v>
      </c>
      <c r="Y455" s="341"/>
      <c r="Z455" s="216"/>
      <c r="AA455" s="164"/>
      <c r="AB455" s="164"/>
      <c r="AC455" s="164"/>
      <c r="AD455" s="164"/>
      <c r="AE455" s="164"/>
      <c r="AF455" s="164"/>
      <c r="AG455" s="164"/>
      <c r="AH455" s="164"/>
      <c r="AI455" s="164"/>
      <c r="AJ455" s="164"/>
    </row>
    <row r="456" spans="3:36" ht="12" customHeight="1" x14ac:dyDescent="0.25">
      <c r="C456" s="213"/>
      <c r="D456" s="214">
        <v>13</v>
      </c>
      <c r="E456" s="385" t="s">
        <v>144</v>
      </c>
      <c r="F456" s="175">
        <v>0</v>
      </c>
      <c r="G456" s="175">
        <v>0</v>
      </c>
      <c r="H456" s="175">
        <v>7.6923080000000006</v>
      </c>
      <c r="I456" s="215">
        <v>84.615385000000003</v>
      </c>
      <c r="J456" s="175">
        <v>0</v>
      </c>
      <c r="K456" s="175">
        <v>0</v>
      </c>
      <c r="L456" s="175">
        <v>0</v>
      </c>
      <c r="M456" s="175">
        <v>0</v>
      </c>
      <c r="N456" s="175">
        <v>0</v>
      </c>
      <c r="O456" s="175">
        <v>0</v>
      </c>
      <c r="P456" s="175">
        <v>0</v>
      </c>
      <c r="Q456" s="175">
        <v>0</v>
      </c>
      <c r="R456" s="175">
        <v>0</v>
      </c>
      <c r="S456" s="175">
        <v>0</v>
      </c>
      <c r="T456" s="175">
        <v>0</v>
      </c>
      <c r="U456" s="175">
        <v>0</v>
      </c>
      <c r="V456" s="175">
        <v>0</v>
      </c>
      <c r="W456" s="175">
        <v>0</v>
      </c>
      <c r="X456" s="176">
        <v>7.6923080000000006</v>
      </c>
      <c r="Y456" s="341"/>
      <c r="Z456" s="216"/>
      <c r="AA456" s="164"/>
      <c r="AB456" s="164"/>
      <c r="AC456" s="164"/>
      <c r="AD456" s="164"/>
      <c r="AE456" s="164"/>
      <c r="AF456" s="164"/>
      <c r="AG456" s="164"/>
      <c r="AH456" s="164"/>
      <c r="AI456" s="164"/>
      <c r="AJ456" s="164"/>
    </row>
    <row r="457" spans="3:36" ht="12" customHeight="1" x14ac:dyDescent="0.25">
      <c r="C457" s="213"/>
      <c r="D457" s="214">
        <v>32</v>
      </c>
      <c r="E457" s="385" t="s">
        <v>11</v>
      </c>
      <c r="F457" s="173">
        <v>0</v>
      </c>
      <c r="G457" s="173">
        <v>0</v>
      </c>
      <c r="H457" s="173">
        <v>0</v>
      </c>
      <c r="I457" s="173">
        <v>3.125</v>
      </c>
      <c r="J457" s="215">
        <v>78.125</v>
      </c>
      <c r="K457" s="173">
        <v>6.25</v>
      </c>
      <c r="L457" s="173">
        <v>0</v>
      </c>
      <c r="M457" s="173">
        <v>0</v>
      </c>
      <c r="N457" s="173">
        <v>0</v>
      </c>
      <c r="O457" s="173">
        <v>0</v>
      </c>
      <c r="P457" s="173">
        <v>0</v>
      </c>
      <c r="Q457" s="173">
        <v>0</v>
      </c>
      <c r="R457" s="173">
        <v>0</v>
      </c>
      <c r="S457" s="173">
        <v>0</v>
      </c>
      <c r="T457" s="173">
        <v>0</v>
      </c>
      <c r="U457" s="173">
        <v>0</v>
      </c>
      <c r="V457" s="173">
        <v>0</v>
      </c>
      <c r="W457" s="173">
        <v>0</v>
      </c>
      <c r="X457" s="174">
        <v>12.5</v>
      </c>
      <c r="Y457" s="341"/>
      <c r="Z457" s="216"/>
      <c r="AA457" s="164"/>
      <c r="AB457" s="164"/>
      <c r="AC457" s="164"/>
      <c r="AD457" s="164"/>
      <c r="AE457" s="164"/>
      <c r="AF457" s="164"/>
      <c r="AG457" s="164"/>
      <c r="AH457" s="164"/>
      <c r="AI457" s="164"/>
      <c r="AJ457" s="164"/>
    </row>
    <row r="458" spans="3:36" ht="12" customHeight="1" x14ac:dyDescent="0.25">
      <c r="C458" s="213"/>
      <c r="D458" s="214">
        <v>100</v>
      </c>
      <c r="E458" s="385" t="s">
        <v>1</v>
      </c>
      <c r="F458" s="175">
        <v>0</v>
      </c>
      <c r="G458" s="175">
        <v>0</v>
      </c>
      <c r="H458" s="175">
        <v>0</v>
      </c>
      <c r="I458" s="175">
        <v>1</v>
      </c>
      <c r="J458" s="175">
        <v>4</v>
      </c>
      <c r="K458" s="215">
        <v>73</v>
      </c>
      <c r="L458" s="175">
        <v>10</v>
      </c>
      <c r="M458" s="175">
        <v>2</v>
      </c>
      <c r="N458" s="175">
        <v>1</v>
      </c>
      <c r="O458" s="175">
        <v>1</v>
      </c>
      <c r="P458" s="175">
        <v>0</v>
      </c>
      <c r="Q458" s="175">
        <v>0</v>
      </c>
      <c r="R458" s="175">
        <v>0</v>
      </c>
      <c r="S458" s="175">
        <v>0</v>
      </c>
      <c r="T458" s="175">
        <v>0</v>
      </c>
      <c r="U458" s="175">
        <v>0</v>
      </c>
      <c r="V458" s="175">
        <v>0</v>
      </c>
      <c r="W458" s="175">
        <v>0</v>
      </c>
      <c r="X458" s="176">
        <v>8</v>
      </c>
      <c r="Y458" s="341"/>
      <c r="Z458" s="216"/>
      <c r="AA458" s="164"/>
      <c r="AB458" s="164"/>
      <c r="AC458" s="164"/>
      <c r="AD458" s="164"/>
      <c r="AE458" s="164"/>
      <c r="AF458" s="164"/>
      <c r="AG458" s="164"/>
      <c r="AH458" s="164"/>
      <c r="AI458" s="164"/>
      <c r="AJ458" s="164"/>
    </row>
    <row r="459" spans="3:36" ht="12" customHeight="1" x14ac:dyDescent="0.25">
      <c r="C459" s="213"/>
      <c r="D459" s="214">
        <v>166</v>
      </c>
      <c r="E459" s="385" t="s">
        <v>145</v>
      </c>
      <c r="F459" s="173">
        <v>0</v>
      </c>
      <c r="G459" s="173">
        <v>0</v>
      </c>
      <c r="H459" s="173">
        <v>0</v>
      </c>
      <c r="I459" s="173">
        <v>0</v>
      </c>
      <c r="J459" s="173">
        <v>0</v>
      </c>
      <c r="K459" s="173">
        <v>4.8192770000000005</v>
      </c>
      <c r="L459" s="215">
        <v>57.831325</v>
      </c>
      <c r="M459" s="173">
        <v>17.46988</v>
      </c>
      <c r="N459" s="173">
        <v>3.6144580000000004</v>
      </c>
      <c r="O459" s="173">
        <v>1.8072290000000002</v>
      </c>
      <c r="P459" s="173">
        <v>0</v>
      </c>
      <c r="Q459" s="173">
        <v>0</v>
      </c>
      <c r="R459" s="173">
        <v>0</v>
      </c>
      <c r="S459" s="173">
        <v>0</v>
      </c>
      <c r="T459" s="173">
        <v>0</v>
      </c>
      <c r="U459" s="173">
        <v>0.60241</v>
      </c>
      <c r="V459" s="173">
        <v>0</v>
      </c>
      <c r="W459" s="173">
        <v>0</v>
      </c>
      <c r="X459" s="174">
        <v>13.855422000000001</v>
      </c>
      <c r="Y459" s="341"/>
      <c r="Z459" s="216"/>
      <c r="AA459" s="164"/>
      <c r="AB459" s="164"/>
      <c r="AC459" s="164"/>
      <c r="AD459" s="164"/>
      <c r="AE459" s="164"/>
      <c r="AF459" s="164"/>
      <c r="AG459" s="164"/>
      <c r="AH459" s="164"/>
      <c r="AI459" s="164"/>
      <c r="AJ459" s="164"/>
    </row>
    <row r="460" spans="3:36" ht="12" customHeight="1" x14ac:dyDescent="0.25">
      <c r="C460" s="213"/>
      <c r="D460" s="214">
        <v>244</v>
      </c>
      <c r="E460" s="385" t="s">
        <v>13</v>
      </c>
      <c r="F460" s="175">
        <v>0</v>
      </c>
      <c r="G460" s="175">
        <v>0</v>
      </c>
      <c r="H460" s="175">
        <v>0</v>
      </c>
      <c r="I460" s="175">
        <v>0</v>
      </c>
      <c r="J460" s="175">
        <v>0</v>
      </c>
      <c r="K460" s="175">
        <v>0</v>
      </c>
      <c r="L460" s="175">
        <v>6.5573770000000007</v>
      </c>
      <c r="M460" s="215">
        <v>60.245901999999994</v>
      </c>
      <c r="N460" s="175">
        <v>13.114754000000001</v>
      </c>
      <c r="O460" s="175">
        <v>0.40983599999999998</v>
      </c>
      <c r="P460" s="175">
        <v>1.229508</v>
      </c>
      <c r="Q460" s="175">
        <v>0</v>
      </c>
      <c r="R460" s="175">
        <v>0.40983599999999998</v>
      </c>
      <c r="S460" s="175">
        <v>0</v>
      </c>
      <c r="T460" s="175">
        <v>0</v>
      </c>
      <c r="U460" s="175">
        <v>0</v>
      </c>
      <c r="V460" s="175">
        <v>0</v>
      </c>
      <c r="W460" s="175">
        <v>0</v>
      </c>
      <c r="X460" s="176">
        <v>18.032786999999999</v>
      </c>
      <c r="Y460" s="341"/>
      <c r="Z460" s="216"/>
      <c r="AA460" s="164"/>
      <c r="AB460" s="164"/>
      <c r="AC460" s="164"/>
      <c r="AD460" s="164"/>
      <c r="AE460" s="164"/>
      <c r="AF460" s="164"/>
      <c r="AG460" s="164"/>
      <c r="AH460" s="164"/>
      <c r="AI460" s="164"/>
      <c r="AJ460" s="164"/>
    </row>
    <row r="461" spans="3:36" ht="12" customHeight="1" x14ac:dyDescent="0.25">
      <c r="C461" s="213"/>
      <c r="D461" s="214">
        <v>306</v>
      </c>
      <c r="E461" s="385" t="s">
        <v>4</v>
      </c>
      <c r="F461" s="173">
        <v>0</v>
      </c>
      <c r="G461" s="173">
        <v>0</v>
      </c>
      <c r="H461" s="173">
        <v>0</v>
      </c>
      <c r="I461" s="173">
        <v>0</v>
      </c>
      <c r="J461" s="173">
        <v>0</v>
      </c>
      <c r="K461" s="173">
        <v>0</v>
      </c>
      <c r="L461" s="173">
        <v>0.98039200000000004</v>
      </c>
      <c r="M461" s="173">
        <v>11.437908</v>
      </c>
      <c r="N461" s="215">
        <v>54.575163000000003</v>
      </c>
      <c r="O461" s="173">
        <v>11.764706</v>
      </c>
      <c r="P461" s="173">
        <v>2.287582</v>
      </c>
      <c r="Q461" s="173">
        <v>0.326797</v>
      </c>
      <c r="R461" s="173">
        <v>0</v>
      </c>
      <c r="S461" s="173">
        <v>0</v>
      </c>
      <c r="T461" s="173">
        <v>0</v>
      </c>
      <c r="U461" s="173">
        <v>0</v>
      </c>
      <c r="V461" s="173">
        <v>0</v>
      </c>
      <c r="W461" s="173">
        <v>0.326797</v>
      </c>
      <c r="X461" s="174">
        <v>18.300653999999998</v>
      </c>
      <c r="Y461" s="341"/>
      <c r="Z461" s="216"/>
      <c r="AA461" s="164"/>
      <c r="AB461" s="164"/>
      <c r="AC461" s="164"/>
      <c r="AD461" s="164"/>
      <c r="AE461" s="164"/>
      <c r="AF461" s="164"/>
      <c r="AG461" s="164"/>
      <c r="AH461" s="164"/>
      <c r="AI461" s="164"/>
      <c r="AJ461" s="164"/>
    </row>
    <row r="462" spans="3:36" ht="12" customHeight="1" x14ac:dyDescent="0.25">
      <c r="C462" s="213"/>
      <c r="D462" s="214">
        <v>275</v>
      </c>
      <c r="E462" s="385" t="s">
        <v>14</v>
      </c>
      <c r="F462" s="175">
        <v>0</v>
      </c>
      <c r="G462" s="175">
        <v>0</v>
      </c>
      <c r="H462" s="175">
        <v>0</v>
      </c>
      <c r="I462" s="175">
        <v>0</v>
      </c>
      <c r="J462" s="175">
        <v>0</v>
      </c>
      <c r="K462" s="175">
        <v>0</v>
      </c>
      <c r="L462" s="175">
        <v>0</v>
      </c>
      <c r="M462" s="175">
        <v>1.0909089999999999</v>
      </c>
      <c r="N462" s="175">
        <v>17.818182</v>
      </c>
      <c r="O462" s="215">
        <v>49.818182</v>
      </c>
      <c r="P462" s="175">
        <v>7.2727269999999997</v>
      </c>
      <c r="Q462" s="175">
        <v>2.545455</v>
      </c>
      <c r="R462" s="175">
        <v>0.72727299999999995</v>
      </c>
      <c r="S462" s="175">
        <v>0.36363600000000001</v>
      </c>
      <c r="T462" s="175">
        <v>0</v>
      </c>
      <c r="U462" s="175">
        <v>0</v>
      </c>
      <c r="V462" s="175">
        <v>0</v>
      </c>
      <c r="W462" s="175">
        <v>0.36363600000000001</v>
      </c>
      <c r="X462" s="176">
        <v>20</v>
      </c>
      <c r="Y462" s="341"/>
      <c r="Z462" s="216"/>
      <c r="AA462" s="164"/>
      <c r="AB462" s="164"/>
      <c r="AC462" s="164"/>
      <c r="AD462" s="164"/>
      <c r="AE462" s="164"/>
      <c r="AF462" s="164"/>
      <c r="AG462" s="164"/>
      <c r="AH462" s="164"/>
      <c r="AI462" s="164"/>
      <c r="AJ462" s="164"/>
    </row>
    <row r="463" spans="3:36" ht="12" customHeight="1" x14ac:dyDescent="0.25">
      <c r="C463" s="213"/>
      <c r="D463" s="214">
        <v>113</v>
      </c>
      <c r="E463" s="385" t="s">
        <v>15</v>
      </c>
      <c r="F463" s="173">
        <v>0</v>
      </c>
      <c r="G463" s="173">
        <v>0</v>
      </c>
      <c r="H463" s="173">
        <v>0</v>
      </c>
      <c r="I463" s="173">
        <v>0</v>
      </c>
      <c r="J463" s="173">
        <v>0</v>
      </c>
      <c r="K463" s="173">
        <v>0</v>
      </c>
      <c r="L463" s="173">
        <v>0</v>
      </c>
      <c r="M463" s="173">
        <v>0</v>
      </c>
      <c r="N463" s="173">
        <v>7.0796460000000003</v>
      </c>
      <c r="O463" s="173">
        <v>15.929204</v>
      </c>
      <c r="P463" s="215">
        <v>30.973451000000001</v>
      </c>
      <c r="Q463" s="173">
        <v>9.7345129999999997</v>
      </c>
      <c r="R463" s="173">
        <v>4.424779</v>
      </c>
      <c r="S463" s="173">
        <v>0.88495599999999996</v>
      </c>
      <c r="T463" s="173">
        <v>0</v>
      </c>
      <c r="U463" s="173">
        <v>0</v>
      </c>
      <c r="V463" s="173">
        <v>0</v>
      </c>
      <c r="W463" s="173">
        <v>0</v>
      </c>
      <c r="X463" s="174">
        <v>30.973451000000001</v>
      </c>
      <c r="Y463" s="341"/>
      <c r="Z463" s="216"/>
      <c r="AA463" s="164"/>
      <c r="AB463" s="164"/>
      <c r="AC463" s="164"/>
      <c r="AD463" s="164"/>
      <c r="AE463" s="164"/>
      <c r="AF463" s="164"/>
      <c r="AG463" s="164"/>
      <c r="AH463" s="164"/>
      <c r="AI463" s="164"/>
      <c r="AJ463" s="164"/>
    </row>
    <row r="464" spans="3:36" ht="12" customHeight="1" x14ac:dyDescent="0.25">
      <c r="C464" s="213"/>
      <c r="D464" s="214">
        <v>162</v>
      </c>
      <c r="E464" s="385" t="s">
        <v>5</v>
      </c>
      <c r="F464" s="175">
        <v>0</v>
      </c>
      <c r="G464" s="175">
        <v>0</v>
      </c>
      <c r="H464" s="175">
        <v>0</v>
      </c>
      <c r="I464" s="175">
        <v>0</v>
      </c>
      <c r="J464" s="175">
        <v>0</v>
      </c>
      <c r="K464" s="175">
        <v>0</v>
      </c>
      <c r="L464" s="175">
        <v>0</v>
      </c>
      <c r="M464" s="175">
        <v>0</v>
      </c>
      <c r="N464" s="175">
        <v>0</v>
      </c>
      <c r="O464" s="175">
        <v>5.5555559999999993</v>
      </c>
      <c r="P464" s="175">
        <v>12.962963</v>
      </c>
      <c r="Q464" s="215">
        <v>34.567900999999999</v>
      </c>
      <c r="R464" s="175">
        <v>12.962963</v>
      </c>
      <c r="S464" s="175">
        <v>3.7037040000000001</v>
      </c>
      <c r="T464" s="175">
        <v>0.61728399999999994</v>
      </c>
      <c r="U464" s="175">
        <v>1.8518520000000001</v>
      </c>
      <c r="V464" s="175">
        <v>0</v>
      </c>
      <c r="W464" s="175">
        <v>0.61728399999999994</v>
      </c>
      <c r="X464" s="176">
        <v>27.160494</v>
      </c>
      <c r="Y464" s="341"/>
      <c r="Z464" s="216"/>
      <c r="AA464" s="164"/>
      <c r="AB464" s="164"/>
      <c r="AC464" s="164"/>
      <c r="AD464" s="164"/>
      <c r="AE464" s="164"/>
      <c r="AF464" s="164"/>
      <c r="AG464" s="164"/>
      <c r="AH464" s="164"/>
      <c r="AI464" s="164"/>
      <c r="AJ464" s="164"/>
    </row>
    <row r="465" spans="3:36" ht="12" customHeight="1" x14ac:dyDescent="0.25">
      <c r="C465" s="213"/>
      <c r="D465" s="214">
        <v>131</v>
      </c>
      <c r="E465" s="385" t="s">
        <v>147</v>
      </c>
      <c r="F465" s="173">
        <v>0</v>
      </c>
      <c r="G465" s="173">
        <v>0</v>
      </c>
      <c r="H465" s="173">
        <v>0</v>
      </c>
      <c r="I465" s="173">
        <v>0</v>
      </c>
      <c r="J465" s="173">
        <v>0</v>
      </c>
      <c r="K465" s="173">
        <v>0</v>
      </c>
      <c r="L465" s="173">
        <v>0</v>
      </c>
      <c r="M465" s="173">
        <v>0</v>
      </c>
      <c r="N465" s="173">
        <v>0</v>
      </c>
      <c r="O465" s="173">
        <v>0.76335900000000001</v>
      </c>
      <c r="P465" s="173">
        <v>2.290076</v>
      </c>
      <c r="Q465" s="173">
        <v>7.6335879999999996</v>
      </c>
      <c r="R465" s="215">
        <v>27.480916000000001</v>
      </c>
      <c r="S465" s="173">
        <v>3.8167939999999998</v>
      </c>
      <c r="T465" s="173">
        <v>7.6335879999999996</v>
      </c>
      <c r="U465" s="173">
        <v>6.8702290000000001</v>
      </c>
      <c r="V465" s="173">
        <v>3.8167939999999998</v>
      </c>
      <c r="W465" s="173">
        <v>9.160305000000001</v>
      </c>
      <c r="X465" s="174">
        <v>30.534350999999997</v>
      </c>
      <c r="Y465" s="341"/>
      <c r="Z465" s="216"/>
      <c r="AA465" s="164"/>
      <c r="AB465" s="164"/>
      <c r="AC465" s="164"/>
      <c r="AD465" s="164"/>
      <c r="AE465" s="164"/>
      <c r="AF465" s="164"/>
      <c r="AG465" s="164"/>
      <c r="AH465" s="164"/>
      <c r="AI465" s="164"/>
      <c r="AJ465" s="164"/>
    </row>
    <row r="466" spans="3:36" ht="12" customHeight="1" x14ac:dyDescent="0.25">
      <c r="C466" s="213"/>
      <c r="D466" s="214">
        <v>136</v>
      </c>
      <c r="E466" s="385" t="s">
        <v>17</v>
      </c>
      <c r="F466" s="175">
        <v>0</v>
      </c>
      <c r="G466" s="175">
        <v>0</v>
      </c>
      <c r="H466" s="175">
        <v>0</v>
      </c>
      <c r="I466" s="175">
        <v>0</v>
      </c>
      <c r="J466" s="175">
        <v>0</v>
      </c>
      <c r="K466" s="175">
        <v>0</v>
      </c>
      <c r="L466" s="175">
        <v>0</v>
      </c>
      <c r="M466" s="175">
        <v>0</v>
      </c>
      <c r="N466" s="175">
        <v>0</v>
      </c>
      <c r="O466" s="175">
        <v>1.470588</v>
      </c>
      <c r="P466" s="175">
        <v>0</v>
      </c>
      <c r="Q466" s="175">
        <v>5.1470589999999996</v>
      </c>
      <c r="R466" s="175">
        <v>8.088235000000001</v>
      </c>
      <c r="S466" s="215">
        <v>22.794118000000001</v>
      </c>
      <c r="T466" s="175">
        <v>11.764706</v>
      </c>
      <c r="U466" s="175">
        <v>4.4117649999999999</v>
      </c>
      <c r="V466" s="175">
        <v>0</v>
      </c>
      <c r="W466" s="175">
        <v>11.764706</v>
      </c>
      <c r="X466" s="176">
        <v>34.558824000000001</v>
      </c>
      <c r="Y466" s="341"/>
      <c r="Z466" s="216"/>
      <c r="AA466" s="164"/>
      <c r="AB466" s="164"/>
      <c r="AC466" s="164"/>
      <c r="AD466" s="164"/>
      <c r="AE466" s="164"/>
      <c r="AF466" s="164"/>
      <c r="AG466" s="164"/>
      <c r="AH466" s="164"/>
      <c r="AI466" s="164"/>
      <c r="AJ466" s="164"/>
    </row>
    <row r="467" spans="3:36" ht="12" customHeight="1" x14ac:dyDescent="0.25">
      <c r="C467" s="213"/>
      <c r="D467" s="214">
        <v>152</v>
      </c>
      <c r="E467" s="385" t="s">
        <v>6</v>
      </c>
      <c r="F467" s="173">
        <v>0</v>
      </c>
      <c r="G467" s="173">
        <v>0</v>
      </c>
      <c r="H467" s="173">
        <v>0</v>
      </c>
      <c r="I467" s="173">
        <v>0</v>
      </c>
      <c r="J467" s="173">
        <v>0</v>
      </c>
      <c r="K467" s="173">
        <v>0</v>
      </c>
      <c r="L467" s="173">
        <v>0</v>
      </c>
      <c r="M467" s="173">
        <v>0</v>
      </c>
      <c r="N467" s="173">
        <v>0</v>
      </c>
      <c r="O467" s="173">
        <v>0</v>
      </c>
      <c r="P467" s="173">
        <v>0</v>
      </c>
      <c r="Q467" s="173">
        <v>0.65789500000000001</v>
      </c>
      <c r="R467" s="173">
        <v>2.6315789999999999</v>
      </c>
      <c r="S467" s="173">
        <v>8.5526320000000009</v>
      </c>
      <c r="T467" s="215">
        <v>19.078946999999999</v>
      </c>
      <c r="U467" s="173">
        <v>14.473684</v>
      </c>
      <c r="V467" s="173">
        <v>2.6315789999999999</v>
      </c>
      <c r="W467" s="173">
        <v>11.184210999999999</v>
      </c>
      <c r="X467" s="174">
        <v>40.789473999999998</v>
      </c>
      <c r="Y467" s="341"/>
      <c r="Z467" s="216"/>
      <c r="AA467" s="164"/>
      <c r="AB467" s="164"/>
      <c r="AC467" s="164"/>
      <c r="AD467" s="164"/>
      <c r="AE467" s="164"/>
      <c r="AF467" s="164"/>
      <c r="AG467" s="164"/>
      <c r="AH467" s="164"/>
      <c r="AI467" s="164"/>
      <c r="AJ467" s="164"/>
    </row>
    <row r="468" spans="3:36" ht="12" customHeight="1" x14ac:dyDescent="0.25">
      <c r="C468" s="213"/>
      <c r="D468" s="214">
        <v>71</v>
      </c>
      <c r="E468" s="385" t="s">
        <v>148</v>
      </c>
      <c r="F468" s="175">
        <v>0</v>
      </c>
      <c r="G468" s="175">
        <v>0</v>
      </c>
      <c r="H468" s="175">
        <v>0</v>
      </c>
      <c r="I468" s="175">
        <v>0</v>
      </c>
      <c r="J468" s="175">
        <v>0</v>
      </c>
      <c r="K468" s="175">
        <v>0</v>
      </c>
      <c r="L468" s="175">
        <v>0</v>
      </c>
      <c r="M468" s="175">
        <v>0</v>
      </c>
      <c r="N468" s="175">
        <v>0</v>
      </c>
      <c r="O468" s="175">
        <v>2.8169010000000001</v>
      </c>
      <c r="P468" s="175">
        <v>1.4084509999999999</v>
      </c>
      <c r="Q468" s="175">
        <v>0</v>
      </c>
      <c r="R468" s="175">
        <v>1.4084509999999999</v>
      </c>
      <c r="S468" s="175">
        <v>0</v>
      </c>
      <c r="T468" s="175">
        <v>2.8169010000000001</v>
      </c>
      <c r="U468" s="215">
        <v>14.084506999999999</v>
      </c>
      <c r="V468" s="175">
        <v>9.8591549999999994</v>
      </c>
      <c r="W468" s="175">
        <v>15.492958000000002</v>
      </c>
      <c r="X468" s="176">
        <v>52.112676</v>
      </c>
      <c r="Y468" s="341"/>
      <c r="Z468" s="216"/>
      <c r="AA468" s="164"/>
      <c r="AB468" s="164"/>
      <c r="AC468" s="164"/>
      <c r="AD468" s="164"/>
      <c r="AE468" s="164"/>
      <c r="AF468" s="164"/>
      <c r="AG468" s="164"/>
      <c r="AH468" s="164"/>
      <c r="AI468" s="164"/>
      <c r="AJ468" s="164"/>
    </row>
    <row r="469" spans="3:36" ht="12" customHeight="1" x14ac:dyDescent="0.25">
      <c r="C469" s="220"/>
      <c r="D469" s="221">
        <v>69</v>
      </c>
      <c r="E469" s="386" t="s">
        <v>44</v>
      </c>
      <c r="F469" s="180">
        <v>0</v>
      </c>
      <c r="G469" s="180">
        <v>0</v>
      </c>
      <c r="H469" s="180">
        <v>0</v>
      </c>
      <c r="I469" s="180">
        <v>0</v>
      </c>
      <c r="J469" s="180">
        <v>0</v>
      </c>
      <c r="K469" s="180">
        <v>0</v>
      </c>
      <c r="L469" s="180">
        <v>0</v>
      </c>
      <c r="M469" s="180">
        <v>0</v>
      </c>
      <c r="N469" s="180">
        <v>0</v>
      </c>
      <c r="O469" s="180">
        <v>0</v>
      </c>
      <c r="P469" s="180">
        <v>0</v>
      </c>
      <c r="Q469" s="180">
        <v>0</v>
      </c>
      <c r="R469" s="180">
        <v>8.695651999999999</v>
      </c>
      <c r="S469" s="180">
        <v>0</v>
      </c>
      <c r="T469" s="180">
        <v>1.4492750000000001</v>
      </c>
      <c r="U469" s="180">
        <v>2.8985509999999999</v>
      </c>
      <c r="V469" s="222">
        <v>10.144928</v>
      </c>
      <c r="W469" s="180">
        <v>62.318841000000006</v>
      </c>
      <c r="X469" s="181">
        <v>14.492754</v>
      </c>
      <c r="Y469" s="341"/>
      <c r="Z469" s="216"/>
      <c r="AA469" s="164"/>
      <c r="AB469" s="164"/>
      <c r="AC469" s="164"/>
      <c r="AD469" s="164"/>
      <c r="AE469" s="164"/>
      <c r="AF469" s="164"/>
      <c r="AG469" s="164"/>
      <c r="AH469" s="164"/>
      <c r="AI469" s="164"/>
      <c r="AJ469" s="164"/>
    </row>
    <row r="470" spans="3:36" ht="12" customHeight="1" x14ac:dyDescent="0.25">
      <c r="C470" s="164"/>
      <c r="D470" s="166"/>
      <c r="E470" s="164"/>
      <c r="F470" s="182"/>
      <c r="G470" s="182"/>
      <c r="H470" s="182"/>
      <c r="I470" s="182"/>
      <c r="J470" s="182"/>
      <c r="K470" s="182"/>
      <c r="L470" s="182"/>
      <c r="M470" s="182"/>
      <c r="N470" s="182"/>
      <c r="O470" s="182"/>
      <c r="P470" s="182"/>
      <c r="Q470" s="182"/>
      <c r="R470" s="182"/>
      <c r="S470" s="182"/>
      <c r="T470" s="182"/>
      <c r="U470" s="182"/>
      <c r="V470" s="182"/>
      <c r="W470" s="182"/>
      <c r="X470" s="182"/>
      <c r="Y470" s="164"/>
      <c r="Z470" s="223"/>
      <c r="AA470" s="164"/>
      <c r="AB470" s="164"/>
      <c r="AC470" s="164"/>
      <c r="AD470" s="164"/>
      <c r="AE470" s="164"/>
      <c r="AF470" s="164"/>
      <c r="AG470" s="164"/>
      <c r="AH470" s="164"/>
      <c r="AI470" s="164"/>
      <c r="AJ470" s="164"/>
    </row>
    <row r="471" spans="3:36" ht="12" customHeight="1" x14ac:dyDescent="0.25">
      <c r="C471" s="164"/>
      <c r="D471" s="166"/>
      <c r="E471" s="164"/>
      <c r="F471" s="182"/>
      <c r="G471" s="182"/>
      <c r="H471" s="182"/>
      <c r="I471" s="182"/>
      <c r="J471" s="182"/>
      <c r="K471" s="182"/>
      <c r="L471" s="182"/>
      <c r="M471" s="182"/>
      <c r="N471" s="182"/>
      <c r="O471" s="182"/>
      <c r="P471" s="182"/>
      <c r="Q471" s="182"/>
      <c r="R471" s="182"/>
      <c r="S471" s="182"/>
      <c r="T471" s="182"/>
      <c r="U471" s="182"/>
      <c r="V471" s="182"/>
      <c r="W471" s="182"/>
      <c r="X471" s="182"/>
      <c r="Y471" s="164"/>
      <c r="Z471" s="164"/>
      <c r="AA471" s="164"/>
      <c r="AB471" s="164"/>
      <c r="AC471" s="164"/>
      <c r="AD471" s="164"/>
      <c r="AE471" s="164"/>
      <c r="AF471" s="164"/>
      <c r="AG471" s="164"/>
      <c r="AH471" s="164"/>
      <c r="AI471" s="164"/>
      <c r="AJ471" s="164"/>
    </row>
    <row r="472" spans="3:36" ht="16.5" customHeight="1" x14ac:dyDescent="0.25">
      <c r="C472" s="166" t="s">
        <v>202</v>
      </c>
      <c r="D472" s="166"/>
      <c r="E472" s="164"/>
      <c r="F472" s="182"/>
      <c r="G472" s="182"/>
      <c r="H472" s="182"/>
      <c r="I472" s="182"/>
      <c r="J472" s="182"/>
      <c r="K472" s="182"/>
      <c r="L472" s="182"/>
      <c r="M472" s="182"/>
      <c r="N472" s="182"/>
      <c r="O472" s="182"/>
      <c r="P472" s="182"/>
      <c r="Q472" s="182"/>
      <c r="R472" s="182"/>
      <c r="S472" s="182"/>
      <c r="T472" s="182"/>
      <c r="U472" s="182"/>
      <c r="V472" s="182"/>
      <c r="W472" s="182"/>
      <c r="X472" s="182"/>
      <c r="Y472" s="164"/>
      <c r="Z472" s="164"/>
      <c r="AA472" s="164"/>
      <c r="AB472" s="164"/>
      <c r="AC472" s="164"/>
      <c r="AD472" s="164"/>
      <c r="AE472" s="164"/>
      <c r="AF472" s="164"/>
      <c r="AG472" s="164"/>
      <c r="AH472" s="164"/>
      <c r="AI472" s="164"/>
      <c r="AJ472" s="164"/>
    </row>
    <row r="473" spans="3:36" ht="12" customHeight="1" x14ac:dyDescent="0.25">
      <c r="C473" s="208"/>
      <c r="D473" s="209" t="s">
        <v>86</v>
      </c>
      <c r="E473" s="210" t="s">
        <v>19</v>
      </c>
      <c r="F473" s="169" t="s">
        <v>3</v>
      </c>
      <c r="G473" s="169" t="s">
        <v>9</v>
      </c>
      <c r="H473" s="169" t="s">
        <v>2</v>
      </c>
      <c r="I473" s="169" t="s">
        <v>144</v>
      </c>
      <c r="J473" s="169" t="s">
        <v>11</v>
      </c>
      <c r="K473" s="169" t="s">
        <v>1</v>
      </c>
      <c r="L473" s="169" t="s">
        <v>145</v>
      </c>
      <c r="M473" s="169" t="s">
        <v>13</v>
      </c>
      <c r="N473" s="169" t="s">
        <v>4</v>
      </c>
      <c r="O473" s="389" t="s">
        <v>146</v>
      </c>
      <c r="P473" s="389" t="s">
        <v>15</v>
      </c>
      <c r="Q473" s="389" t="s">
        <v>5</v>
      </c>
      <c r="R473" s="389" t="s">
        <v>147</v>
      </c>
      <c r="S473" s="389" t="s">
        <v>17</v>
      </c>
      <c r="T473" s="389" t="s">
        <v>6</v>
      </c>
      <c r="U473" s="389" t="s">
        <v>148</v>
      </c>
      <c r="V473" s="389" t="s">
        <v>44</v>
      </c>
      <c r="W473" s="389" t="s">
        <v>45</v>
      </c>
      <c r="X473" s="170" t="s">
        <v>34</v>
      </c>
      <c r="Y473" s="164"/>
      <c r="Z473" s="164"/>
      <c r="AA473" s="164"/>
      <c r="AB473" s="164"/>
      <c r="AC473" s="164"/>
      <c r="AD473" s="164"/>
      <c r="AE473" s="164"/>
      <c r="AF473" s="164"/>
      <c r="AG473" s="164"/>
      <c r="AH473" s="164"/>
      <c r="AI473" s="164"/>
      <c r="AJ473" s="164"/>
    </row>
    <row r="474" spans="3:36" ht="12" customHeight="1" x14ac:dyDescent="0.25">
      <c r="C474" s="213"/>
      <c r="D474" s="214">
        <v>1</v>
      </c>
      <c r="E474" s="385" t="s">
        <v>3</v>
      </c>
      <c r="F474" s="215">
        <v>0</v>
      </c>
      <c r="G474" s="173">
        <v>0</v>
      </c>
      <c r="H474" s="173">
        <v>0</v>
      </c>
      <c r="I474" s="173">
        <v>0</v>
      </c>
      <c r="J474" s="173">
        <v>0</v>
      </c>
      <c r="K474" s="173">
        <v>0</v>
      </c>
      <c r="L474" s="173">
        <v>0</v>
      </c>
      <c r="M474" s="173">
        <v>0</v>
      </c>
      <c r="N474" s="173">
        <v>0</v>
      </c>
      <c r="O474" s="173">
        <v>0</v>
      </c>
      <c r="P474" s="173">
        <v>0</v>
      </c>
      <c r="Q474" s="173">
        <v>0</v>
      </c>
      <c r="R474" s="173">
        <v>0</v>
      </c>
      <c r="S474" s="173">
        <v>0</v>
      </c>
      <c r="T474" s="173">
        <v>0</v>
      </c>
      <c r="U474" s="173">
        <v>0</v>
      </c>
      <c r="V474" s="173">
        <v>0</v>
      </c>
      <c r="W474" s="173">
        <v>0</v>
      </c>
      <c r="X474" s="174">
        <v>100</v>
      </c>
      <c r="Y474" s="341"/>
      <c r="Z474" s="216"/>
      <c r="AA474" s="164"/>
      <c r="AB474" s="164"/>
      <c r="AC474" s="164"/>
      <c r="AD474" s="164"/>
      <c r="AE474" s="164"/>
      <c r="AF474" s="164"/>
      <c r="AG474" s="164"/>
      <c r="AH474" s="164"/>
      <c r="AI474" s="164"/>
      <c r="AJ474" s="164"/>
    </row>
    <row r="475" spans="3:36" ht="12" customHeight="1" x14ac:dyDescent="0.25">
      <c r="C475" s="213"/>
      <c r="D475" s="214">
        <v>1</v>
      </c>
      <c r="E475" s="385" t="s">
        <v>9</v>
      </c>
      <c r="F475" s="175">
        <v>100</v>
      </c>
      <c r="G475" s="215">
        <v>0</v>
      </c>
      <c r="H475" s="175">
        <v>0</v>
      </c>
      <c r="I475" s="175">
        <v>0</v>
      </c>
      <c r="J475" s="175">
        <v>0</v>
      </c>
      <c r="K475" s="175">
        <v>0</v>
      </c>
      <c r="L475" s="175">
        <v>0</v>
      </c>
      <c r="M475" s="175">
        <v>0</v>
      </c>
      <c r="N475" s="175">
        <v>0</v>
      </c>
      <c r="O475" s="175">
        <v>0</v>
      </c>
      <c r="P475" s="175">
        <v>0</v>
      </c>
      <c r="Q475" s="175">
        <v>0</v>
      </c>
      <c r="R475" s="175">
        <v>0</v>
      </c>
      <c r="S475" s="175">
        <v>0</v>
      </c>
      <c r="T475" s="175">
        <v>0</v>
      </c>
      <c r="U475" s="175">
        <v>0</v>
      </c>
      <c r="V475" s="175">
        <v>0</v>
      </c>
      <c r="W475" s="175">
        <v>0</v>
      </c>
      <c r="X475" s="176">
        <v>0</v>
      </c>
      <c r="Y475" s="341"/>
      <c r="Z475" s="216"/>
      <c r="AA475" s="164"/>
      <c r="AB475" s="164"/>
      <c r="AC475" s="164"/>
      <c r="AD475" s="164"/>
      <c r="AE475" s="164"/>
      <c r="AF475" s="164"/>
      <c r="AG475" s="164"/>
      <c r="AH475" s="164"/>
      <c r="AI475" s="164"/>
      <c r="AJ475" s="164"/>
    </row>
    <row r="476" spans="3:36" ht="12" customHeight="1" x14ac:dyDescent="0.25">
      <c r="C476" s="213"/>
      <c r="D476" s="214">
        <v>7</v>
      </c>
      <c r="E476" s="385" t="s">
        <v>2</v>
      </c>
      <c r="F476" s="173">
        <v>0</v>
      </c>
      <c r="G476" s="173">
        <v>28.571428999999998</v>
      </c>
      <c r="H476" s="215">
        <v>28.571428999999998</v>
      </c>
      <c r="I476" s="173">
        <v>14.285713999999999</v>
      </c>
      <c r="J476" s="173">
        <v>0</v>
      </c>
      <c r="K476" s="173">
        <v>0</v>
      </c>
      <c r="L476" s="173">
        <v>0</v>
      </c>
      <c r="M476" s="173">
        <v>0</v>
      </c>
      <c r="N476" s="173">
        <v>0</v>
      </c>
      <c r="O476" s="173">
        <v>0</v>
      </c>
      <c r="P476" s="173">
        <v>0</v>
      </c>
      <c r="Q476" s="173">
        <v>0</v>
      </c>
      <c r="R476" s="173">
        <v>0</v>
      </c>
      <c r="S476" s="173">
        <v>0</v>
      </c>
      <c r="T476" s="173">
        <v>0</v>
      </c>
      <c r="U476" s="173">
        <v>0</v>
      </c>
      <c r="V476" s="173">
        <v>0</v>
      </c>
      <c r="W476" s="173">
        <v>0</v>
      </c>
      <c r="X476" s="174">
        <v>28.571428999999998</v>
      </c>
      <c r="Y476" s="341"/>
      <c r="Z476" s="216"/>
      <c r="AA476" s="164"/>
      <c r="AB476" s="164"/>
      <c r="AC476" s="164"/>
      <c r="AD476" s="164"/>
      <c r="AE476" s="164"/>
      <c r="AF476" s="164"/>
      <c r="AG476" s="164"/>
      <c r="AH476" s="164"/>
      <c r="AI476" s="164"/>
      <c r="AJ476" s="164"/>
    </row>
    <row r="477" spans="3:36" ht="12" customHeight="1" x14ac:dyDescent="0.25">
      <c r="C477" s="213"/>
      <c r="D477" s="214">
        <v>18</v>
      </c>
      <c r="E477" s="385" t="s">
        <v>144</v>
      </c>
      <c r="F477" s="175">
        <v>0</v>
      </c>
      <c r="G477" s="175">
        <v>0</v>
      </c>
      <c r="H477" s="175">
        <v>5.5555559999999993</v>
      </c>
      <c r="I477" s="215">
        <v>50</v>
      </c>
      <c r="J477" s="175">
        <v>11.111110999999999</v>
      </c>
      <c r="K477" s="175">
        <v>0</v>
      </c>
      <c r="L477" s="175">
        <v>0</v>
      </c>
      <c r="M477" s="175">
        <v>0</v>
      </c>
      <c r="N477" s="175">
        <v>0</v>
      </c>
      <c r="O477" s="175">
        <v>0</v>
      </c>
      <c r="P477" s="175">
        <v>0</v>
      </c>
      <c r="Q477" s="175">
        <v>0</v>
      </c>
      <c r="R477" s="175">
        <v>0</v>
      </c>
      <c r="S477" s="175">
        <v>0</v>
      </c>
      <c r="T477" s="175">
        <v>0</v>
      </c>
      <c r="U477" s="175">
        <v>0</v>
      </c>
      <c r="V477" s="175">
        <v>0</v>
      </c>
      <c r="W477" s="175">
        <v>0</v>
      </c>
      <c r="X477" s="176">
        <v>33.333332999999996</v>
      </c>
      <c r="Y477" s="341"/>
      <c r="Z477" s="216"/>
      <c r="AA477" s="164"/>
      <c r="AB477" s="164"/>
      <c r="AC477" s="164"/>
      <c r="AD477" s="164"/>
      <c r="AE477" s="164"/>
      <c r="AF477" s="164"/>
      <c r="AG477" s="164"/>
      <c r="AH477" s="164"/>
      <c r="AI477" s="164"/>
      <c r="AJ477" s="164"/>
    </row>
    <row r="478" spans="3:36" ht="12" customHeight="1" x14ac:dyDescent="0.25">
      <c r="C478" s="213"/>
      <c r="D478" s="214">
        <v>49</v>
      </c>
      <c r="E478" s="385" t="s">
        <v>11</v>
      </c>
      <c r="F478" s="173">
        <v>0</v>
      </c>
      <c r="G478" s="173">
        <v>0</v>
      </c>
      <c r="H478" s="173">
        <v>0</v>
      </c>
      <c r="I478" s="173">
        <v>0</v>
      </c>
      <c r="J478" s="215">
        <v>40.816327000000001</v>
      </c>
      <c r="K478" s="173">
        <v>24.489795999999998</v>
      </c>
      <c r="L478" s="173">
        <v>0</v>
      </c>
      <c r="M478" s="173">
        <v>0</v>
      </c>
      <c r="N478" s="173">
        <v>4.0816330000000001</v>
      </c>
      <c r="O478" s="173">
        <v>0</v>
      </c>
      <c r="P478" s="173">
        <v>0</v>
      </c>
      <c r="Q478" s="173">
        <v>0</v>
      </c>
      <c r="R478" s="173">
        <v>0</v>
      </c>
      <c r="S478" s="173">
        <v>0</v>
      </c>
      <c r="T478" s="173">
        <v>0</v>
      </c>
      <c r="U478" s="173">
        <v>0</v>
      </c>
      <c r="V478" s="173">
        <v>0</v>
      </c>
      <c r="W478" s="173">
        <v>0</v>
      </c>
      <c r="X478" s="174">
        <v>30.612244999999998</v>
      </c>
      <c r="Y478" s="341"/>
      <c r="Z478" s="216"/>
      <c r="AA478" s="164"/>
      <c r="AB478" s="164"/>
      <c r="AC478" s="164"/>
      <c r="AD478" s="164"/>
      <c r="AE478" s="164"/>
      <c r="AF478" s="164"/>
      <c r="AG478" s="164"/>
      <c r="AH478" s="164"/>
      <c r="AI478" s="164"/>
      <c r="AJ478" s="164"/>
    </row>
    <row r="479" spans="3:36" ht="12" customHeight="1" x14ac:dyDescent="0.25">
      <c r="C479" s="213"/>
      <c r="D479" s="214">
        <v>96</v>
      </c>
      <c r="E479" s="385" t="s">
        <v>1</v>
      </c>
      <c r="F479" s="175">
        <v>0</v>
      </c>
      <c r="G479" s="175">
        <v>0</v>
      </c>
      <c r="H479" s="175">
        <v>0</v>
      </c>
      <c r="I479" s="175">
        <v>0</v>
      </c>
      <c r="J479" s="175">
        <v>6.25</v>
      </c>
      <c r="K479" s="215">
        <v>47.916667000000004</v>
      </c>
      <c r="L479" s="175">
        <v>14.583333000000001</v>
      </c>
      <c r="M479" s="175">
        <v>5.2083329999999997</v>
      </c>
      <c r="N479" s="175">
        <v>1.0416669999999999</v>
      </c>
      <c r="O479" s="175">
        <v>1.0416669999999999</v>
      </c>
      <c r="P479" s="175">
        <v>1.0416669999999999</v>
      </c>
      <c r="Q479" s="175">
        <v>0</v>
      </c>
      <c r="R479" s="175">
        <v>0</v>
      </c>
      <c r="S479" s="175">
        <v>0</v>
      </c>
      <c r="T479" s="175">
        <v>0</v>
      </c>
      <c r="U479" s="175">
        <v>1.0416669999999999</v>
      </c>
      <c r="V479" s="175">
        <v>0</v>
      </c>
      <c r="W479" s="175">
        <v>0</v>
      </c>
      <c r="X479" s="176">
        <v>21.875</v>
      </c>
      <c r="Y479" s="341"/>
      <c r="Z479" s="216"/>
      <c r="AA479" s="164"/>
      <c r="AB479" s="164"/>
      <c r="AC479" s="164"/>
      <c r="AD479" s="164"/>
      <c r="AE479" s="164"/>
      <c r="AF479" s="164"/>
      <c r="AG479" s="164"/>
      <c r="AH479" s="164"/>
      <c r="AI479" s="164"/>
      <c r="AJ479" s="164"/>
    </row>
    <row r="480" spans="3:36" ht="12" customHeight="1" x14ac:dyDescent="0.25">
      <c r="C480" s="213"/>
      <c r="D480" s="214">
        <v>157</v>
      </c>
      <c r="E480" s="385" t="s">
        <v>145</v>
      </c>
      <c r="F480" s="173">
        <v>0</v>
      </c>
      <c r="G480" s="173">
        <v>0</v>
      </c>
      <c r="H480" s="173">
        <v>0</v>
      </c>
      <c r="I480" s="173">
        <v>0</v>
      </c>
      <c r="J480" s="173">
        <v>0</v>
      </c>
      <c r="K480" s="173">
        <v>8.2802550000000004</v>
      </c>
      <c r="L480" s="215">
        <v>43.949044999999998</v>
      </c>
      <c r="M480" s="173">
        <v>19.745222999999999</v>
      </c>
      <c r="N480" s="173">
        <v>4.4585989999999995</v>
      </c>
      <c r="O480" s="173">
        <v>1.2738849999999999</v>
      </c>
      <c r="P480" s="173">
        <v>0</v>
      </c>
      <c r="Q480" s="173">
        <v>0</v>
      </c>
      <c r="R480" s="173">
        <v>0</v>
      </c>
      <c r="S480" s="173">
        <v>0</v>
      </c>
      <c r="T480" s="173">
        <v>0</v>
      </c>
      <c r="U480" s="173">
        <v>0</v>
      </c>
      <c r="V480" s="173">
        <v>0</v>
      </c>
      <c r="W480" s="173">
        <v>1.2738849999999999</v>
      </c>
      <c r="X480" s="174">
        <v>21.019107999999999</v>
      </c>
      <c r="Y480" s="341"/>
      <c r="Z480" s="216"/>
      <c r="AA480" s="164"/>
      <c r="AB480" s="164"/>
      <c r="AC480" s="164"/>
      <c r="AD480" s="164"/>
      <c r="AE480" s="164"/>
      <c r="AF480" s="164"/>
      <c r="AG480" s="164"/>
      <c r="AH480" s="164"/>
      <c r="AI480" s="164"/>
      <c r="AJ480" s="164"/>
    </row>
    <row r="481" spans="3:36" ht="12" customHeight="1" x14ac:dyDescent="0.25">
      <c r="C481" s="213"/>
      <c r="D481" s="214">
        <v>243</v>
      </c>
      <c r="E481" s="385" t="s">
        <v>13</v>
      </c>
      <c r="F481" s="175">
        <v>0</v>
      </c>
      <c r="G481" s="175">
        <v>0</v>
      </c>
      <c r="H481" s="175">
        <v>0</v>
      </c>
      <c r="I481" s="175">
        <v>0</v>
      </c>
      <c r="J481" s="175">
        <v>0</v>
      </c>
      <c r="K481" s="175">
        <v>0.82304500000000003</v>
      </c>
      <c r="L481" s="175">
        <v>10.699588</v>
      </c>
      <c r="M481" s="215">
        <v>45.679012</v>
      </c>
      <c r="N481" s="175">
        <v>11.522634</v>
      </c>
      <c r="O481" s="175">
        <v>2.4691359999999998</v>
      </c>
      <c r="P481" s="175">
        <v>0.82304500000000003</v>
      </c>
      <c r="Q481" s="175">
        <v>0</v>
      </c>
      <c r="R481" s="175">
        <v>0.41152300000000003</v>
      </c>
      <c r="S481" s="175">
        <v>0</v>
      </c>
      <c r="T481" s="175">
        <v>0</v>
      </c>
      <c r="U481" s="175">
        <v>0</v>
      </c>
      <c r="V481" s="175">
        <v>0</v>
      </c>
      <c r="W481" s="175">
        <v>0</v>
      </c>
      <c r="X481" s="176">
        <v>27.572015999999998</v>
      </c>
      <c r="Y481" s="341"/>
      <c r="Z481" s="216"/>
      <c r="AA481" s="164"/>
      <c r="AB481" s="164"/>
      <c r="AC481" s="164"/>
      <c r="AD481" s="164"/>
      <c r="AE481" s="164"/>
      <c r="AF481" s="164"/>
      <c r="AG481" s="164"/>
      <c r="AH481" s="164"/>
      <c r="AI481" s="164"/>
      <c r="AJ481" s="164"/>
    </row>
    <row r="482" spans="3:36" ht="12" customHeight="1" x14ac:dyDescent="0.25">
      <c r="C482" s="213"/>
      <c r="D482" s="214">
        <v>254</v>
      </c>
      <c r="E482" s="385" t="s">
        <v>4</v>
      </c>
      <c r="F482" s="173">
        <v>0</v>
      </c>
      <c r="G482" s="173">
        <v>0</v>
      </c>
      <c r="H482" s="173">
        <v>0</v>
      </c>
      <c r="I482" s="173">
        <v>0</v>
      </c>
      <c r="J482" s="173">
        <v>0</v>
      </c>
      <c r="K482" s="173">
        <v>0</v>
      </c>
      <c r="L482" s="173">
        <v>1.574803</v>
      </c>
      <c r="M482" s="173">
        <v>16.929134000000001</v>
      </c>
      <c r="N482" s="215">
        <v>47.637794999999997</v>
      </c>
      <c r="O482" s="173">
        <v>11.417323</v>
      </c>
      <c r="P482" s="173">
        <v>1.968504</v>
      </c>
      <c r="Q482" s="173">
        <v>0.39370100000000002</v>
      </c>
      <c r="R482" s="173">
        <v>0</v>
      </c>
      <c r="S482" s="173">
        <v>0</v>
      </c>
      <c r="T482" s="173">
        <v>0</v>
      </c>
      <c r="U482" s="173">
        <v>0</v>
      </c>
      <c r="V482" s="173">
        <v>0</v>
      </c>
      <c r="W482" s="173">
        <v>0</v>
      </c>
      <c r="X482" s="174">
        <v>20.07874</v>
      </c>
      <c r="Y482" s="341"/>
      <c r="Z482" s="216"/>
      <c r="AA482" s="164"/>
      <c r="AB482" s="164"/>
      <c r="AC482" s="164"/>
      <c r="AD482" s="164"/>
      <c r="AE482" s="164"/>
      <c r="AF482" s="164"/>
      <c r="AG482" s="164"/>
      <c r="AH482" s="164"/>
      <c r="AI482" s="164"/>
      <c r="AJ482" s="164"/>
    </row>
    <row r="483" spans="3:36" ht="12" customHeight="1" x14ac:dyDescent="0.25">
      <c r="C483" s="213"/>
      <c r="D483" s="214">
        <v>268</v>
      </c>
      <c r="E483" s="385" t="s">
        <v>14</v>
      </c>
      <c r="F483" s="175">
        <v>0</v>
      </c>
      <c r="G483" s="175">
        <v>0</v>
      </c>
      <c r="H483" s="175">
        <v>0</v>
      </c>
      <c r="I483" s="175">
        <v>0</v>
      </c>
      <c r="J483" s="175">
        <v>0</v>
      </c>
      <c r="K483" s="175">
        <v>0</v>
      </c>
      <c r="L483" s="175">
        <v>0.74626899999999996</v>
      </c>
      <c r="M483" s="175">
        <v>3.7313430000000003</v>
      </c>
      <c r="N483" s="175">
        <v>18.283582000000003</v>
      </c>
      <c r="O483" s="215">
        <v>35.447761</v>
      </c>
      <c r="P483" s="175">
        <v>7.0895520000000003</v>
      </c>
      <c r="Q483" s="175">
        <v>3.358209</v>
      </c>
      <c r="R483" s="175">
        <v>1.492537</v>
      </c>
      <c r="S483" s="175">
        <v>0</v>
      </c>
      <c r="T483" s="175">
        <v>1.1194030000000001</v>
      </c>
      <c r="U483" s="175">
        <v>0</v>
      </c>
      <c r="V483" s="175">
        <v>0</v>
      </c>
      <c r="W483" s="175">
        <v>1.1194030000000001</v>
      </c>
      <c r="X483" s="176">
        <v>27.611940000000001</v>
      </c>
      <c r="Y483" s="341"/>
      <c r="Z483" s="216"/>
      <c r="AA483" s="164"/>
      <c r="AB483" s="164"/>
      <c r="AC483" s="164"/>
      <c r="AD483" s="164"/>
      <c r="AE483" s="164"/>
      <c r="AF483" s="164"/>
      <c r="AG483" s="164"/>
      <c r="AH483" s="164"/>
      <c r="AI483" s="164"/>
      <c r="AJ483" s="164"/>
    </row>
    <row r="484" spans="3:36" ht="12" customHeight="1" x14ac:dyDescent="0.25">
      <c r="C484" s="213"/>
      <c r="D484" s="214">
        <v>141</v>
      </c>
      <c r="E484" s="385" t="s">
        <v>15</v>
      </c>
      <c r="F484" s="173">
        <v>0</v>
      </c>
      <c r="G484" s="173">
        <v>0</v>
      </c>
      <c r="H484" s="173">
        <v>0</v>
      </c>
      <c r="I484" s="173">
        <v>0</v>
      </c>
      <c r="J484" s="173">
        <v>0</v>
      </c>
      <c r="K484" s="173">
        <v>0</v>
      </c>
      <c r="L484" s="173">
        <v>0.70921999999999996</v>
      </c>
      <c r="M484" s="173">
        <v>0</v>
      </c>
      <c r="N484" s="173">
        <v>7.0921990000000008</v>
      </c>
      <c r="O484" s="173">
        <v>11.347517999999999</v>
      </c>
      <c r="P484" s="215">
        <v>16.312056999999999</v>
      </c>
      <c r="Q484" s="173">
        <v>12.765957</v>
      </c>
      <c r="R484" s="173">
        <v>6.3829789999999997</v>
      </c>
      <c r="S484" s="173">
        <v>2.1276600000000001</v>
      </c>
      <c r="T484" s="173">
        <v>1.4184399999999999</v>
      </c>
      <c r="U484" s="173">
        <v>0</v>
      </c>
      <c r="V484" s="173">
        <v>0</v>
      </c>
      <c r="W484" s="173">
        <v>2.8368790000000002</v>
      </c>
      <c r="X484" s="174">
        <v>39.007092</v>
      </c>
      <c r="Y484" s="341"/>
      <c r="Z484" s="216"/>
      <c r="AA484" s="164"/>
      <c r="AB484" s="164"/>
      <c r="AC484" s="164"/>
      <c r="AD484" s="164"/>
      <c r="AE484" s="164"/>
      <c r="AF484" s="164"/>
      <c r="AG484" s="164"/>
      <c r="AH484" s="164"/>
      <c r="AI484" s="164"/>
      <c r="AJ484" s="164"/>
    </row>
    <row r="485" spans="3:36" ht="12" customHeight="1" x14ac:dyDescent="0.25">
      <c r="C485" s="213"/>
      <c r="D485" s="214">
        <v>107</v>
      </c>
      <c r="E485" s="385" t="s">
        <v>5</v>
      </c>
      <c r="F485" s="175">
        <v>0</v>
      </c>
      <c r="G485" s="175">
        <v>0</v>
      </c>
      <c r="H485" s="175">
        <v>0</v>
      </c>
      <c r="I485" s="175">
        <v>0</v>
      </c>
      <c r="J485" s="175">
        <v>0</v>
      </c>
      <c r="K485" s="175">
        <v>0</v>
      </c>
      <c r="L485" s="175">
        <v>0</v>
      </c>
      <c r="M485" s="175">
        <v>0.93457899999999994</v>
      </c>
      <c r="N485" s="175">
        <v>0.93457899999999994</v>
      </c>
      <c r="O485" s="175">
        <v>6.5420560000000005</v>
      </c>
      <c r="P485" s="175">
        <v>13.084112000000001</v>
      </c>
      <c r="Q485" s="215">
        <v>22.429907</v>
      </c>
      <c r="R485" s="175">
        <v>13.084112000000001</v>
      </c>
      <c r="S485" s="175">
        <v>1.869159</v>
      </c>
      <c r="T485" s="175">
        <v>0.93457899999999994</v>
      </c>
      <c r="U485" s="175">
        <v>1.869159</v>
      </c>
      <c r="V485" s="175">
        <v>0</v>
      </c>
      <c r="W485" s="175">
        <v>1.869159</v>
      </c>
      <c r="X485" s="176">
        <v>36.448597999999997</v>
      </c>
      <c r="Y485" s="341"/>
      <c r="Z485" s="216"/>
      <c r="AA485" s="164"/>
      <c r="AB485" s="164"/>
      <c r="AC485" s="164"/>
      <c r="AD485" s="164"/>
      <c r="AE485" s="164"/>
      <c r="AF485" s="164"/>
      <c r="AG485" s="164"/>
      <c r="AH485" s="164"/>
      <c r="AI485" s="164"/>
      <c r="AJ485" s="164"/>
    </row>
    <row r="486" spans="3:36" ht="12" customHeight="1" x14ac:dyDescent="0.25">
      <c r="C486" s="213"/>
      <c r="D486" s="214">
        <v>112</v>
      </c>
      <c r="E486" s="385" t="s">
        <v>147</v>
      </c>
      <c r="F486" s="173">
        <v>0</v>
      </c>
      <c r="G486" s="173">
        <v>0</v>
      </c>
      <c r="H486" s="173">
        <v>0</v>
      </c>
      <c r="I486" s="173">
        <v>0</v>
      </c>
      <c r="J486" s="173">
        <v>0</v>
      </c>
      <c r="K486" s="173">
        <v>0</v>
      </c>
      <c r="L486" s="173">
        <v>0</v>
      </c>
      <c r="M486" s="173">
        <v>0</v>
      </c>
      <c r="N486" s="173">
        <v>0</v>
      </c>
      <c r="O486" s="173">
        <v>1.785714</v>
      </c>
      <c r="P486" s="173">
        <v>3.5714290000000002</v>
      </c>
      <c r="Q486" s="173">
        <v>4.4642859999999995</v>
      </c>
      <c r="R486" s="215">
        <v>13.392856999999999</v>
      </c>
      <c r="S486" s="173">
        <v>10.714286000000001</v>
      </c>
      <c r="T486" s="173">
        <v>1.785714</v>
      </c>
      <c r="U486" s="173">
        <v>8.9285709999999998</v>
      </c>
      <c r="V486" s="173">
        <v>0</v>
      </c>
      <c r="W486" s="173">
        <v>8.0357139999999987</v>
      </c>
      <c r="X486" s="174">
        <v>47.321428999999995</v>
      </c>
      <c r="Y486" s="341"/>
      <c r="Z486" s="216"/>
      <c r="AA486" s="164"/>
      <c r="AB486" s="164"/>
      <c r="AC486" s="164"/>
      <c r="AD486" s="164"/>
      <c r="AE486" s="164"/>
      <c r="AF486" s="164"/>
      <c r="AG486" s="164"/>
      <c r="AH486" s="164"/>
      <c r="AI486" s="164"/>
      <c r="AJ486" s="164"/>
    </row>
    <row r="487" spans="3:36" ht="12" customHeight="1" x14ac:dyDescent="0.25">
      <c r="C487" s="213"/>
      <c r="D487" s="214">
        <v>116</v>
      </c>
      <c r="E487" s="385" t="s">
        <v>17</v>
      </c>
      <c r="F487" s="175">
        <v>0</v>
      </c>
      <c r="G487" s="175">
        <v>0</v>
      </c>
      <c r="H487" s="175">
        <v>0</v>
      </c>
      <c r="I487" s="175">
        <v>0</v>
      </c>
      <c r="J487" s="175">
        <v>0</v>
      </c>
      <c r="K487" s="175">
        <v>0</v>
      </c>
      <c r="L487" s="175">
        <v>0</v>
      </c>
      <c r="M487" s="175">
        <v>0</v>
      </c>
      <c r="N487" s="175">
        <v>0.86206899999999997</v>
      </c>
      <c r="O487" s="175">
        <v>1.7241379999999999</v>
      </c>
      <c r="P487" s="175">
        <v>0.86206899999999997</v>
      </c>
      <c r="Q487" s="175">
        <v>4.3103449999999999</v>
      </c>
      <c r="R487" s="175">
        <v>3.4482759999999999</v>
      </c>
      <c r="S487" s="215">
        <v>10.344828</v>
      </c>
      <c r="T487" s="175">
        <v>4.3103449999999999</v>
      </c>
      <c r="U487" s="175">
        <v>6.0344829999999998</v>
      </c>
      <c r="V487" s="175">
        <v>1.7241379999999999</v>
      </c>
      <c r="W487" s="175">
        <v>16.37931</v>
      </c>
      <c r="X487" s="176">
        <v>50</v>
      </c>
      <c r="Y487" s="341"/>
      <c r="Z487" s="216"/>
      <c r="AA487" s="164"/>
      <c r="AB487" s="164"/>
      <c r="AC487" s="164"/>
      <c r="AD487" s="164"/>
      <c r="AE487" s="164"/>
      <c r="AF487" s="164"/>
      <c r="AG487" s="164"/>
      <c r="AH487" s="164"/>
      <c r="AI487" s="164"/>
      <c r="AJ487" s="164"/>
    </row>
    <row r="488" spans="3:36" ht="12" customHeight="1" x14ac:dyDescent="0.25">
      <c r="C488" s="213"/>
      <c r="D488" s="214">
        <v>109</v>
      </c>
      <c r="E488" s="385" t="s">
        <v>6</v>
      </c>
      <c r="F488" s="173">
        <v>0</v>
      </c>
      <c r="G488" s="173">
        <v>0</v>
      </c>
      <c r="H488" s="173">
        <v>0</v>
      </c>
      <c r="I488" s="173">
        <v>0</v>
      </c>
      <c r="J488" s="173">
        <v>0</v>
      </c>
      <c r="K488" s="173">
        <v>0</v>
      </c>
      <c r="L488" s="173">
        <v>0</v>
      </c>
      <c r="M488" s="173">
        <v>0</v>
      </c>
      <c r="N488" s="173">
        <v>0</v>
      </c>
      <c r="O488" s="173">
        <v>0</v>
      </c>
      <c r="P488" s="173">
        <v>0.917431</v>
      </c>
      <c r="Q488" s="173">
        <v>1.834862</v>
      </c>
      <c r="R488" s="173">
        <v>0.917431</v>
      </c>
      <c r="S488" s="173">
        <v>5.5045869999999999</v>
      </c>
      <c r="T488" s="215">
        <v>5.5045869999999999</v>
      </c>
      <c r="U488" s="173">
        <v>5.5045869999999999</v>
      </c>
      <c r="V488" s="173">
        <v>5.5045869999999999</v>
      </c>
      <c r="W488" s="173">
        <v>29.357798000000003</v>
      </c>
      <c r="X488" s="174">
        <v>44.954127999999997</v>
      </c>
      <c r="Y488" s="341"/>
      <c r="Z488" s="216"/>
      <c r="AA488" s="164"/>
      <c r="AB488" s="164"/>
      <c r="AC488" s="164"/>
      <c r="AD488" s="164"/>
      <c r="AE488" s="164"/>
      <c r="AF488" s="164"/>
      <c r="AG488" s="164"/>
      <c r="AH488" s="164"/>
      <c r="AI488" s="164"/>
      <c r="AJ488" s="164"/>
    </row>
    <row r="489" spans="3:36" ht="12" customHeight="1" x14ac:dyDescent="0.25">
      <c r="C489" s="213"/>
      <c r="D489" s="214">
        <v>43</v>
      </c>
      <c r="E489" s="385" t="s">
        <v>148</v>
      </c>
      <c r="F489" s="175">
        <v>0</v>
      </c>
      <c r="G489" s="175">
        <v>0</v>
      </c>
      <c r="H489" s="175">
        <v>0</v>
      </c>
      <c r="I489" s="175">
        <v>0</v>
      </c>
      <c r="J489" s="175">
        <v>0</v>
      </c>
      <c r="K489" s="175">
        <v>0</v>
      </c>
      <c r="L489" s="175">
        <v>0</v>
      </c>
      <c r="M489" s="175">
        <v>0</v>
      </c>
      <c r="N489" s="175">
        <v>0</v>
      </c>
      <c r="O489" s="175">
        <v>0</v>
      </c>
      <c r="P489" s="175">
        <v>0</v>
      </c>
      <c r="Q489" s="175">
        <v>9.302325999999999</v>
      </c>
      <c r="R489" s="175">
        <v>2.3255809999999997</v>
      </c>
      <c r="S489" s="175">
        <v>2.3255809999999997</v>
      </c>
      <c r="T489" s="175">
        <v>0</v>
      </c>
      <c r="U489" s="215">
        <v>4.6511629999999995</v>
      </c>
      <c r="V489" s="175">
        <v>2.3255809999999997</v>
      </c>
      <c r="W489" s="175">
        <v>23.255814000000001</v>
      </c>
      <c r="X489" s="176">
        <v>55.813953000000005</v>
      </c>
      <c r="Y489" s="341"/>
      <c r="Z489" s="216"/>
      <c r="AA489" s="164"/>
      <c r="AB489" s="164"/>
      <c r="AC489" s="164"/>
      <c r="AD489" s="164"/>
      <c r="AE489" s="164"/>
      <c r="AF489" s="164"/>
      <c r="AG489" s="164"/>
      <c r="AH489" s="164"/>
      <c r="AI489" s="164"/>
      <c r="AJ489" s="164"/>
    </row>
    <row r="490" spans="3:36" ht="12" customHeight="1" x14ac:dyDescent="0.25">
      <c r="C490" s="220"/>
      <c r="D490" s="221">
        <v>39</v>
      </c>
      <c r="E490" s="386" t="s">
        <v>44</v>
      </c>
      <c r="F490" s="180">
        <v>0</v>
      </c>
      <c r="G490" s="180">
        <v>0</v>
      </c>
      <c r="H490" s="180">
        <v>0</v>
      </c>
      <c r="I490" s="180">
        <v>0</v>
      </c>
      <c r="J490" s="180">
        <v>0</v>
      </c>
      <c r="K490" s="180">
        <v>0</v>
      </c>
      <c r="L490" s="180">
        <v>0</v>
      </c>
      <c r="M490" s="180">
        <v>0</v>
      </c>
      <c r="N490" s="180">
        <v>0</v>
      </c>
      <c r="O490" s="180">
        <v>0</v>
      </c>
      <c r="P490" s="180">
        <v>0</v>
      </c>
      <c r="Q490" s="180">
        <v>0</v>
      </c>
      <c r="R490" s="180">
        <v>2.5641029999999998</v>
      </c>
      <c r="S490" s="180">
        <v>0</v>
      </c>
      <c r="T490" s="180">
        <v>0</v>
      </c>
      <c r="U490" s="180">
        <v>0</v>
      </c>
      <c r="V490" s="222">
        <v>5.1282050000000003</v>
      </c>
      <c r="W490" s="180">
        <v>66.666667000000004</v>
      </c>
      <c r="X490" s="181">
        <v>25.641026</v>
      </c>
      <c r="Y490" s="341"/>
      <c r="Z490" s="216"/>
      <c r="AA490" s="164"/>
      <c r="AB490" s="164"/>
      <c r="AC490" s="164"/>
      <c r="AD490" s="164"/>
      <c r="AE490" s="164"/>
      <c r="AF490" s="164"/>
      <c r="AG490" s="164"/>
      <c r="AH490" s="164"/>
      <c r="AI490" s="164"/>
      <c r="AJ490" s="164"/>
    </row>
    <row r="491" spans="3:36" ht="12" customHeight="1" x14ac:dyDescent="0.25">
      <c r="C491" s="164"/>
      <c r="D491" s="166"/>
      <c r="E491" s="164"/>
      <c r="F491" s="164"/>
      <c r="G491" s="164"/>
      <c r="H491" s="164"/>
      <c r="I491" s="164"/>
      <c r="J491" s="164"/>
      <c r="K491" s="164"/>
      <c r="L491" s="164"/>
      <c r="M491" s="164"/>
      <c r="N491" s="164"/>
      <c r="O491" s="164"/>
      <c r="P491" s="164"/>
      <c r="Q491" s="164"/>
      <c r="R491" s="164"/>
      <c r="S491" s="164"/>
      <c r="T491" s="164"/>
      <c r="U491" s="164"/>
      <c r="V491" s="164"/>
      <c r="W491" s="164"/>
      <c r="X491" s="164"/>
      <c r="Y491" s="164"/>
      <c r="Z491" s="164"/>
      <c r="AA491" s="164"/>
      <c r="AB491" s="164"/>
      <c r="AC491" s="164"/>
      <c r="AD491" s="164"/>
      <c r="AE491" s="164"/>
      <c r="AF491" s="164"/>
      <c r="AG491" s="164"/>
      <c r="AH491" s="164"/>
      <c r="AI491" s="164"/>
      <c r="AJ491" s="164"/>
    </row>
    <row r="492" spans="3:36" ht="12" customHeight="1" x14ac:dyDescent="0.25">
      <c r="C492" s="164"/>
      <c r="D492" s="166"/>
      <c r="E492" s="164"/>
      <c r="F492" s="164"/>
      <c r="G492" s="164"/>
      <c r="H492" s="164"/>
      <c r="I492" s="164"/>
      <c r="J492" s="164"/>
      <c r="K492" s="164"/>
      <c r="L492" s="164"/>
      <c r="M492" s="164"/>
      <c r="N492" s="164"/>
      <c r="O492" s="164"/>
      <c r="P492" s="164"/>
      <c r="Q492" s="164"/>
      <c r="R492" s="164"/>
      <c r="S492" s="164"/>
      <c r="T492" s="164"/>
      <c r="U492" s="164"/>
      <c r="V492" s="164"/>
      <c r="W492" s="164"/>
      <c r="X492" s="164"/>
      <c r="Y492" s="164"/>
      <c r="Z492" s="164"/>
      <c r="AA492" s="164"/>
      <c r="AB492" s="164"/>
      <c r="AC492" s="164"/>
      <c r="AD492" s="164"/>
      <c r="AE492" s="164"/>
      <c r="AF492" s="164"/>
      <c r="AG492" s="164"/>
      <c r="AH492" s="164"/>
      <c r="AI492" s="164"/>
      <c r="AJ492" s="164"/>
    </row>
    <row r="493" spans="3:36" ht="15.75" customHeight="1" x14ac:dyDescent="0.25">
      <c r="C493" s="166" t="s">
        <v>203</v>
      </c>
      <c r="D493" s="166"/>
      <c r="E493" s="164"/>
      <c r="F493" s="182"/>
      <c r="G493" s="182"/>
      <c r="H493" s="182"/>
      <c r="I493" s="182"/>
      <c r="J493" s="182"/>
      <c r="K493" s="182"/>
      <c r="L493" s="182"/>
      <c r="M493" s="182"/>
      <c r="N493" s="182"/>
      <c r="O493" s="182"/>
      <c r="P493" s="182"/>
      <c r="Q493" s="182"/>
      <c r="R493" s="182"/>
      <c r="S493" s="182"/>
      <c r="T493" s="182"/>
      <c r="U493" s="182"/>
      <c r="V493" s="182"/>
      <c r="W493" s="182"/>
      <c r="X493" s="182"/>
      <c r="Y493" s="164"/>
      <c r="Z493" s="164"/>
      <c r="AA493" s="164"/>
      <c r="AB493" s="164"/>
      <c r="AC493" s="164"/>
      <c r="AD493" s="164"/>
      <c r="AE493" s="164"/>
      <c r="AF493" s="164"/>
      <c r="AG493" s="164"/>
      <c r="AH493" s="164"/>
      <c r="AI493" s="164"/>
      <c r="AJ493" s="164"/>
    </row>
    <row r="494" spans="3:36" ht="12" customHeight="1" x14ac:dyDescent="0.25">
      <c r="C494" s="208"/>
      <c r="D494" s="209" t="s">
        <v>86</v>
      </c>
      <c r="E494" s="210" t="s">
        <v>19</v>
      </c>
      <c r="F494" s="169" t="s">
        <v>3</v>
      </c>
      <c r="G494" s="169" t="s">
        <v>9</v>
      </c>
      <c r="H494" s="169" t="s">
        <v>2</v>
      </c>
      <c r="I494" s="169" t="s">
        <v>144</v>
      </c>
      <c r="J494" s="169" t="s">
        <v>11</v>
      </c>
      <c r="K494" s="169" t="s">
        <v>1</v>
      </c>
      <c r="L494" s="169" t="s">
        <v>145</v>
      </c>
      <c r="M494" s="169" t="s">
        <v>13</v>
      </c>
      <c r="N494" s="169" t="s">
        <v>4</v>
      </c>
      <c r="O494" s="389" t="s">
        <v>146</v>
      </c>
      <c r="P494" s="389" t="s">
        <v>15</v>
      </c>
      <c r="Q494" s="389" t="s">
        <v>5</v>
      </c>
      <c r="R494" s="389" t="s">
        <v>147</v>
      </c>
      <c r="S494" s="389" t="s">
        <v>17</v>
      </c>
      <c r="T494" s="389" t="s">
        <v>6</v>
      </c>
      <c r="U494" s="389" t="s">
        <v>148</v>
      </c>
      <c r="V494" s="389" t="s">
        <v>44</v>
      </c>
      <c r="W494" s="389" t="s">
        <v>45</v>
      </c>
      <c r="X494" s="170" t="s">
        <v>34</v>
      </c>
      <c r="Y494" s="164"/>
      <c r="Z494" s="164"/>
      <c r="AA494" s="164"/>
      <c r="AB494" s="164"/>
      <c r="AC494" s="164"/>
      <c r="AD494" s="164"/>
      <c r="AE494" s="164"/>
      <c r="AF494" s="164"/>
      <c r="AG494" s="164"/>
      <c r="AH494" s="164"/>
      <c r="AI494" s="164"/>
      <c r="AJ494" s="164"/>
    </row>
    <row r="495" spans="3:36" ht="12" customHeight="1" x14ac:dyDescent="0.25">
      <c r="C495" s="213"/>
      <c r="D495" s="214">
        <v>1</v>
      </c>
      <c r="E495" s="385" t="s">
        <v>3</v>
      </c>
      <c r="F495" s="215">
        <v>0</v>
      </c>
      <c r="G495" s="173">
        <v>0</v>
      </c>
      <c r="H495" s="173">
        <v>0</v>
      </c>
      <c r="I495" s="173">
        <v>0</v>
      </c>
      <c r="J495" s="173">
        <v>0</v>
      </c>
      <c r="K495" s="173">
        <v>0</v>
      </c>
      <c r="L495" s="173">
        <v>0</v>
      </c>
      <c r="M495" s="173">
        <v>0</v>
      </c>
      <c r="N495" s="173">
        <v>0</v>
      </c>
      <c r="O495" s="173">
        <v>0</v>
      </c>
      <c r="P495" s="173">
        <v>0</v>
      </c>
      <c r="Q495" s="173">
        <v>0</v>
      </c>
      <c r="R495" s="173">
        <v>0</v>
      </c>
      <c r="S495" s="173">
        <v>0</v>
      </c>
      <c r="T495" s="173">
        <v>0</v>
      </c>
      <c r="U495" s="173">
        <v>0</v>
      </c>
      <c r="V495" s="173">
        <v>0</v>
      </c>
      <c r="W495" s="173">
        <v>0</v>
      </c>
      <c r="X495" s="174">
        <v>100</v>
      </c>
      <c r="Y495" s="341"/>
      <c r="Z495" s="216"/>
      <c r="AA495" s="164"/>
      <c r="AB495" s="164"/>
      <c r="AC495" s="164"/>
      <c r="AD495" s="164"/>
      <c r="AE495" s="164"/>
      <c r="AF495" s="164"/>
      <c r="AG495" s="164"/>
      <c r="AH495" s="164"/>
      <c r="AI495" s="164"/>
      <c r="AJ495" s="164"/>
    </row>
    <row r="496" spans="3:36" ht="12" customHeight="1" x14ac:dyDescent="0.25">
      <c r="C496" s="213"/>
      <c r="D496" s="214">
        <v>4</v>
      </c>
      <c r="E496" s="385" t="s">
        <v>9</v>
      </c>
      <c r="F496" s="175">
        <v>25</v>
      </c>
      <c r="G496" s="215">
        <v>0</v>
      </c>
      <c r="H496" s="175">
        <v>0</v>
      </c>
      <c r="I496" s="175">
        <v>0</v>
      </c>
      <c r="J496" s="175">
        <v>25</v>
      </c>
      <c r="K496" s="175">
        <v>0</v>
      </c>
      <c r="L496" s="175">
        <v>0</v>
      </c>
      <c r="M496" s="175">
        <v>0</v>
      </c>
      <c r="N496" s="175">
        <v>0</v>
      </c>
      <c r="O496" s="175">
        <v>0</v>
      </c>
      <c r="P496" s="175">
        <v>0</v>
      </c>
      <c r="Q496" s="175">
        <v>0</v>
      </c>
      <c r="R496" s="175">
        <v>0</v>
      </c>
      <c r="S496" s="175">
        <v>0</v>
      </c>
      <c r="T496" s="175">
        <v>0</v>
      </c>
      <c r="U496" s="175">
        <v>0</v>
      </c>
      <c r="V496" s="175">
        <v>0</v>
      </c>
      <c r="W496" s="175">
        <v>0</v>
      </c>
      <c r="X496" s="176">
        <v>50</v>
      </c>
      <c r="Y496" s="341"/>
      <c r="Z496" s="216"/>
      <c r="AA496" s="164"/>
      <c r="AB496" s="164"/>
      <c r="AC496" s="164"/>
      <c r="AD496" s="164"/>
      <c r="AE496" s="164"/>
      <c r="AF496" s="164"/>
      <c r="AG496" s="164"/>
      <c r="AH496" s="164"/>
      <c r="AI496" s="164"/>
      <c r="AJ496" s="164"/>
    </row>
    <row r="497" spans="3:36" ht="12" customHeight="1" x14ac:dyDescent="0.25">
      <c r="C497" s="213"/>
      <c r="D497" s="214">
        <v>9</v>
      </c>
      <c r="E497" s="385" t="s">
        <v>2</v>
      </c>
      <c r="F497" s="173">
        <v>0</v>
      </c>
      <c r="G497" s="173">
        <v>0</v>
      </c>
      <c r="H497" s="215">
        <v>11.111110999999999</v>
      </c>
      <c r="I497" s="173">
        <v>33.333332999999996</v>
      </c>
      <c r="J497" s="173">
        <v>0</v>
      </c>
      <c r="K497" s="173">
        <v>0</v>
      </c>
      <c r="L497" s="173">
        <v>0</v>
      </c>
      <c r="M497" s="173">
        <v>0</v>
      </c>
      <c r="N497" s="173">
        <v>0</v>
      </c>
      <c r="O497" s="173">
        <v>0</v>
      </c>
      <c r="P497" s="173">
        <v>0</v>
      </c>
      <c r="Q497" s="173">
        <v>0</v>
      </c>
      <c r="R497" s="173">
        <v>0</v>
      </c>
      <c r="S497" s="173">
        <v>0</v>
      </c>
      <c r="T497" s="173">
        <v>0</v>
      </c>
      <c r="U497" s="173">
        <v>0</v>
      </c>
      <c r="V497" s="173">
        <v>0</v>
      </c>
      <c r="W497" s="173">
        <v>0</v>
      </c>
      <c r="X497" s="174">
        <v>55.555555999999996</v>
      </c>
      <c r="Y497" s="341"/>
      <c r="Z497" s="216"/>
      <c r="AA497" s="164"/>
      <c r="AB497" s="164"/>
      <c r="AC497" s="164"/>
      <c r="AD497" s="164"/>
      <c r="AE497" s="164"/>
      <c r="AF497" s="164"/>
      <c r="AG497" s="164"/>
      <c r="AH497" s="164"/>
      <c r="AI497" s="164"/>
      <c r="AJ497" s="164"/>
    </row>
    <row r="498" spans="3:36" ht="12" customHeight="1" x14ac:dyDescent="0.25">
      <c r="C498" s="213"/>
      <c r="D498" s="214">
        <v>6</v>
      </c>
      <c r="E498" s="385" t="s">
        <v>144</v>
      </c>
      <c r="F498" s="175">
        <v>0</v>
      </c>
      <c r="G498" s="175">
        <v>0</v>
      </c>
      <c r="H498" s="175">
        <v>16.666667</v>
      </c>
      <c r="I498" s="215">
        <v>0</v>
      </c>
      <c r="J498" s="175">
        <v>16.666667</v>
      </c>
      <c r="K498" s="175">
        <v>33.333332999999996</v>
      </c>
      <c r="L498" s="175">
        <v>16.666667</v>
      </c>
      <c r="M498" s="175">
        <v>0</v>
      </c>
      <c r="N498" s="175">
        <v>0</v>
      </c>
      <c r="O498" s="175">
        <v>0</v>
      </c>
      <c r="P498" s="175">
        <v>0</v>
      </c>
      <c r="Q498" s="175">
        <v>0</v>
      </c>
      <c r="R498" s="175">
        <v>0</v>
      </c>
      <c r="S498" s="175">
        <v>0</v>
      </c>
      <c r="T498" s="175">
        <v>0</v>
      </c>
      <c r="U498" s="175">
        <v>0</v>
      </c>
      <c r="V498" s="175">
        <v>0</v>
      </c>
      <c r="W498" s="175">
        <v>0</v>
      </c>
      <c r="X498" s="176">
        <v>16.666667</v>
      </c>
      <c r="Y498" s="341"/>
      <c r="Z498" s="216"/>
      <c r="AA498" s="164"/>
      <c r="AB498" s="164"/>
      <c r="AC498" s="164"/>
      <c r="AD498" s="164"/>
      <c r="AE498" s="164"/>
      <c r="AF498" s="164"/>
      <c r="AG498" s="164"/>
      <c r="AH498" s="164"/>
      <c r="AI498" s="164"/>
      <c r="AJ498" s="164"/>
    </row>
    <row r="499" spans="3:36" ht="12" customHeight="1" x14ac:dyDescent="0.25">
      <c r="C499" s="213"/>
      <c r="D499" s="214">
        <v>59</v>
      </c>
      <c r="E499" s="385" t="s">
        <v>11</v>
      </c>
      <c r="F499" s="173">
        <v>0</v>
      </c>
      <c r="G499" s="173">
        <v>0</v>
      </c>
      <c r="H499" s="173">
        <v>1.6949149999999999</v>
      </c>
      <c r="I499" s="173">
        <v>11.864407</v>
      </c>
      <c r="J499" s="215">
        <v>18.644068000000001</v>
      </c>
      <c r="K499" s="173">
        <v>18.644068000000001</v>
      </c>
      <c r="L499" s="173">
        <v>6.779660999999999</v>
      </c>
      <c r="M499" s="173">
        <v>3.389831</v>
      </c>
      <c r="N499" s="173">
        <v>3.389831</v>
      </c>
      <c r="O499" s="173">
        <v>0</v>
      </c>
      <c r="P499" s="173">
        <v>0</v>
      </c>
      <c r="Q499" s="173">
        <v>0</v>
      </c>
      <c r="R499" s="173">
        <v>0</v>
      </c>
      <c r="S499" s="173">
        <v>0</v>
      </c>
      <c r="T499" s="173">
        <v>0</v>
      </c>
      <c r="U499" s="173">
        <v>0</v>
      </c>
      <c r="V499" s="173">
        <v>0</v>
      </c>
      <c r="W499" s="173">
        <v>0</v>
      </c>
      <c r="X499" s="174">
        <v>35.593219999999995</v>
      </c>
      <c r="Y499" s="341"/>
      <c r="Z499" s="216"/>
      <c r="AA499" s="164"/>
      <c r="AB499" s="164"/>
      <c r="AC499" s="164"/>
      <c r="AD499" s="164"/>
      <c r="AE499" s="164"/>
      <c r="AF499" s="164"/>
      <c r="AG499" s="164"/>
      <c r="AH499" s="164"/>
      <c r="AI499" s="164"/>
      <c r="AJ499" s="164"/>
    </row>
    <row r="500" spans="3:36" ht="12" customHeight="1" x14ac:dyDescent="0.25">
      <c r="C500" s="213"/>
      <c r="D500" s="214">
        <v>125</v>
      </c>
      <c r="E500" s="385" t="s">
        <v>1</v>
      </c>
      <c r="F500" s="175">
        <v>0</v>
      </c>
      <c r="G500" s="175">
        <v>0</v>
      </c>
      <c r="H500" s="175">
        <v>0</v>
      </c>
      <c r="I500" s="175">
        <v>0</v>
      </c>
      <c r="J500" s="175">
        <v>2.4</v>
      </c>
      <c r="K500" s="215">
        <v>23.200000000000003</v>
      </c>
      <c r="L500" s="175">
        <v>16.8</v>
      </c>
      <c r="M500" s="175">
        <v>14.399999999999999</v>
      </c>
      <c r="N500" s="175">
        <v>3.2</v>
      </c>
      <c r="O500" s="175">
        <v>0.8</v>
      </c>
      <c r="P500" s="175">
        <v>0.8</v>
      </c>
      <c r="Q500" s="175">
        <v>0</v>
      </c>
      <c r="R500" s="175">
        <v>0</v>
      </c>
      <c r="S500" s="175">
        <v>0</v>
      </c>
      <c r="T500" s="175">
        <v>0</v>
      </c>
      <c r="U500" s="175">
        <v>0</v>
      </c>
      <c r="V500" s="175">
        <v>0</v>
      </c>
      <c r="W500" s="175">
        <v>2.4</v>
      </c>
      <c r="X500" s="176">
        <v>36</v>
      </c>
      <c r="Y500" s="341"/>
      <c r="Z500" s="216"/>
      <c r="AA500" s="164"/>
      <c r="AB500" s="164"/>
      <c r="AC500" s="164"/>
      <c r="AD500" s="164"/>
      <c r="AE500" s="164"/>
      <c r="AF500" s="164"/>
      <c r="AG500" s="164"/>
      <c r="AH500" s="164"/>
      <c r="AI500" s="164"/>
      <c r="AJ500" s="164"/>
    </row>
    <row r="501" spans="3:36" ht="12" customHeight="1" x14ac:dyDescent="0.25">
      <c r="C501" s="213"/>
      <c r="D501" s="214">
        <v>110</v>
      </c>
      <c r="E501" s="385" t="s">
        <v>145</v>
      </c>
      <c r="F501" s="173">
        <v>0</v>
      </c>
      <c r="G501" s="173">
        <v>0</v>
      </c>
      <c r="H501" s="173">
        <v>0</v>
      </c>
      <c r="I501" s="173">
        <v>0</v>
      </c>
      <c r="J501" s="173">
        <v>0.90909100000000009</v>
      </c>
      <c r="K501" s="173">
        <v>5.4545450000000004</v>
      </c>
      <c r="L501" s="215">
        <v>19.090909</v>
      </c>
      <c r="M501" s="173">
        <v>20.909091</v>
      </c>
      <c r="N501" s="173">
        <v>7.2727269999999997</v>
      </c>
      <c r="O501" s="173">
        <v>1.8181820000000002</v>
      </c>
      <c r="P501" s="173">
        <v>0.90909100000000009</v>
      </c>
      <c r="Q501" s="173">
        <v>0</v>
      </c>
      <c r="R501" s="173">
        <v>0.90909100000000009</v>
      </c>
      <c r="S501" s="173">
        <v>0</v>
      </c>
      <c r="T501" s="173">
        <v>0</v>
      </c>
      <c r="U501" s="173">
        <v>0</v>
      </c>
      <c r="V501" s="173">
        <v>0</v>
      </c>
      <c r="W501" s="173">
        <v>0</v>
      </c>
      <c r="X501" s="174">
        <v>42.727272999999997</v>
      </c>
      <c r="Y501" s="341"/>
      <c r="Z501" s="216"/>
      <c r="AA501" s="164"/>
      <c r="AB501" s="164"/>
      <c r="AC501" s="164"/>
      <c r="AD501" s="164"/>
      <c r="AE501" s="164"/>
      <c r="AF501" s="164"/>
      <c r="AG501" s="164"/>
      <c r="AH501" s="164"/>
      <c r="AI501" s="164"/>
      <c r="AJ501" s="164"/>
    </row>
    <row r="502" spans="3:36" ht="12" customHeight="1" x14ac:dyDescent="0.25">
      <c r="C502" s="213"/>
      <c r="D502" s="214">
        <v>217</v>
      </c>
      <c r="E502" s="385" t="s">
        <v>13</v>
      </c>
      <c r="F502" s="175">
        <v>0</v>
      </c>
      <c r="G502" s="175">
        <v>0</v>
      </c>
      <c r="H502" s="175">
        <v>0</v>
      </c>
      <c r="I502" s="175">
        <v>0</v>
      </c>
      <c r="J502" s="175">
        <v>0</v>
      </c>
      <c r="K502" s="175">
        <v>0.46082899999999999</v>
      </c>
      <c r="L502" s="175">
        <v>11.981567</v>
      </c>
      <c r="M502" s="215">
        <v>29.493088</v>
      </c>
      <c r="N502" s="175">
        <v>9.6774190000000004</v>
      </c>
      <c r="O502" s="175">
        <v>3.686636</v>
      </c>
      <c r="P502" s="175">
        <v>0</v>
      </c>
      <c r="Q502" s="175">
        <v>0.92165900000000001</v>
      </c>
      <c r="R502" s="175">
        <v>0.46082899999999999</v>
      </c>
      <c r="S502" s="175">
        <v>0</v>
      </c>
      <c r="T502" s="175">
        <v>0</v>
      </c>
      <c r="U502" s="175">
        <v>0</v>
      </c>
      <c r="V502" s="175">
        <v>0</v>
      </c>
      <c r="W502" s="175">
        <v>0.92165900000000001</v>
      </c>
      <c r="X502" s="176">
        <v>42.396312999999999</v>
      </c>
      <c r="Y502" s="341"/>
      <c r="Z502" s="216"/>
      <c r="AA502" s="164"/>
      <c r="AB502" s="164"/>
      <c r="AC502" s="164"/>
      <c r="AD502" s="164"/>
      <c r="AE502" s="164"/>
      <c r="AF502" s="164"/>
      <c r="AG502" s="164"/>
      <c r="AH502" s="164"/>
      <c r="AI502" s="164"/>
      <c r="AJ502" s="164"/>
    </row>
    <row r="503" spans="3:36" ht="12" customHeight="1" x14ac:dyDescent="0.25">
      <c r="C503" s="213"/>
      <c r="D503" s="214">
        <v>248</v>
      </c>
      <c r="E503" s="385" t="s">
        <v>4</v>
      </c>
      <c r="F503" s="173">
        <v>0</v>
      </c>
      <c r="G503" s="173">
        <v>0</v>
      </c>
      <c r="H503" s="173">
        <v>0</v>
      </c>
      <c r="I503" s="173">
        <v>0</v>
      </c>
      <c r="J503" s="173">
        <v>0</v>
      </c>
      <c r="K503" s="173">
        <v>0.40322600000000003</v>
      </c>
      <c r="L503" s="173">
        <v>4.4354839999999998</v>
      </c>
      <c r="M503" s="173">
        <v>11.290322999999999</v>
      </c>
      <c r="N503" s="215">
        <v>20.564515999999998</v>
      </c>
      <c r="O503" s="173">
        <v>10.887096999999999</v>
      </c>
      <c r="P503" s="173">
        <v>2.822581</v>
      </c>
      <c r="Q503" s="173">
        <v>0.80645200000000006</v>
      </c>
      <c r="R503" s="173">
        <v>1.2096769999999999</v>
      </c>
      <c r="S503" s="173">
        <v>0</v>
      </c>
      <c r="T503" s="173">
        <v>0</v>
      </c>
      <c r="U503" s="173">
        <v>0</v>
      </c>
      <c r="V503" s="173">
        <v>0</v>
      </c>
      <c r="W503" s="173">
        <v>1.612903</v>
      </c>
      <c r="X503" s="174">
        <v>45.967742000000001</v>
      </c>
      <c r="Y503" s="341"/>
      <c r="Z503" s="216"/>
      <c r="AA503" s="164"/>
      <c r="AB503" s="164"/>
      <c r="AC503" s="164"/>
      <c r="AD503" s="164"/>
      <c r="AE503" s="164"/>
      <c r="AF503" s="164"/>
      <c r="AG503" s="164"/>
      <c r="AH503" s="164"/>
      <c r="AI503" s="164"/>
      <c r="AJ503" s="164"/>
    </row>
    <row r="504" spans="3:36" ht="12" customHeight="1" x14ac:dyDescent="0.25">
      <c r="C504" s="213"/>
      <c r="D504" s="214">
        <v>230</v>
      </c>
      <c r="E504" s="385" t="s">
        <v>14</v>
      </c>
      <c r="F504" s="175">
        <v>0</v>
      </c>
      <c r="G504" s="175">
        <v>0</v>
      </c>
      <c r="H504" s="175">
        <v>0</v>
      </c>
      <c r="I504" s="175">
        <v>0</v>
      </c>
      <c r="J504" s="175">
        <v>0</v>
      </c>
      <c r="K504" s="175">
        <v>0.43478299999999998</v>
      </c>
      <c r="L504" s="175">
        <v>0.86956499999999992</v>
      </c>
      <c r="M504" s="175">
        <v>5.2173910000000001</v>
      </c>
      <c r="N504" s="175">
        <v>20</v>
      </c>
      <c r="O504" s="215">
        <v>14.347826</v>
      </c>
      <c r="P504" s="175">
        <v>6.086957</v>
      </c>
      <c r="Q504" s="175">
        <v>5.2173910000000001</v>
      </c>
      <c r="R504" s="175">
        <v>1.7391299999999998</v>
      </c>
      <c r="S504" s="175">
        <v>0.43478299999999998</v>
      </c>
      <c r="T504" s="175">
        <v>0.43478299999999998</v>
      </c>
      <c r="U504" s="175">
        <v>0.43478299999999998</v>
      </c>
      <c r="V504" s="175">
        <v>0</v>
      </c>
      <c r="W504" s="175">
        <v>0.86956499999999992</v>
      </c>
      <c r="X504" s="176">
        <v>43.913043000000002</v>
      </c>
      <c r="Y504" s="341"/>
      <c r="Z504" s="216"/>
      <c r="AA504" s="164"/>
      <c r="AB504" s="164"/>
      <c r="AC504" s="164"/>
      <c r="AD504" s="164"/>
      <c r="AE504" s="164"/>
      <c r="AF504" s="164"/>
      <c r="AG504" s="164"/>
      <c r="AH504" s="164"/>
      <c r="AI504" s="164"/>
      <c r="AJ504" s="164"/>
    </row>
    <row r="505" spans="3:36" ht="12" customHeight="1" x14ac:dyDescent="0.25">
      <c r="C505" s="213"/>
      <c r="D505" s="214">
        <v>116</v>
      </c>
      <c r="E505" s="385" t="s">
        <v>15</v>
      </c>
      <c r="F505" s="173">
        <v>0</v>
      </c>
      <c r="G505" s="173">
        <v>0</v>
      </c>
      <c r="H505" s="173">
        <v>0</v>
      </c>
      <c r="I505" s="173">
        <v>0</v>
      </c>
      <c r="J505" s="173">
        <v>0</v>
      </c>
      <c r="K505" s="173">
        <v>0</v>
      </c>
      <c r="L505" s="173">
        <v>0</v>
      </c>
      <c r="M505" s="173">
        <v>1.7241379999999999</v>
      </c>
      <c r="N505" s="173">
        <v>6.0344829999999998</v>
      </c>
      <c r="O505" s="173">
        <v>8.6206899999999997</v>
      </c>
      <c r="P505" s="215">
        <v>6.8965519999999998</v>
      </c>
      <c r="Q505" s="173">
        <v>6.8965519999999998</v>
      </c>
      <c r="R505" s="173">
        <v>1.7241379999999999</v>
      </c>
      <c r="S505" s="173">
        <v>0.86206899999999997</v>
      </c>
      <c r="T505" s="173">
        <v>0.86206899999999997</v>
      </c>
      <c r="U505" s="173">
        <v>0</v>
      </c>
      <c r="V505" s="173">
        <v>0</v>
      </c>
      <c r="W505" s="173">
        <v>6.8965519999999998</v>
      </c>
      <c r="X505" s="174">
        <v>59.482758999999994</v>
      </c>
      <c r="Y505" s="341"/>
      <c r="Z505" s="216"/>
      <c r="AA505" s="164"/>
      <c r="AB505" s="164"/>
      <c r="AC505" s="164"/>
      <c r="AD505" s="164"/>
      <c r="AE505" s="164"/>
      <c r="AF505" s="164"/>
      <c r="AG505" s="164"/>
      <c r="AH505" s="164"/>
      <c r="AI505" s="164"/>
      <c r="AJ505" s="164"/>
    </row>
    <row r="506" spans="3:36" ht="12" customHeight="1" x14ac:dyDescent="0.25">
      <c r="C506" s="213"/>
      <c r="D506" s="214">
        <v>108</v>
      </c>
      <c r="E506" s="385" t="s">
        <v>5</v>
      </c>
      <c r="F506" s="175">
        <v>0</v>
      </c>
      <c r="G506" s="175">
        <v>0</v>
      </c>
      <c r="H506" s="175">
        <v>0</v>
      </c>
      <c r="I506" s="175">
        <v>0</v>
      </c>
      <c r="J506" s="175">
        <v>0</v>
      </c>
      <c r="K506" s="175">
        <v>0</v>
      </c>
      <c r="L506" s="175">
        <v>0</v>
      </c>
      <c r="M506" s="175">
        <v>2.7777779999999996</v>
      </c>
      <c r="N506" s="175">
        <v>5.5555559999999993</v>
      </c>
      <c r="O506" s="175">
        <v>8.3333329999999997</v>
      </c>
      <c r="P506" s="175">
        <v>3.7037040000000001</v>
      </c>
      <c r="Q506" s="215">
        <v>4.6296299999999997</v>
      </c>
      <c r="R506" s="175">
        <v>5.5555559999999993</v>
      </c>
      <c r="S506" s="175">
        <v>2.7777779999999996</v>
      </c>
      <c r="T506" s="175">
        <v>0.92592600000000003</v>
      </c>
      <c r="U506" s="175">
        <v>0</v>
      </c>
      <c r="V506" s="175">
        <v>0</v>
      </c>
      <c r="W506" s="175">
        <v>2.7777779999999996</v>
      </c>
      <c r="X506" s="176">
        <v>62.962963000000002</v>
      </c>
      <c r="Y506" s="341"/>
      <c r="Z506" s="216"/>
      <c r="AA506" s="164"/>
      <c r="AB506" s="164"/>
      <c r="AC506" s="164"/>
      <c r="AD506" s="164"/>
      <c r="AE506" s="164"/>
      <c r="AF506" s="164"/>
      <c r="AG506" s="164"/>
      <c r="AH506" s="164"/>
      <c r="AI506" s="164"/>
      <c r="AJ506" s="164"/>
    </row>
    <row r="507" spans="3:36" ht="12" customHeight="1" x14ac:dyDescent="0.25">
      <c r="C507" s="213"/>
      <c r="D507" s="214">
        <v>85</v>
      </c>
      <c r="E507" s="385" t="s">
        <v>147</v>
      </c>
      <c r="F507" s="173">
        <v>0</v>
      </c>
      <c r="G507" s="173">
        <v>0</v>
      </c>
      <c r="H507" s="173">
        <v>0</v>
      </c>
      <c r="I507" s="173">
        <v>0</v>
      </c>
      <c r="J507" s="173">
        <v>0</v>
      </c>
      <c r="K507" s="173">
        <v>0</v>
      </c>
      <c r="L507" s="173">
        <v>1.176471</v>
      </c>
      <c r="M507" s="173">
        <v>0</v>
      </c>
      <c r="N507" s="173">
        <v>0</v>
      </c>
      <c r="O507" s="173">
        <v>5.8823530000000002</v>
      </c>
      <c r="P507" s="173">
        <v>4.7058819999999999</v>
      </c>
      <c r="Q507" s="173">
        <v>7.0588239999999995</v>
      </c>
      <c r="R507" s="215">
        <v>2.3529409999999999</v>
      </c>
      <c r="S507" s="173">
        <v>2.3529409999999999</v>
      </c>
      <c r="T507" s="173">
        <v>1.176471</v>
      </c>
      <c r="U507" s="173">
        <v>1.176471</v>
      </c>
      <c r="V507" s="173">
        <v>0</v>
      </c>
      <c r="W507" s="173">
        <v>11.764706</v>
      </c>
      <c r="X507" s="174">
        <v>62.352940999999994</v>
      </c>
      <c r="Y507" s="341"/>
      <c r="Z507" s="216"/>
      <c r="AA507" s="164"/>
      <c r="AB507" s="164"/>
      <c r="AC507" s="164"/>
      <c r="AD507" s="164"/>
      <c r="AE507" s="164"/>
      <c r="AF507" s="164"/>
      <c r="AG507" s="164"/>
      <c r="AH507" s="164"/>
      <c r="AI507" s="164"/>
      <c r="AJ507" s="164"/>
    </row>
    <row r="508" spans="3:36" ht="12" customHeight="1" x14ac:dyDescent="0.25">
      <c r="C508" s="213"/>
      <c r="D508" s="214">
        <v>87</v>
      </c>
      <c r="E508" s="385" t="s">
        <v>17</v>
      </c>
      <c r="F508" s="175">
        <v>0</v>
      </c>
      <c r="G508" s="175">
        <v>0</v>
      </c>
      <c r="H508" s="175">
        <v>0</v>
      </c>
      <c r="I508" s="175">
        <v>0</v>
      </c>
      <c r="J508" s="175">
        <v>0</v>
      </c>
      <c r="K508" s="175">
        <v>0</v>
      </c>
      <c r="L508" s="175">
        <v>0</v>
      </c>
      <c r="M508" s="175">
        <v>0</v>
      </c>
      <c r="N508" s="175">
        <v>0</v>
      </c>
      <c r="O508" s="175">
        <v>1.1494249999999999</v>
      </c>
      <c r="P508" s="175">
        <v>6.8965519999999998</v>
      </c>
      <c r="Q508" s="175">
        <v>1.1494249999999999</v>
      </c>
      <c r="R508" s="175">
        <v>4.5977009999999998</v>
      </c>
      <c r="S508" s="215">
        <v>1.1494249999999999</v>
      </c>
      <c r="T508" s="175">
        <v>1.1494249999999999</v>
      </c>
      <c r="U508" s="175">
        <v>0</v>
      </c>
      <c r="V508" s="175">
        <v>0</v>
      </c>
      <c r="W508" s="175">
        <v>14.942528999999999</v>
      </c>
      <c r="X508" s="176">
        <v>68.965517000000006</v>
      </c>
      <c r="Y508" s="341"/>
      <c r="Z508" s="216"/>
      <c r="AA508" s="164"/>
      <c r="AB508" s="164"/>
      <c r="AC508" s="164"/>
      <c r="AD508" s="164"/>
      <c r="AE508" s="164"/>
      <c r="AF508" s="164"/>
      <c r="AG508" s="164"/>
      <c r="AH508" s="164"/>
      <c r="AI508" s="164"/>
      <c r="AJ508" s="164"/>
    </row>
    <row r="509" spans="3:36" ht="12" customHeight="1" x14ac:dyDescent="0.25">
      <c r="C509" s="213"/>
      <c r="D509" s="214">
        <v>109</v>
      </c>
      <c r="E509" s="385" t="s">
        <v>6</v>
      </c>
      <c r="F509" s="173">
        <v>0</v>
      </c>
      <c r="G509" s="173">
        <v>0</v>
      </c>
      <c r="H509" s="173">
        <v>0</v>
      </c>
      <c r="I509" s="173">
        <v>0</v>
      </c>
      <c r="J509" s="173">
        <v>0</v>
      </c>
      <c r="K509" s="173">
        <v>0</v>
      </c>
      <c r="L509" s="173">
        <v>0</v>
      </c>
      <c r="M509" s="173">
        <v>0</v>
      </c>
      <c r="N509" s="173">
        <v>0</v>
      </c>
      <c r="O509" s="173">
        <v>0</v>
      </c>
      <c r="P509" s="173">
        <v>0.917431</v>
      </c>
      <c r="Q509" s="173">
        <v>2.752294</v>
      </c>
      <c r="R509" s="173">
        <v>1.834862</v>
      </c>
      <c r="S509" s="173">
        <v>4.5871560000000002</v>
      </c>
      <c r="T509" s="215">
        <v>0.917431</v>
      </c>
      <c r="U509" s="173">
        <v>0</v>
      </c>
      <c r="V509" s="173">
        <v>1.834862</v>
      </c>
      <c r="W509" s="173">
        <v>23.853210999999998</v>
      </c>
      <c r="X509" s="174">
        <v>63.302751999999998</v>
      </c>
      <c r="Y509" s="341"/>
      <c r="Z509" s="216"/>
      <c r="AA509" s="164"/>
      <c r="AB509" s="164"/>
      <c r="AC509" s="164"/>
      <c r="AD509" s="164"/>
      <c r="AE509" s="164"/>
      <c r="AF509" s="164"/>
      <c r="AG509" s="164"/>
      <c r="AH509" s="164"/>
      <c r="AI509" s="164"/>
      <c r="AJ509" s="164"/>
    </row>
    <row r="510" spans="3:36" ht="12" customHeight="1" x14ac:dyDescent="0.25">
      <c r="C510" s="213"/>
      <c r="D510" s="214">
        <v>49</v>
      </c>
      <c r="E510" s="385" t="s">
        <v>148</v>
      </c>
      <c r="F510" s="175">
        <v>0</v>
      </c>
      <c r="G510" s="175">
        <v>0</v>
      </c>
      <c r="H510" s="175">
        <v>0</v>
      </c>
      <c r="I510" s="175">
        <v>0</v>
      </c>
      <c r="J510" s="175">
        <v>0</v>
      </c>
      <c r="K510" s="175">
        <v>0</v>
      </c>
      <c r="L510" s="175">
        <v>0</v>
      </c>
      <c r="M510" s="175">
        <v>0</v>
      </c>
      <c r="N510" s="175">
        <v>0</v>
      </c>
      <c r="O510" s="175">
        <v>0</v>
      </c>
      <c r="P510" s="175">
        <v>0</v>
      </c>
      <c r="Q510" s="175">
        <v>0</v>
      </c>
      <c r="R510" s="175">
        <v>2.040816</v>
      </c>
      <c r="S510" s="175">
        <v>2.040816</v>
      </c>
      <c r="T510" s="175">
        <v>0</v>
      </c>
      <c r="U510" s="215">
        <v>0</v>
      </c>
      <c r="V510" s="175">
        <v>4.0816330000000001</v>
      </c>
      <c r="W510" s="175">
        <v>22.448979999999999</v>
      </c>
      <c r="X510" s="176">
        <v>69.387754999999999</v>
      </c>
      <c r="Y510" s="341"/>
      <c r="Z510" s="216"/>
      <c r="AA510" s="164"/>
      <c r="AB510" s="164"/>
      <c r="AC510" s="164"/>
      <c r="AD510" s="164"/>
      <c r="AE510" s="164"/>
      <c r="AF510" s="164"/>
      <c r="AG510" s="164"/>
      <c r="AH510" s="164"/>
      <c r="AI510" s="164"/>
      <c r="AJ510" s="164"/>
    </row>
    <row r="511" spans="3:36" ht="12" customHeight="1" x14ac:dyDescent="0.25">
      <c r="C511" s="220"/>
      <c r="D511" s="221">
        <v>32</v>
      </c>
      <c r="E511" s="386" t="s">
        <v>44</v>
      </c>
      <c r="F511" s="180">
        <v>0</v>
      </c>
      <c r="G511" s="180">
        <v>0</v>
      </c>
      <c r="H511" s="180">
        <v>0</v>
      </c>
      <c r="I511" s="180">
        <v>0</v>
      </c>
      <c r="J511" s="180">
        <v>0</v>
      </c>
      <c r="K511" s="180">
        <v>0</v>
      </c>
      <c r="L511" s="180">
        <v>0</v>
      </c>
      <c r="M511" s="180">
        <v>0</v>
      </c>
      <c r="N511" s="180">
        <v>0</v>
      </c>
      <c r="O511" s="180">
        <v>0</v>
      </c>
      <c r="P511" s="180">
        <v>0</v>
      </c>
      <c r="Q511" s="180">
        <v>0</v>
      </c>
      <c r="R511" s="180">
        <v>0</v>
      </c>
      <c r="S511" s="180">
        <v>0</v>
      </c>
      <c r="T511" s="180">
        <v>0</v>
      </c>
      <c r="U511" s="180">
        <v>0</v>
      </c>
      <c r="V511" s="222">
        <v>0</v>
      </c>
      <c r="W511" s="180">
        <v>50</v>
      </c>
      <c r="X511" s="181">
        <v>50</v>
      </c>
      <c r="Y511" s="341"/>
      <c r="Z511" s="216"/>
      <c r="AA511" s="164"/>
      <c r="AB511" s="164"/>
      <c r="AC511" s="164"/>
      <c r="AD511" s="164"/>
      <c r="AE511" s="164"/>
      <c r="AF511" s="164"/>
      <c r="AG511" s="164"/>
      <c r="AH511" s="164"/>
      <c r="AI511" s="164"/>
      <c r="AJ511" s="164"/>
    </row>
    <row r="512" spans="3:36" ht="12" customHeight="1" x14ac:dyDescent="0.25">
      <c r="C512" s="164"/>
      <c r="D512" s="166"/>
      <c r="E512" s="164"/>
      <c r="F512" s="164"/>
      <c r="G512" s="164"/>
      <c r="H512" s="164"/>
      <c r="I512" s="164"/>
      <c r="J512" s="164"/>
      <c r="K512" s="164"/>
      <c r="L512" s="164"/>
      <c r="M512" s="164"/>
      <c r="N512" s="164"/>
      <c r="O512" s="164"/>
      <c r="P512" s="164"/>
      <c r="Q512" s="164"/>
      <c r="R512" s="164"/>
      <c r="S512" s="164"/>
      <c r="T512" s="164"/>
      <c r="U512" s="164"/>
      <c r="V512" s="164"/>
      <c r="W512" s="164"/>
      <c r="X512" s="164"/>
      <c r="Y512" s="164"/>
      <c r="Z512" s="164"/>
      <c r="AA512" s="164"/>
      <c r="AB512" s="164"/>
      <c r="AC512" s="164"/>
      <c r="AD512" s="164"/>
      <c r="AE512" s="164"/>
      <c r="AF512" s="164"/>
      <c r="AG512" s="164"/>
      <c r="AH512" s="164"/>
      <c r="AI512" s="164"/>
      <c r="AJ512" s="164"/>
    </row>
  </sheetData>
  <hyperlinks>
    <hyperlink ref="I1" location="Cover!A1" display="Back to Toc" xr:uid="{00000000-0004-0000-0200-000000000000}"/>
  </hyperlinks>
  <printOptions gridLines="1"/>
  <pageMargins left="0.25" right="0.1" top="0.5" bottom="0.25" header="0.5" footer="0.5"/>
  <pageSetup scale="60" orientation="landscape"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0"/>
  <dimension ref="C1:R162"/>
  <sheetViews>
    <sheetView zoomScaleNormal="100" workbookViewId="0">
      <selection activeCell="I1" sqref="I1"/>
    </sheetView>
  </sheetViews>
  <sheetFormatPr defaultColWidth="10.42578125" defaultRowHeight="15" x14ac:dyDescent="0.25"/>
  <cols>
    <col min="1" max="1" width="2.7109375" style="57" customWidth="1"/>
    <col min="2" max="2" width="1.42578125" style="57" customWidth="1"/>
    <col min="3" max="3" width="11.42578125" style="57" customWidth="1"/>
    <col min="4" max="16384" width="10.42578125" style="57"/>
  </cols>
  <sheetData>
    <row r="1" spans="3:14" x14ac:dyDescent="0.25">
      <c r="I1" s="162" t="s">
        <v>136</v>
      </c>
    </row>
    <row r="2" spans="3:14" x14ac:dyDescent="0.25">
      <c r="N2" s="58"/>
    </row>
    <row r="5" spans="3:14" ht="16.5" x14ac:dyDescent="0.25">
      <c r="C5" s="373" t="s">
        <v>325</v>
      </c>
      <c r="D5" s="59"/>
      <c r="E5" s="59"/>
      <c r="F5" s="59"/>
      <c r="G5" s="59"/>
      <c r="H5" s="59"/>
      <c r="I5" s="373"/>
    </row>
    <row r="6" spans="3:14" x14ac:dyDescent="0.25">
      <c r="D6" s="59"/>
      <c r="E6" s="59"/>
      <c r="F6" s="59"/>
      <c r="G6" s="59"/>
      <c r="H6" s="59"/>
      <c r="I6" s="59"/>
    </row>
    <row r="7" spans="3:14" ht="24" customHeight="1" x14ac:dyDescent="0.3">
      <c r="C7" s="60"/>
    </row>
    <row r="9" spans="3:14" ht="18.75" x14ac:dyDescent="0.3">
      <c r="C9" s="61"/>
    </row>
    <row r="23" spans="3:3" ht="18.75" x14ac:dyDescent="0.3">
      <c r="C23" s="61"/>
    </row>
    <row r="31" spans="3:3" x14ac:dyDescent="0.25">
      <c r="C31" s="62"/>
    </row>
    <row r="32" spans="3:3" x14ac:dyDescent="0.25">
      <c r="C32" s="63"/>
    </row>
    <row r="36" spans="3:3" ht="16.5" x14ac:dyDescent="0.3">
      <c r="C36" s="60"/>
    </row>
    <row r="53" spans="3:3" ht="16.5" x14ac:dyDescent="0.3">
      <c r="C53" s="60"/>
    </row>
    <row r="70" spans="3:3" x14ac:dyDescent="0.25">
      <c r="C70" s="89"/>
    </row>
    <row r="71" spans="3:3" ht="16.5" x14ac:dyDescent="0.3">
      <c r="C71" s="60"/>
    </row>
    <row r="72" spans="3:3" ht="16.5" x14ac:dyDescent="0.3">
      <c r="C72" s="60"/>
    </row>
    <row r="73" spans="3:3" ht="16.5" x14ac:dyDescent="0.3">
      <c r="C73" s="60"/>
    </row>
    <row r="83" spans="3:3" ht="11.25" customHeight="1" x14ac:dyDescent="0.25"/>
    <row r="88" spans="3:3" x14ac:dyDescent="0.25">
      <c r="C88" s="372" t="s">
        <v>151</v>
      </c>
    </row>
    <row r="91" spans="3:3" ht="16.5" x14ac:dyDescent="0.3">
      <c r="C91" s="60"/>
    </row>
    <row r="108" spans="3:3" ht="16.5" x14ac:dyDescent="0.3">
      <c r="C108" s="60"/>
    </row>
    <row r="125" spans="3:3" ht="16.5" x14ac:dyDescent="0.3">
      <c r="C125" s="60"/>
    </row>
    <row r="143" spans="3:18" ht="16.5" x14ac:dyDescent="0.3">
      <c r="C143" s="60"/>
    </row>
    <row r="144" spans="3:18" x14ac:dyDescent="0.25">
      <c r="R144" s="64"/>
    </row>
    <row r="162" spans="3:3" ht="16.5" x14ac:dyDescent="0.3">
      <c r="C162" s="60"/>
    </row>
  </sheetData>
  <hyperlinks>
    <hyperlink ref="I1" location="Cover!A1" display="Back to Toc" xr:uid="{00000000-0004-0000-1B00-000000000000}"/>
  </hyperlinks>
  <printOptions gridLines="1"/>
  <pageMargins left="0.25" right="0.1" top="0.5" bottom="0.25" header="0.5" footer="0.5"/>
  <pageSetup scale="60" orientation="landscape" r:id="rId1"/>
  <headerFooter alignWithMargins="0"/>
  <drawing r:id="rId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1"/>
  <dimension ref="B1:L14"/>
  <sheetViews>
    <sheetView zoomScaleNormal="100" workbookViewId="0">
      <selection activeCell="H1" sqref="H1"/>
    </sheetView>
  </sheetViews>
  <sheetFormatPr defaultColWidth="8.7109375" defaultRowHeight="12.75" x14ac:dyDescent="0.2"/>
  <cols>
    <col min="1" max="1" width="5.42578125" style="65" customWidth="1"/>
    <col min="2" max="2" width="15.42578125" style="65" customWidth="1"/>
    <col min="3" max="8" width="8.7109375" style="65"/>
    <col min="9" max="9" width="9.28515625" style="65" customWidth="1"/>
    <col min="10" max="10" width="10.7109375" style="65" customWidth="1"/>
    <col min="11" max="16384" width="8.7109375" style="65"/>
  </cols>
  <sheetData>
    <row r="1" spans="2:12" x14ac:dyDescent="0.2">
      <c r="H1" s="162" t="s">
        <v>136</v>
      </c>
    </row>
    <row r="4" spans="2:12" ht="36" customHeight="1" x14ac:dyDescent="0.2">
      <c r="B4" s="585" t="s">
        <v>67</v>
      </c>
      <c r="C4" s="585"/>
      <c r="D4" s="585"/>
      <c r="E4" s="585"/>
      <c r="F4" s="585"/>
      <c r="G4" s="585"/>
      <c r="H4" s="585"/>
      <c r="I4" s="585"/>
      <c r="J4" s="585"/>
      <c r="K4" s="560"/>
      <c r="L4" s="561"/>
    </row>
    <row r="5" spans="2:12" s="66" customFormat="1" ht="64.900000000000006" customHeight="1" x14ac:dyDescent="0.2">
      <c r="B5" s="583" t="s">
        <v>130</v>
      </c>
      <c r="C5" s="583"/>
      <c r="D5" s="583"/>
      <c r="E5" s="583"/>
      <c r="F5" s="583"/>
      <c r="G5" s="583"/>
      <c r="H5" s="583"/>
      <c r="I5" s="583"/>
      <c r="J5" s="583"/>
      <c r="K5" s="583"/>
      <c r="L5" s="583"/>
    </row>
    <row r="6" spans="2:12" s="66" customFormat="1" ht="37.35" customHeight="1" x14ac:dyDescent="0.2">
      <c r="B6" s="583" t="s">
        <v>69</v>
      </c>
      <c r="C6" s="583"/>
      <c r="D6" s="583"/>
      <c r="E6" s="583"/>
      <c r="F6" s="583"/>
      <c r="G6" s="583"/>
      <c r="H6" s="583"/>
      <c r="I6" s="583"/>
      <c r="J6" s="583"/>
      <c r="K6" s="583"/>
      <c r="L6" s="583"/>
    </row>
    <row r="7" spans="2:12" s="66" customFormat="1" ht="114" customHeight="1" x14ac:dyDescent="0.2">
      <c r="B7" s="583" t="s">
        <v>70</v>
      </c>
      <c r="C7" s="583"/>
      <c r="D7" s="583"/>
      <c r="E7" s="583"/>
      <c r="F7" s="583"/>
      <c r="G7" s="583"/>
      <c r="H7" s="583"/>
      <c r="I7" s="583"/>
      <c r="J7" s="583"/>
      <c r="K7" s="583"/>
      <c r="L7" s="583"/>
    </row>
    <row r="8" spans="2:12" s="66" customFormat="1" ht="16.5" customHeight="1" x14ac:dyDescent="0.2">
      <c r="B8" s="562"/>
      <c r="C8" s="562"/>
      <c r="D8" s="562"/>
      <c r="E8" s="562"/>
      <c r="F8" s="562"/>
      <c r="G8" s="562"/>
      <c r="H8" s="562"/>
      <c r="I8" s="562"/>
      <c r="J8" s="562"/>
      <c r="K8" s="561"/>
      <c r="L8" s="561"/>
    </row>
    <row r="9" spans="2:12" s="66" customFormat="1" ht="28.5" customHeight="1" x14ac:dyDescent="0.2">
      <c r="B9" s="563" t="s">
        <v>71</v>
      </c>
      <c r="C9" s="562"/>
      <c r="D9" s="562"/>
      <c r="E9" s="562"/>
      <c r="F9" s="562"/>
      <c r="G9" s="562"/>
      <c r="H9" s="562"/>
      <c r="I9" s="562"/>
      <c r="J9" s="562"/>
      <c r="K9" s="561"/>
      <c r="L9" s="561"/>
    </row>
    <row r="10" spans="2:12" s="66" customFormat="1" ht="37.35" customHeight="1" x14ac:dyDescent="0.2">
      <c r="B10" s="584" t="s">
        <v>345</v>
      </c>
      <c r="C10" s="584"/>
      <c r="D10" s="584"/>
      <c r="E10" s="584"/>
      <c r="F10" s="584"/>
      <c r="G10" s="584"/>
      <c r="H10" s="584"/>
      <c r="I10" s="584"/>
      <c r="J10" s="584"/>
      <c r="K10" s="584"/>
      <c r="L10" s="584"/>
    </row>
    <row r="11" spans="2:12" s="66" customFormat="1" ht="45" customHeight="1" x14ac:dyDescent="0.2"/>
    <row r="12" spans="2:12" s="66" customFormat="1" ht="45" customHeight="1" x14ac:dyDescent="0.2"/>
    <row r="13" spans="2:12" s="66" customFormat="1" ht="45" customHeight="1" x14ac:dyDescent="0.2"/>
    <row r="14" spans="2:12" s="66" customFormat="1" ht="45" customHeight="1" x14ac:dyDescent="0.2"/>
  </sheetData>
  <mergeCells count="5">
    <mergeCell ref="B5:L5"/>
    <mergeCell ref="B6:L6"/>
    <mergeCell ref="B7:L7"/>
    <mergeCell ref="B10:L10"/>
    <mergeCell ref="B4:J4"/>
  </mergeCells>
  <hyperlinks>
    <hyperlink ref="H1" location="Cover!A1" display="Back to Toc" xr:uid="{00000000-0004-0000-1C00-000000000000}"/>
  </hyperlinks>
  <pageMargins left="0.25" right="0.1" top="0.5" bottom="0.25" header="0.5" footer="0.5"/>
  <pageSetup scale="70" orientation="landscape" r:id="rId1"/>
  <headerFooter alignWithMargins="0"/>
  <drawing r:id="rId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2"/>
  <dimension ref="B1:D70"/>
  <sheetViews>
    <sheetView zoomScaleNormal="100" workbookViewId="0">
      <selection activeCell="B1" sqref="B1"/>
    </sheetView>
  </sheetViews>
  <sheetFormatPr defaultColWidth="8.7109375" defaultRowHeight="12.75" x14ac:dyDescent="0.2"/>
  <cols>
    <col min="1" max="1" width="5.42578125" style="67" customWidth="1"/>
    <col min="2" max="2" width="112.28515625" style="70" customWidth="1"/>
    <col min="3" max="16384" width="8.7109375" style="67"/>
  </cols>
  <sheetData>
    <row r="1" spans="2:4" x14ac:dyDescent="0.2">
      <c r="B1" s="377" t="s">
        <v>164</v>
      </c>
    </row>
    <row r="4" spans="2:4" s="68" customFormat="1" ht="26.25" customHeight="1" x14ac:dyDescent="0.2">
      <c r="B4" s="564" t="s">
        <v>81</v>
      </c>
    </row>
    <row r="5" spans="2:4" x14ac:dyDescent="0.2">
      <c r="B5" s="163"/>
    </row>
    <row r="6" spans="2:4" ht="105.6" customHeight="1" x14ac:dyDescent="0.2">
      <c r="B6" s="565" t="s">
        <v>346</v>
      </c>
    </row>
    <row r="7" spans="2:4" ht="10.9" customHeight="1" x14ac:dyDescent="0.2">
      <c r="B7" s="566"/>
    </row>
    <row r="8" spans="2:4" ht="79.349999999999994" customHeight="1" x14ac:dyDescent="0.2">
      <c r="B8" s="565" t="s">
        <v>176</v>
      </c>
    </row>
    <row r="9" spans="2:4" ht="10.35" customHeight="1" x14ac:dyDescent="0.2">
      <c r="B9" s="566"/>
    </row>
    <row r="10" spans="2:4" ht="44.65" customHeight="1" x14ac:dyDescent="0.2">
      <c r="B10" s="565" t="s">
        <v>347</v>
      </c>
      <c r="D10" s="88"/>
    </row>
    <row r="11" spans="2:4" x14ac:dyDescent="0.2">
      <c r="B11" s="566"/>
    </row>
    <row r="12" spans="2:4" ht="35.25" customHeight="1" x14ac:dyDescent="0.2">
      <c r="B12" s="565" t="s">
        <v>62</v>
      </c>
    </row>
    <row r="13" spans="2:4" x14ac:dyDescent="0.2">
      <c r="B13" s="566"/>
    </row>
    <row r="14" spans="2:4" ht="25.5" customHeight="1" x14ac:dyDescent="0.2">
      <c r="B14" s="565" t="s">
        <v>135</v>
      </c>
    </row>
    <row r="15" spans="2:4" x14ac:dyDescent="0.2">
      <c r="B15" s="163"/>
    </row>
    <row r="16" spans="2:4" x14ac:dyDescent="0.2">
      <c r="B16" s="566" t="s">
        <v>348</v>
      </c>
    </row>
    <row r="17" spans="2:3" ht="9.75" customHeight="1" x14ac:dyDescent="0.2">
      <c r="B17" s="374"/>
    </row>
    <row r="18" spans="2:3" ht="49.5" customHeight="1" x14ac:dyDescent="0.2">
      <c r="B18" s="565" t="s">
        <v>349</v>
      </c>
    </row>
    <row r="19" spans="2:3" ht="60" customHeight="1" x14ac:dyDescent="0.2">
      <c r="B19" s="565" t="s">
        <v>127</v>
      </c>
    </row>
    <row r="20" spans="2:3" ht="72.75" customHeight="1" x14ac:dyDescent="0.2">
      <c r="B20" s="565" t="s">
        <v>350</v>
      </c>
    </row>
    <row r="21" spans="2:3" ht="41.25" customHeight="1" x14ac:dyDescent="0.2">
      <c r="B21" s="565" t="s">
        <v>118</v>
      </c>
    </row>
    <row r="22" spans="2:3" x14ac:dyDescent="0.2">
      <c r="B22" s="567" t="s">
        <v>63</v>
      </c>
    </row>
    <row r="23" spans="2:3" x14ac:dyDescent="0.2">
      <c r="B23" s="565"/>
    </row>
    <row r="24" spans="2:3" x14ac:dyDescent="0.2">
      <c r="B24" s="567" t="s">
        <v>57</v>
      </c>
    </row>
    <row r="25" spans="2:3" x14ac:dyDescent="0.2">
      <c r="B25" s="565"/>
    </row>
    <row r="26" spans="2:3" ht="31.5" customHeight="1" x14ac:dyDescent="0.2">
      <c r="B26" s="565" t="s">
        <v>128</v>
      </c>
    </row>
    <row r="27" spans="2:3" ht="45" customHeight="1" x14ac:dyDescent="0.2">
      <c r="B27" s="565" t="s">
        <v>351</v>
      </c>
    </row>
    <row r="28" spans="2:3" ht="27.75" customHeight="1" x14ac:dyDescent="0.2">
      <c r="B28" s="565" t="s">
        <v>74</v>
      </c>
    </row>
    <row r="29" spans="2:3" ht="22.9" customHeight="1" x14ac:dyDescent="0.2">
      <c r="B29" s="565" t="s">
        <v>352</v>
      </c>
    </row>
    <row r="30" spans="2:3" ht="31.9" customHeight="1" x14ac:dyDescent="0.2">
      <c r="B30" s="565" t="s">
        <v>119</v>
      </c>
      <c r="C30" s="69"/>
    </row>
    <row r="31" spans="2:3" ht="25.5" x14ac:dyDescent="0.2">
      <c r="B31" s="565" t="s">
        <v>129</v>
      </c>
    </row>
    <row r="32" spans="2:3" ht="25.5" customHeight="1" x14ac:dyDescent="0.2">
      <c r="B32" s="567" t="s">
        <v>54</v>
      </c>
    </row>
    <row r="33" spans="2:2" ht="21" customHeight="1" x14ac:dyDescent="0.2">
      <c r="B33" s="565" t="s">
        <v>75</v>
      </c>
    </row>
    <row r="34" spans="2:2" ht="30.75" customHeight="1" x14ac:dyDescent="0.2">
      <c r="B34" s="565" t="s">
        <v>120</v>
      </c>
    </row>
    <row r="35" spans="2:2" ht="24.75" customHeight="1" x14ac:dyDescent="0.2">
      <c r="B35" s="565" t="s">
        <v>157</v>
      </c>
    </row>
    <row r="36" spans="2:2" ht="38.25" x14ac:dyDescent="0.2">
      <c r="B36" s="565" t="s">
        <v>121</v>
      </c>
    </row>
    <row r="37" spans="2:2" ht="36.6" customHeight="1" x14ac:dyDescent="0.2">
      <c r="B37" s="565" t="s">
        <v>158</v>
      </c>
    </row>
    <row r="38" spans="2:2" ht="26.25" customHeight="1" x14ac:dyDescent="0.2">
      <c r="B38" s="565" t="s">
        <v>76</v>
      </c>
    </row>
    <row r="39" spans="2:2" ht="28.35" customHeight="1" x14ac:dyDescent="0.2">
      <c r="B39" s="567" t="s">
        <v>64</v>
      </c>
    </row>
    <row r="40" spans="2:2" ht="21" customHeight="1" x14ac:dyDescent="0.2">
      <c r="B40" s="565" t="s">
        <v>77</v>
      </c>
    </row>
    <row r="41" spans="2:2" ht="20.25" customHeight="1" x14ac:dyDescent="0.2">
      <c r="B41" s="565" t="s">
        <v>156</v>
      </c>
    </row>
    <row r="42" spans="2:2" ht="26.25" customHeight="1" x14ac:dyDescent="0.2">
      <c r="B42" s="565" t="s">
        <v>152</v>
      </c>
    </row>
    <row r="43" spans="2:2" ht="18" customHeight="1" x14ac:dyDescent="0.2">
      <c r="B43" s="565"/>
    </row>
    <row r="44" spans="2:2" ht="18.75" customHeight="1" x14ac:dyDescent="0.2">
      <c r="B44" s="567" t="s">
        <v>65</v>
      </c>
    </row>
    <row r="45" spans="2:2" ht="17.25" customHeight="1" x14ac:dyDescent="0.2">
      <c r="B45" s="565" t="s">
        <v>78</v>
      </c>
    </row>
    <row r="46" spans="2:2" ht="32.25" customHeight="1" x14ac:dyDescent="0.2">
      <c r="B46" s="565" t="s">
        <v>79</v>
      </c>
    </row>
    <row r="47" spans="2:2" ht="36.75" customHeight="1" x14ac:dyDescent="0.2">
      <c r="B47" s="565" t="s">
        <v>175</v>
      </c>
    </row>
    <row r="48" spans="2:2" ht="25.5" x14ac:dyDescent="0.2">
      <c r="B48" s="565" t="s">
        <v>154</v>
      </c>
    </row>
    <row r="49" spans="2:2" ht="40.35" customHeight="1" x14ac:dyDescent="0.2">
      <c r="B49" s="567" t="s">
        <v>66</v>
      </c>
    </row>
    <row r="50" spans="2:2" ht="17.25" customHeight="1" x14ac:dyDescent="0.2">
      <c r="B50" s="565" t="s">
        <v>80</v>
      </c>
    </row>
    <row r="51" spans="2:2" x14ac:dyDescent="0.2">
      <c r="B51" s="565" t="s">
        <v>153</v>
      </c>
    </row>
    <row r="52" spans="2:2" ht="7.9" customHeight="1" x14ac:dyDescent="0.2">
      <c r="B52" s="565"/>
    </row>
    <row r="53" spans="2:2" ht="24.75" customHeight="1" x14ac:dyDescent="0.2">
      <c r="B53" s="567" t="s">
        <v>353</v>
      </c>
    </row>
    <row r="54" spans="2:2" ht="32.25" customHeight="1" x14ac:dyDescent="0.2">
      <c r="B54" s="568" t="s">
        <v>354</v>
      </c>
    </row>
    <row r="55" spans="2:2" ht="17.25" customHeight="1" x14ac:dyDescent="0.2">
      <c r="B55" s="568" t="s">
        <v>173</v>
      </c>
    </row>
    <row r="56" spans="2:2" ht="21.75" customHeight="1" x14ac:dyDescent="0.2">
      <c r="B56" s="568" t="s">
        <v>74</v>
      </c>
    </row>
    <row r="57" spans="2:2" s="501" customFormat="1" ht="25.5" x14ac:dyDescent="0.2">
      <c r="B57" s="569" t="s">
        <v>352</v>
      </c>
    </row>
    <row r="58" spans="2:2" s="501" customFormat="1" x14ac:dyDescent="0.2">
      <c r="B58" s="569"/>
    </row>
    <row r="59" spans="2:2" s="501" customFormat="1" x14ac:dyDescent="0.2">
      <c r="B59" s="577" t="s">
        <v>343</v>
      </c>
    </row>
    <row r="60" spans="2:2" s="501" customFormat="1" x14ac:dyDescent="0.2">
      <c r="B60" s="578"/>
    </row>
    <row r="61" spans="2:2" s="501" customFormat="1" ht="25.5" x14ac:dyDescent="0.2">
      <c r="B61" s="579" t="s">
        <v>362</v>
      </c>
    </row>
    <row r="62" spans="2:2" s="501" customFormat="1" x14ac:dyDescent="0.2">
      <c r="B62" s="579"/>
    </row>
    <row r="63" spans="2:2" s="501" customFormat="1" x14ac:dyDescent="0.2">
      <c r="B63" s="579" t="s">
        <v>365</v>
      </c>
    </row>
    <row r="64" spans="2:2" s="501" customFormat="1" ht="17.25" customHeight="1" x14ac:dyDescent="0.2">
      <c r="B64" s="500"/>
    </row>
    <row r="65" spans="2:2" s="501" customFormat="1" ht="18.75" customHeight="1" x14ac:dyDescent="0.2">
      <c r="B65" s="570" t="s">
        <v>71</v>
      </c>
    </row>
    <row r="66" spans="2:2" ht="41.25" customHeight="1" x14ac:dyDescent="0.2">
      <c r="B66" s="571" t="s">
        <v>355</v>
      </c>
    </row>
    <row r="67" spans="2:2" ht="15.6" customHeight="1" x14ac:dyDescent="0.2"/>
    <row r="68" spans="2:2" s="508" customFormat="1" ht="43.5" customHeight="1" x14ac:dyDescent="0.25">
      <c r="B68" s="586"/>
    </row>
    <row r="69" spans="2:2" x14ac:dyDescent="0.2">
      <c r="B69" s="586"/>
    </row>
    <row r="70" spans="2:2" x14ac:dyDescent="0.2">
      <c r="B70" s="586"/>
    </row>
  </sheetData>
  <mergeCells count="1">
    <mergeCell ref="B68:B70"/>
  </mergeCells>
  <hyperlinks>
    <hyperlink ref="B1" location="Cover!A1" display="Back to Toc" xr:uid="{00000000-0004-0000-1D00-000001000000}"/>
  </hyperlinks>
  <pageMargins left="0.25" right="0.1" top="0.5" bottom="0.25" header="0.5" footer="0.5"/>
  <pageSetup scale="70" orientation="landscape" r:id="rId1"/>
  <headerFooter alignWithMargins="0"/>
  <drawing r:id="rId2"/>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8"/>
  <dimension ref="G1:N103"/>
  <sheetViews>
    <sheetView zoomScale="120" zoomScaleNormal="120" workbookViewId="0">
      <selection activeCell="K5" sqref="K5"/>
    </sheetView>
  </sheetViews>
  <sheetFormatPr defaultColWidth="9.28515625" defaultRowHeight="12.75" customHeight="1" x14ac:dyDescent="0.2"/>
  <cols>
    <col min="1" max="1" width="5.42578125" style="71" customWidth="1"/>
    <col min="2" max="21" width="10.5703125" style="71" customWidth="1"/>
    <col min="22" max="16384" width="9.28515625" style="71"/>
  </cols>
  <sheetData>
    <row r="1" spans="7:14" ht="12.75" customHeight="1" x14ac:dyDescent="0.2">
      <c r="G1" s="573"/>
      <c r="H1" s="162" t="s">
        <v>136</v>
      </c>
      <c r="I1" s="573"/>
    </row>
    <row r="4" spans="7:14" ht="12.75" customHeight="1" x14ac:dyDescent="0.25">
      <c r="N4" s="59"/>
    </row>
    <row r="5" spans="7:14" s="59" customFormat="1" ht="12.75" customHeight="1" x14ac:dyDescent="0.25"/>
    <row r="6" spans="7:14" s="59" customFormat="1" ht="12.75" customHeight="1" x14ac:dyDescent="0.25"/>
    <row r="7" spans="7:14" s="59" customFormat="1" ht="12.75" customHeight="1" x14ac:dyDescent="0.25"/>
    <row r="8" spans="7:14" s="59" customFormat="1" ht="12.75" customHeight="1" x14ac:dyDescent="0.25"/>
    <row r="9" spans="7:14" s="59" customFormat="1" ht="12.75" customHeight="1" x14ac:dyDescent="0.25"/>
    <row r="10" spans="7:14" s="59" customFormat="1" ht="12.75" customHeight="1" x14ac:dyDescent="0.25"/>
    <row r="11" spans="7:14" s="59" customFormat="1" ht="12.75" customHeight="1" x14ac:dyDescent="0.25"/>
    <row r="12" spans="7:14" s="59" customFormat="1" ht="12.75" customHeight="1" x14ac:dyDescent="0.25"/>
    <row r="13" spans="7:14" s="59" customFormat="1" ht="12.75" customHeight="1" x14ac:dyDescent="0.25"/>
    <row r="14" spans="7:14" s="59" customFormat="1" ht="12.75" customHeight="1" x14ac:dyDescent="0.25"/>
    <row r="15" spans="7:14" s="59" customFormat="1" ht="12.75" customHeight="1" x14ac:dyDescent="0.25"/>
    <row r="16" spans="7:14" s="59" customFormat="1" ht="12.75" customHeight="1" x14ac:dyDescent="0.25"/>
    <row r="17" s="59" customFormat="1" ht="12.75" customHeight="1" x14ac:dyDescent="0.25"/>
    <row r="18" s="59" customFormat="1" ht="12.75" customHeight="1" x14ac:dyDescent="0.25"/>
    <row r="19" s="59" customFormat="1" ht="12.75" customHeight="1" x14ac:dyDescent="0.25"/>
    <row r="20" s="59" customFormat="1" ht="12.75" customHeight="1" x14ac:dyDescent="0.25"/>
    <row r="21" s="59" customFormat="1" ht="12.75" customHeight="1" x14ac:dyDescent="0.25"/>
    <row r="22" s="59" customFormat="1" ht="12.75" customHeight="1" x14ac:dyDescent="0.25"/>
    <row r="23" s="59" customFormat="1" ht="12.75" customHeight="1" x14ac:dyDescent="0.25"/>
    <row r="24" s="59" customFormat="1" ht="12.75" customHeight="1" x14ac:dyDescent="0.25"/>
    <row r="25" s="59" customFormat="1" ht="12.75" customHeight="1" x14ac:dyDescent="0.25"/>
    <row r="26" s="59" customFormat="1" ht="12.75" customHeight="1" x14ac:dyDescent="0.25"/>
    <row r="27" s="59" customFormat="1" ht="12.75" customHeight="1" x14ac:dyDescent="0.25"/>
    <row r="28" s="59" customFormat="1" ht="12.75" customHeight="1" x14ac:dyDescent="0.25"/>
    <row r="29" s="59" customFormat="1" ht="12.75" customHeight="1" x14ac:dyDescent="0.25"/>
    <row r="30" s="59" customFormat="1" ht="12.75" customHeight="1" x14ac:dyDescent="0.25"/>
    <row r="31" s="59" customFormat="1" ht="12.75" customHeight="1" x14ac:dyDescent="0.25"/>
    <row r="32" s="59" customFormat="1" ht="12.75" customHeight="1" x14ac:dyDescent="0.25"/>
    <row r="33" s="59" customFormat="1" ht="12.75" customHeight="1" x14ac:dyDescent="0.25"/>
    <row r="34" s="59" customFormat="1" ht="12.75" customHeight="1" x14ac:dyDescent="0.25"/>
    <row r="35" s="59" customFormat="1" ht="12.75" customHeight="1" x14ac:dyDescent="0.25"/>
    <row r="36" s="59" customFormat="1" ht="12.75" customHeight="1" x14ac:dyDescent="0.25"/>
    <row r="37" s="59" customFormat="1" ht="12.75" customHeight="1" x14ac:dyDescent="0.25"/>
    <row r="38" s="59" customFormat="1" ht="12.75" customHeight="1" x14ac:dyDescent="0.25"/>
    <row r="39" s="59" customFormat="1" ht="12.75" customHeight="1" x14ac:dyDescent="0.25"/>
    <row r="40" s="59" customFormat="1" ht="12.75" customHeight="1" x14ac:dyDescent="0.25"/>
    <row r="41" s="59" customFormat="1" ht="12.75" customHeight="1" x14ac:dyDescent="0.25"/>
    <row r="42" s="59" customFormat="1" ht="12.75" customHeight="1" x14ac:dyDescent="0.25"/>
    <row r="43" s="59" customFormat="1" ht="12.75" customHeight="1" x14ac:dyDescent="0.25"/>
    <row r="44" s="59" customFormat="1" ht="12.75" customHeight="1" x14ac:dyDescent="0.25"/>
    <row r="45" s="59" customFormat="1" ht="12.75" customHeight="1" x14ac:dyDescent="0.25"/>
    <row r="46" s="59" customFormat="1" ht="12.75" customHeight="1" x14ac:dyDescent="0.25"/>
    <row r="47" s="59" customFormat="1" ht="12.75" customHeight="1" x14ac:dyDescent="0.25"/>
    <row r="48" s="59" customFormat="1" ht="12.75" customHeight="1" x14ac:dyDescent="0.25"/>
    <row r="49" s="59" customFormat="1" ht="12.75" customHeight="1" x14ac:dyDescent="0.25"/>
    <row r="50" s="59" customFormat="1" ht="12.75" customHeight="1" x14ac:dyDescent="0.25"/>
    <row r="51" s="59" customFormat="1" ht="12.75" customHeight="1" x14ac:dyDescent="0.25"/>
    <row r="52" s="59" customFormat="1" ht="12.75" customHeight="1" x14ac:dyDescent="0.25"/>
    <row r="53" s="59" customFormat="1" ht="12.75" customHeight="1" x14ac:dyDescent="0.25"/>
    <row r="54" s="59" customFormat="1" ht="12.75" customHeight="1" x14ac:dyDescent="0.25"/>
    <row r="55" s="59" customFormat="1" ht="12.75" customHeight="1" x14ac:dyDescent="0.25"/>
    <row r="56" s="59" customFormat="1" ht="12.75" customHeight="1" x14ac:dyDescent="0.25"/>
    <row r="57" s="59" customFormat="1" ht="12.75" customHeight="1" x14ac:dyDescent="0.25"/>
    <row r="58" s="59" customFormat="1" ht="12.75" customHeight="1" x14ac:dyDescent="0.25"/>
    <row r="59" s="59" customFormat="1" ht="12.75" customHeight="1" x14ac:dyDescent="0.25"/>
    <row r="60" s="59" customFormat="1" ht="12.75" customHeight="1" x14ac:dyDescent="0.25"/>
    <row r="61" s="59" customFormat="1" ht="12.75" customHeight="1" x14ac:dyDescent="0.25"/>
    <row r="62" s="59" customFormat="1" ht="12.75" customHeight="1" x14ac:dyDescent="0.25"/>
    <row r="63" s="59" customFormat="1" ht="12.75" customHeight="1" x14ac:dyDescent="0.25"/>
    <row r="64" s="59" customFormat="1" ht="12.75" customHeight="1" x14ac:dyDescent="0.25"/>
    <row r="65" s="59" customFormat="1" ht="12.75" customHeight="1" x14ac:dyDescent="0.25"/>
    <row r="66" s="59" customFormat="1" ht="12.75" customHeight="1" x14ac:dyDescent="0.25"/>
    <row r="67" s="59" customFormat="1" ht="12.75" customHeight="1" x14ac:dyDescent="0.25"/>
    <row r="68" s="59" customFormat="1" ht="12.75" customHeight="1" x14ac:dyDescent="0.25"/>
    <row r="69" s="59" customFormat="1" ht="12.75" customHeight="1" x14ac:dyDescent="0.25"/>
    <row r="70" s="59" customFormat="1" ht="12.75" customHeight="1" x14ac:dyDescent="0.25"/>
    <row r="71" s="59" customFormat="1" ht="12.75" customHeight="1" x14ac:dyDescent="0.25"/>
    <row r="72" s="59" customFormat="1" ht="12.75" customHeight="1" x14ac:dyDescent="0.25"/>
    <row r="73" s="59" customFormat="1" ht="12.75" customHeight="1" x14ac:dyDescent="0.25"/>
    <row r="74" s="59" customFormat="1" ht="12.75" customHeight="1" x14ac:dyDescent="0.25"/>
    <row r="75" s="59" customFormat="1" ht="12.75" customHeight="1" x14ac:dyDescent="0.25"/>
    <row r="76" s="59" customFormat="1" ht="12.75" customHeight="1" x14ac:dyDescent="0.25"/>
    <row r="77" s="59" customFormat="1" ht="12.75" customHeight="1" x14ac:dyDescent="0.25"/>
    <row r="78" s="59" customFormat="1" ht="12.75" customHeight="1" x14ac:dyDescent="0.25"/>
    <row r="79" s="59" customFormat="1" ht="12.75" customHeight="1" x14ac:dyDescent="0.25"/>
    <row r="80" s="59" customFormat="1" ht="12.75" customHeight="1" x14ac:dyDescent="0.25"/>
    <row r="81" s="59" customFormat="1" ht="12.75" customHeight="1" x14ac:dyDescent="0.25"/>
    <row r="82" s="59" customFormat="1" ht="12.75" customHeight="1" x14ac:dyDescent="0.25"/>
    <row r="83" s="59" customFormat="1" ht="12.75" customHeight="1" x14ac:dyDescent="0.25"/>
    <row r="84" s="59" customFormat="1" ht="12.75" customHeight="1" x14ac:dyDescent="0.25"/>
    <row r="85" s="59" customFormat="1" ht="12.75" customHeight="1" x14ac:dyDescent="0.25"/>
    <row r="86" s="59" customFormat="1" ht="12.75" customHeight="1" x14ac:dyDescent="0.25"/>
    <row r="87" s="59" customFormat="1" ht="12.75" customHeight="1" x14ac:dyDescent="0.25"/>
    <row r="88" s="59" customFormat="1" ht="12.75" customHeight="1" x14ac:dyDescent="0.25"/>
    <row r="89" s="59" customFormat="1" ht="12.75" customHeight="1" x14ac:dyDescent="0.25"/>
    <row r="90" s="59" customFormat="1" ht="12.75" customHeight="1" x14ac:dyDescent="0.25"/>
    <row r="91" s="59" customFormat="1" ht="12.75" customHeight="1" x14ac:dyDescent="0.25"/>
    <row r="92" s="59" customFormat="1" ht="12.75" customHeight="1" x14ac:dyDescent="0.25"/>
    <row r="93" s="59" customFormat="1" ht="12.75" customHeight="1" x14ac:dyDescent="0.25"/>
    <row r="94" s="59" customFormat="1" ht="12.75" customHeight="1" x14ac:dyDescent="0.25"/>
    <row r="95" s="59" customFormat="1" ht="12.75" customHeight="1" x14ac:dyDescent="0.25"/>
    <row r="96" s="59" customFormat="1" ht="12.75" customHeight="1" x14ac:dyDescent="0.25"/>
    <row r="97" s="59" customFormat="1" ht="12.75" customHeight="1" x14ac:dyDescent="0.25"/>
    <row r="98" s="59" customFormat="1" ht="12.75" customHeight="1" x14ac:dyDescent="0.25"/>
    <row r="99" s="59" customFormat="1" ht="12.75" customHeight="1" x14ac:dyDescent="0.25"/>
    <row r="100" s="59" customFormat="1" ht="12.75" customHeight="1" x14ac:dyDescent="0.25"/>
    <row r="101" s="59" customFormat="1" ht="12.75" customHeight="1" x14ac:dyDescent="0.25"/>
    <row r="102" s="59" customFormat="1" ht="12.75" customHeight="1" x14ac:dyDescent="0.25"/>
    <row r="103" s="59" customFormat="1" ht="12.75" customHeight="1" x14ac:dyDescent="0.25"/>
  </sheetData>
  <hyperlinks>
    <hyperlink ref="H1" location="Cover!A1" display="Back to Table of Contents" xr:uid="{00000000-0004-0000-1E00-000000000000}"/>
  </hyperlinks>
  <printOptions gridLines="1"/>
  <pageMargins left="0.25" right="0.1" top="0.5" bottom="0.25" header="0.5" footer="0.5"/>
  <pageSetup scale="70" orientation="landscape" r:id="rId1"/>
  <headerFooter alignWithMargins="0"/>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7"/>
  <dimension ref="C1:X630"/>
  <sheetViews>
    <sheetView zoomScaleNormal="100" workbookViewId="0">
      <selection activeCell="I1" sqref="I1"/>
    </sheetView>
  </sheetViews>
  <sheetFormatPr defaultColWidth="10.42578125" defaultRowHeight="12" customHeight="1" x14ac:dyDescent="0.25"/>
  <cols>
    <col min="1" max="2" width="2.7109375" style="238" customWidth="1"/>
    <col min="3" max="3" width="1.42578125" style="164" customWidth="1"/>
    <col min="4" max="4" width="10.5703125" style="426" bestFit="1" customWidth="1"/>
    <col min="5" max="5" width="10.42578125" style="238"/>
    <col min="6" max="7" width="11.28515625" style="423" bestFit="1" customWidth="1"/>
    <col min="8" max="14" width="10.5703125" style="423" bestFit="1" customWidth="1"/>
    <col min="15" max="16384" width="10.42578125" style="238"/>
  </cols>
  <sheetData>
    <row r="1" spans="3:18" s="164" customFormat="1" ht="12" customHeight="1" x14ac:dyDescent="0.25">
      <c r="D1" s="425"/>
      <c r="F1" s="165"/>
      <c r="G1" s="165"/>
      <c r="H1" s="159"/>
      <c r="I1" s="479" t="s">
        <v>136</v>
      </c>
      <c r="J1" s="165"/>
      <c r="K1" s="165"/>
      <c r="L1" s="165"/>
      <c r="M1" s="165"/>
      <c r="N1" s="165"/>
    </row>
    <row r="5" spans="3:18" ht="12" customHeight="1" x14ac:dyDescent="0.25">
      <c r="D5" s="192"/>
      <c r="Q5" s="422"/>
    </row>
    <row r="6" spans="3:18" ht="16.5" customHeight="1" x14ac:dyDescent="0.25">
      <c r="C6" s="166" t="s">
        <v>205</v>
      </c>
      <c r="P6" s="207"/>
      <c r="Q6" s="207"/>
    </row>
    <row r="7" spans="3:18" ht="12" customHeight="1" x14ac:dyDescent="0.25">
      <c r="C7" s="208"/>
      <c r="D7" s="209" t="s">
        <v>86</v>
      </c>
      <c r="E7" s="210" t="s">
        <v>19</v>
      </c>
      <c r="F7" s="389" t="s">
        <v>3</v>
      </c>
      <c r="G7" s="389" t="s">
        <v>2</v>
      </c>
      <c r="H7" s="389" t="s">
        <v>1</v>
      </c>
      <c r="I7" s="389" t="s">
        <v>4</v>
      </c>
      <c r="J7" s="389" t="s">
        <v>5</v>
      </c>
      <c r="K7" s="389" t="s">
        <v>6</v>
      </c>
      <c r="L7" s="389" t="s">
        <v>44</v>
      </c>
      <c r="M7" s="389" t="s">
        <v>45</v>
      </c>
      <c r="N7" s="170" t="s">
        <v>34</v>
      </c>
      <c r="Q7" s="422"/>
      <c r="R7" s="422"/>
    </row>
    <row r="8" spans="3:18" ht="12" customHeight="1" x14ac:dyDescent="0.25">
      <c r="C8" s="213"/>
      <c r="D8" s="214">
        <v>13</v>
      </c>
      <c r="E8" s="385" t="s">
        <v>3</v>
      </c>
      <c r="F8" s="215">
        <v>100</v>
      </c>
      <c r="G8" s="173">
        <v>0</v>
      </c>
      <c r="H8" s="173">
        <v>0</v>
      </c>
      <c r="I8" s="173">
        <v>0</v>
      </c>
      <c r="J8" s="173">
        <v>0</v>
      </c>
      <c r="K8" s="173">
        <v>0</v>
      </c>
      <c r="L8" s="173">
        <v>0</v>
      </c>
      <c r="M8" s="173">
        <v>0</v>
      </c>
      <c r="N8" s="174">
        <v>0</v>
      </c>
      <c r="O8" s="235"/>
      <c r="P8" s="216"/>
    </row>
    <row r="9" spans="3:18" ht="11.25" customHeight="1" x14ac:dyDescent="0.25">
      <c r="C9" s="213"/>
      <c r="D9" s="214">
        <v>63</v>
      </c>
      <c r="E9" s="385" t="s">
        <v>2</v>
      </c>
      <c r="F9" s="175">
        <v>0</v>
      </c>
      <c r="G9" s="215">
        <v>98.412697999999992</v>
      </c>
      <c r="H9" s="175">
        <v>0</v>
      </c>
      <c r="I9" s="175">
        <v>0</v>
      </c>
      <c r="J9" s="175">
        <v>0</v>
      </c>
      <c r="K9" s="175">
        <v>0</v>
      </c>
      <c r="L9" s="175">
        <v>0</v>
      </c>
      <c r="M9" s="175">
        <v>0</v>
      </c>
      <c r="N9" s="176">
        <v>1.5873020000000002</v>
      </c>
      <c r="O9" s="235"/>
      <c r="P9" s="216"/>
    </row>
    <row r="10" spans="3:18" ht="12" customHeight="1" x14ac:dyDescent="0.25">
      <c r="C10" s="213"/>
      <c r="D10" s="214">
        <v>300</v>
      </c>
      <c r="E10" s="385" t="s">
        <v>1</v>
      </c>
      <c r="F10" s="173">
        <v>0</v>
      </c>
      <c r="G10" s="173">
        <v>0.66666700000000001</v>
      </c>
      <c r="H10" s="215">
        <v>93</v>
      </c>
      <c r="I10" s="173">
        <v>1.6666670000000001</v>
      </c>
      <c r="J10" s="173">
        <v>0</v>
      </c>
      <c r="K10" s="173">
        <v>0</v>
      </c>
      <c r="L10" s="173">
        <v>0</v>
      </c>
      <c r="M10" s="173">
        <v>0</v>
      </c>
      <c r="N10" s="174">
        <v>4.6666670000000003</v>
      </c>
      <c r="O10" s="235"/>
      <c r="P10" s="216"/>
      <c r="R10" s="422"/>
    </row>
    <row r="11" spans="3:18" ht="12" customHeight="1" x14ac:dyDescent="0.25">
      <c r="C11" s="213"/>
      <c r="D11" s="214">
        <v>591</v>
      </c>
      <c r="E11" s="385" t="s">
        <v>4</v>
      </c>
      <c r="F11" s="175">
        <v>0</v>
      </c>
      <c r="G11" s="175">
        <v>0</v>
      </c>
      <c r="H11" s="175">
        <v>3.0456850000000002</v>
      </c>
      <c r="I11" s="215">
        <v>92.385786999999993</v>
      </c>
      <c r="J11" s="175">
        <v>0.16920499999999999</v>
      </c>
      <c r="K11" s="175">
        <v>0</v>
      </c>
      <c r="L11" s="175">
        <v>0</v>
      </c>
      <c r="M11" s="175">
        <v>0</v>
      </c>
      <c r="N11" s="176">
        <v>4.3993229999999999</v>
      </c>
      <c r="O11" s="235"/>
      <c r="P11" s="216"/>
    </row>
    <row r="12" spans="3:18" ht="12" customHeight="1" x14ac:dyDescent="0.25">
      <c r="C12" s="213"/>
      <c r="D12" s="214">
        <v>264</v>
      </c>
      <c r="E12" s="385" t="s">
        <v>5</v>
      </c>
      <c r="F12" s="173">
        <v>0</v>
      </c>
      <c r="G12" s="173">
        <v>0</v>
      </c>
      <c r="H12" s="173">
        <v>0</v>
      </c>
      <c r="I12" s="173">
        <v>9.0909089999999999</v>
      </c>
      <c r="J12" s="215">
        <v>85.984848</v>
      </c>
      <c r="K12" s="173">
        <v>0.75757600000000003</v>
      </c>
      <c r="L12" s="173">
        <v>0</v>
      </c>
      <c r="M12" s="173">
        <v>0</v>
      </c>
      <c r="N12" s="174">
        <v>4.1666670000000003</v>
      </c>
      <c r="O12" s="235"/>
      <c r="P12" s="216"/>
    </row>
    <row r="13" spans="3:18" ht="12" customHeight="1" x14ac:dyDescent="0.25">
      <c r="C13" s="213"/>
      <c r="D13" s="214">
        <v>218</v>
      </c>
      <c r="E13" s="385" t="s">
        <v>6</v>
      </c>
      <c r="F13" s="175">
        <v>0</v>
      </c>
      <c r="G13" s="175">
        <v>0</v>
      </c>
      <c r="H13" s="175">
        <v>0</v>
      </c>
      <c r="I13" s="175">
        <v>0.917431</v>
      </c>
      <c r="J13" s="175">
        <v>5.0458720000000001</v>
      </c>
      <c r="K13" s="215">
        <v>75.229358000000005</v>
      </c>
      <c r="L13" s="175">
        <v>2.752294</v>
      </c>
      <c r="M13" s="175">
        <v>2.2935780000000001</v>
      </c>
      <c r="N13" s="176">
        <v>13.761467999999999</v>
      </c>
      <c r="O13" s="235"/>
      <c r="P13" s="216"/>
    </row>
    <row r="14" spans="3:18" ht="10.5" x14ac:dyDescent="0.25">
      <c r="C14" s="220"/>
      <c r="D14" s="221">
        <v>24</v>
      </c>
      <c r="E14" s="386" t="s">
        <v>44</v>
      </c>
      <c r="F14" s="180">
        <v>0</v>
      </c>
      <c r="G14" s="180">
        <v>0</v>
      </c>
      <c r="H14" s="180">
        <v>0</v>
      </c>
      <c r="I14" s="180">
        <v>0</v>
      </c>
      <c r="J14" s="180">
        <v>0</v>
      </c>
      <c r="K14" s="180">
        <v>8.3333329999999997</v>
      </c>
      <c r="L14" s="222">
        <v>62.5</v>
      </c>
      <c r="M14" s="180">
        <v>12.5</v>
      </c>
      <c r="N14" s="181">
        <v>16.666667</v>
      </c>
      <c r="O14" s="235"/>
      <c r="P14" s="216"/>
    </row>
    <row r="15" spans="3:18" ht="12" customHeight="1" x14ac:dyDescent="0.25">
      <c r="D15" s="425"/>
      <c r="P15" s="223"/>
    </row>
    <row r="16" spans="3:18" ht="12" customHeight="1" x14ac:dyDescent="0.25">
      <c r="D16" s="425"/>
    </row>
    <row r="17" spans="3:24" ht="10.5" x14ac:dyDescent="0.25">
      <c r="C17" s="193" t="s">
        <v>207</v>
      </c>
    </row>
    <row r="18" spans="3:24" ht="12" customHeight="1" x14ac:dyDescent="0.25">
      <c r="C18" s="208"/>
      <c r="D18" s="209" t="s">
        <v>86</v>
      </c>
      <c r="E18" s="210" t="s">
        <v>19</v>
      </c>
      <c r="F18" s="389" t="s">
        <v>3</v>
      </c>
      <c r="G18" s="389" t="s">
        <v>2</v>
      </c>
      <c r="H18" s="389" t="s">
        <v>1</v>
      </c>
      <c r="I18" s="389" t="s">
        <v>4</v>
      </c>
      <c r="J18" s="389" t="s">
        <v>5</v>
      </c>
      <c r="K18" s="389" t="s">
        <v>6</v>
      </c>
      <c r="L18" s="389" t="s">
        <v>44</v>
      </c>
      <c r="M18" s="389" t="s">
        <v>45</v>
      </c>
      <c r="N18" s="170" t="s">
        <v>34</v>
      </c>
    </row>
    <row r="19" spans="3:24" ht="12" customHeight="1" x14ac:dyDescent="0.25">
      <c r="C19" s="213"/>
      <c r="D19" s="214">
        <v>373</v>
      </c>
      <c r="E19" s="385" t="s">
        <v>3</v>
      </c>
      <c r="F19" s="215">
        <v>88.739946000000003</v>
      </c>
      <c r="G19" s="173">
        <v>5.0938340000000002</v>
      </c>
      <c r="H19" s="173">
        <v>0.26809699999999997</v>
      </c>
      <c r="I19" s="173">
        <v>0</v>
      </c>
      <c r="J19" s="173">
        <v>0</v>
      </c>
      <c r="K19" s="173">
        <v>0</v>
      </c>
      <c r="L19" s="173">
        <v>0</v>
      </c>
      <c r="M19" s="173">
        <v>0.26809699999999997</v>
      </c>
      <c r="N19" s="174">
        <v>5.6300270000000001</v>
      </c>
      <c r="O19" s="235"/>
    </row>
    <row r="20" spans="3:24" ht="12" customHeight="1" x14ac:dyDescent="0.25">
      <c r="C20" s="213"/>
      <c r="D20" s="214">
        <v>3115</v>
      </c>
      <c r="E20" s="385" t="s">
        <v>2</v>
      </c>
      <c r="F20" s="175">
        <v>0.16051399999999999</v>
      </c>
      <c r="G20" s="215">
        <v>85.329053000000002</v>
      </c>
      <c r="H20" s="175">
        <v>8.8603529999999999</v>
      </c>
      <c r="I20" s="175">
        <v>0.224719</v>
      </c>
      <c r="J20" s="175">
        <v>3.2103E-2</v>
      </c>
      <c r="K20" s="175">
        <v>0</v>
      </c>
      <c r="L20" s="175">
        <v>0</v>
      </c>
      <c r="M20" s="175">
        <v>3.2103E-2</v>
      </c>
      <c r="N20" s="176">
        <v>5.3611560000000003</v>
      </c>
      <c r="O20" s="235"/>
    </row>
    <row r="21" spans="3:24" ht="12" customHeight="1" x14ac:dyDescent="0.25">
      <c r="C21" s="213"/>
      <c r="D21" s="214">
        <v>9739</v>
      </c>
      <c r="E21" s="385" t="s">
        <v>1</v>
      </c>
      <c r="F21" s="173">
        <v>1.0267999999999999E-2</v>
      </c>
      <c r="G21" s="173">
        <v>1.5710029999999999</v>
      </c>
      <c r="H21" s="215">
        <v>88.592258000000001</v>
      </c>
      <c r="I21" s="173">
        <v>4.6822059999999999</v>
      </c>
      <c r="J21" s="173">
        <v>0.55447200000000008</v>
      </c>
      <c r="K21" s="173">
        <v>9.2411999999999994E-2</v>
      </c>
      <c r="L21" s="173">
        <v>5.1340000000000004E-2</v>
      </c>
      <c r="M21" s="173">
        <v>4.1071999999999997E-2</v>
      </c>
      <c r="N21" s="174">
        <v>4.4049699999999996</v>
      </c>
      <c r="O21" s="235"/>
    </row>
    <row r="22" spans="3:24" ht="12" customHeight="1" x14ac:dyDescent="0.25">
      <c r="C22" s="213"/>
      <c r="D22" s="214">
        <v>12136</v>
      </c>
      <c r="E22" s="385" t="s">
        <v>4</v>
      </c>
      <c r="F22" s="175">
        <v>8.2399999999999991E-3</v>
      </c>
      <c r="G22" s="175">
        <v>0.13183900000000001</v>
      </c>
      <c r="H22" s="175">
        <v>2.2659849999999997</v>
      </c>
      <c r="I22" s="215">
        <v>88.777191999999999</v>
      </c>
      <c r="J22" s="175">
        <v>2.8263020000000001</v>
      </c>
      <c r="K22" s="175">
        <v>0.40375699999999998</v>
      </c>
      <c r="L22" s="175">
        <v>0.123599</v>
      </c>
      <c r="M22" s="175">
        <v>0.173039</v>
      </c>
      <c r="N22" s="176">
        <v>5.2900460000000002</v>
      </c>
      <c r="O22" s="235"/>
    </row>
    <row r="23" spans="3:24" ht="12" customHeight="1" x14ac:dyDescent="0.25">
      <c r="C23" s="213"/>
      <c r="D23" s="214">
        <v>3716</v>
      </c>
      <c r="E23" s="385" t="s">
        <v>5</v>
      </c>
      <c r="F23" s="173">
        <v>0</v>
      </c>
      <c r="G23" s="173">
        <v>5.3821000000000001E-2</v>
      </c>
      <c r="H23" s="173">
        <v>5.3821000000000001E-2</v>
      </c>
      <c r="I23" s="173">
        <v>7.9117329999999999</v>
      </c>
      <c r="J23" s="215">
        <v>75.107642999999996</v>
      </c>
      <c r="K23" s="173">
        <v>5.8127019999999998</v>
      </c>
      <c r="L23" s="173">
        <v>1.2378899999999999</v>
      </c>
      <c r="M23" s="173">
        <v>0.61894499999999997</v>
      </c>
      <c r="N23" s="174">
        <v>9.2034450000000003</v>
      </c>
      <c r="O23" s="235"/>
    </row>
    <row r="24" spans="3:24" ht="12" customHeight="1" x14ac:dyDescent="0.25">
      <c r="C24" s="213"/>
      <c r="D24" s="214">
        <v>2544</v>
      </c>
      <c r="E24" s="385" t="s">
        <v>6</v>
      </c>
      <c r="F24" s="175">
        <v>0</v>
      </c>
      <c r="G24" s="175">
        <v>0</v>
      </c>
      <c r="H24" s="175">
        <v>0.31446499999999999</v>
      </c>
      <c r="I24" s="175">
        <v>0.43239000000000005</v>
      </c>
      <c r="J24" s="175">
        <v>7.1933960000000008</v>
      </c>
      <c r="K24" s="215">
        <v>72.995283000000001</v>
      </c>
      <c r="L24" s="175">
        <v>5.3066040000000001</v>
      </c>
      <c r="M24" s="175">
        <v>1.9261009999999998</v>
      </c>
      <c r="N24" s="176">
        <v>11.831761</v>
      </c>
      <c r="O24" s="235"/>
    </row>
    <row r="25" spans="3:24" ht="12" customHeight="1" x14ac:dyDescent="0.25">
      <c r="C25" s="220"/>
      <c r="D25" s="221">
        <v>508</v>
      </c>
      <c r="E25" s="386" t="s">
        <v>44</v>
      </c>
      <c r="F25" s="180">
        <v>0</v>
      </c>
      <c r="G25" s="180">
        <v>0</v>
      </c>
      <c r="H25" s="180">
        <v>0</v>
      </c>
      <c r="I25" s="180">
        <v>0.39370100000000002</v>
      </c>
      <c r="J25" s="180">
        <v>1.377953</v>
      </c>
      <c r="K25" s="180">
        <v>14.566929</v>
      </c>
      <c r="L25" s="222">
        <v>47.834645999999999</v>
      </c>
      <c r="M25" s="180">
        <v>24.803149999999999</v>
      </c>
      <c r="N25" s="181">
        <v>11.023622</v>
      </c>
      <c r="O25" s="235"/>
    </row>
    <row r="26" spans="3:24" ht="12" customHeight="1" x14ac:dyDescent="0.25">
      <c r="C26" s="164" t="s">
        <v>356</v>
      </c>
    </row>
    <row r="27" spans="3:24" ht="12" customHeight="1" x14ac:dyDescent="0.25">
      <c r="D27" s="427"/>
    </row>
    <row r="28" spans="3:24" ht="16.5" customHeight="1" x14ac:dyDescent="0.25">
      <c r="C28" s="166" t="s">
        <v>206</v>
      </c>
      <c r="P28" s="422"/>
      <c r="Q28" s="422"/>
      <c r="R28" s="422"/>
      <c r="S28" s="422"/>
      <c r="T28" s="422"/>
      <c r="U28" s="422"/>
      <c r="V28" s="422"/>
      <c r="W28" s="422"/>
      <c r="X28" s="422"/>
    </row>
    <row r="29" spans="3:24" ht="12" customHeight="1" x14ac:dyDescent="0.25">
      <c r="C29" s="208"/>
      <c r="D29" s="209" t="s">
        <v>86</v>
      </c>
      <c r="E29" s="210" t="s">
        <v>19</v>
      </c>
      <c r="F29" s="389" t="s">
        <v>3</v>
      </c>
      <c r="G29" s="389" t="s">
        <v>2</v>
      </c>
      <c r="H29" s="389" t="s">
        <v>1</v>
      </c>
      <c r="I29" s="389" t="s">
        <v>4</v>
      </c>
      <c r="J29" s="389" t="s">
        <v>5</v>
      </c>
      <c r="K29" s="389" t="s">
        <v>6</v>
      </c>
      <c r="L29" s="389" t="s">
        <v>44</v>
      </c>
      <c r="M29" s="389" t="s">
        <v>45</v>
      </c>
      <c r="N29" s="170" t="s">
        <v>34</v>
      </c>
    </row>
    <row r="30" spans="3:24" ht="12" customHeight="1" x14ac:dyDescent="0.25">
      <c r="C30" s="213"/>
      <c r="D30" s="214">
        <v>12</v>
      </c>
      <c r="E30" s="385" t="s">
        <v>3</v>
      </c>
      <c r="F30" s="215">
        <v>100</v>
      </c>
      <c r="G30" s="173">
        <v>0</v>
      </c>
      <c r="H30" s="173">
        <v>0</v>
      </c>
      <c r="I30" s="173">
        <v>0</v>
      </c>
      <c r="J30" s="173">
        <v>0</v>
      </c>
      <c r="K30" s="173">
        <v>0</v>
      </c>
      <c r="L30" s="173">
        <v>0</v>
      </c>
      <c r="M30" s="173">
        <v>0</v>
      </c>
      <c r="N30" s="174">
        <v>0</v>
      </c>
      <c r="O30" s="235"/>
      <c r="P30" s="216"/>
    </row>
    <row r="31" spans="3:24" ht="12" customHeight="1" x14ac:dyDescent="0.25">
      <c r="C31" s="213"/>
      <c r="D31" s="214">
        <v>60</v>
      </c>
      <c r="E31" s="385" t="s">
        <v>2</v>
      </c>
      <c r="F31" s="175">
        <v>0</v>
      </c>
      <c r="G31" s="215">
        <v>98.333332999999996</v>
      </c>
      <c r="H31" s="175">
        <v>0</v>
      </c>
      <c r="I31" s="175">
        <v>0</v>
      </c>
      <c r="J31" s="175">
        <v>0</v>
      </c>
      <c r="K31" s="175">
        <v>0</v>
      </c>
      <c r="L31" s="175">
        <v>0</v>
      </c>
      <c r="M31" s="175">
        <v>0</v>
      </c>
      <c r="N31" s="176">
        <v>1.6666670000000001</v>
      </c>
      <c r="O31" s="235"/>
      <c r="P31" s="216"/>
    </row>
    <row r="32" spans="3:24" ht="12" customHeight="1" x14ac:dyDescent="0.25">
      <c r="C32" s="213"/>
      <c r="D32" s="214">
        <v>182</v>
      </c>
      <c r="E32" s="385" t="s">
        <v>1</v>
      </c>
      <c r="F32" s="173">
        <v>0</v>
      </c>
      <c r="G32" s="173">
        <v>1.0989010000000001</v>
      </c>
      <c r="H32" s="215">
        <v>92.857142999999994</v>
      </c>
      <c r="I32" s="173">
        <v>2.1978020000000003</v>
      </c>
      <c r="J32" s="173">
        <v>0</v>
      </c>
      <c r="K32" s="173">
        <v>0</v>
      </c>
      <c r="L32" s="173">
        <v>0</v>
      </c>
      <c r="M32" s="173">
        <v>0</v>
      </c>
      <c r="N32" s="174">
        <v>3.8461540000000003</v>
      </c>
      <c r="O32" s="235"/>
      <c r="P32" s="216"/>
    </row>
    <row r="33" spans="3:16" ht="12" customHeight="1" x14ac:dyDescent="0.25">
      <c r="C33" s="213"/>
      <c r="D33" s="214">
        <v>163</v>
      </c>
      <c r="E33" s="385" t="s">
        <v>4</v>
      </c>
      <c r="F33" s="175">
        <v>0</v>
      </c>
      <c r="G33" s="175">
        <v>0</v>
      </c>
      <c r="H33" s="175">
        <v>8.5889570000000006</v>
      </c>
      <c r="I33" s="215">
        <v>87.116563999999997</v>
      </c>
      <c r="J33" s="175">
        <v>0</v>
      </c>
      <c r="K33" s="175">
        <v>0</v>
      </c>
      <c r="L33" s="175">
        <v>0</v>
      </c>
      <c r="M33" s="175">
        <v>0</v>
      </c>
      <c r="N33" s="176">
        <v>4.2944789999999999</v>
      </c>
      <c r="O33" s="235"/>
      <c r="P33" s="216"/>
    </row>
    <row r="34" spans="3:16" ht="12" customHeight="1" x14ac:dyDescent="0.25">
      <c r="C34" s="213"/>
      <c r="D34" s="214">
        <v>42</v>
      </c>
      <c r="E34" s="385" t="s">
        <v>5</v>
      </c>
      <c r="F34" s="173">
        <v>0</v>
      </c>
      <c r="G34" s="173">
        <v>0</v>
      </c>
      <c r="H34" s="173">
        <v>0</v>
      </c>
      <c r="I34" s="173">
        <v>0</v>
      </c>
      <c r="J34" s="215">
        <v>97.619047999999992</v>
      </c>
      <c r="K34" s="173">
        <v>0</v>
      </c>
      <c r="L34" s="173">
        <v>0</v>
      </c>
      <c r="M34" s="173">
        <v>0</v>
      </c>
      <c r="N34" s="174">
        <v>2.3809520000000002</v>
      </c>
      <c r="O34" s="235"/>
      <c r="P34" s="216"/>
    </row>
    <row r="35" spans="3:16" ht="12" customHeight="1" x14ac:dyDescent="0.25">
      <c r="C35" s="213"/>
      <c r="D35" s="214">
        <v>10</v>
      </c>
      <c r="E35" s="385" t="s">
        <v>6</v>
      </c>
      <c r="F35" s="175">
        <v>0</v>
      </c>
      <c r="G35" s="175">
        <v>0</v>
      </c>
      <c r="H35" s="175">
        <v>0</v>
      </c>
      <c r="I35" s="175">
        <v>0</v>
      </c>
      <c r="J35" s="175">
        <v>0</v>
      </c>
      <c r="K35" s="215">
        <v>80</v>
      </c>
      <c r="L35" s="175">
        <v>0</v>
      </c>
      <c r="M35" s="175">
        <v>0</v>
      </c>
      <c r="N35" s="176">
        <v>20</v>
      </c>
      <c r="O35" s="235"/>
      <c r="P35" s="216"/>
    </row>
    <row r="36" spans="3:16" ht="12" customHeight="1" x14ac:dyDescent="0.25">
      <c r="C36" s="220"/>
      <c r="D36" s="221">
        <v>0</v>
      </c>
      <c r="E36" s="386" t="s">
        <v>44</v>
      </c>
      <c r="F36" s="180">
        <v>0</v>
      </c>
      <c r="G36" s="180">
        <v>0</v>
      </c>
      <c r="H36" s="180">
        <v>0</v>
      </c>
      <c r="I36" s="180">
        <v>0</v>
      </c>
      <c r="J36" s="180">
        <v>0</v>
      </c>
      <c r="K36" s="180">
        <v>0</v>
      </c>
      <c r="L36" s="222">
        <v>0</v>
      </c>
      <c r="M36" s="180">
        <v>0</v>
      </c>
      <c r="N36" s="181">
        <v>0</v>
      </c>
      <c r="O36" s="235"/>
      <c r="P36" s="216"/>
    </row>
    <row r="37" spans="3:16" ht="12" customHeight="1" x14ac:dyDescent="0.25">
      <c r="D37" s="425"/>
      <c r="P37" s="223"/>
    </row>
    <row r="38" spans="3:16" ht="12" customHeight="1" x14ac:dyDescent="0.25">
      <c r="D38" s="425"/>
      <c r="P38" s="223"/>
    </row>
    <row r="39" spans="3:16" ht="12" customHeight="1" x14ac:dyDescent="0.25">
      <c r="C39" s="193" t="s">
        <v>207</v>
      </c>
      <c r="P39" s="223"/>
    </row>
    <row r="40" spans="3:16" ht="12" customHeight="1" x14ac:dyDescent="0.25">
      <c r="C40" s="208"/>
      <c r="D40" s="209" t="s">
        <v>86</v>
      </c>
      <c r="E40" s="210" t="s">
        <v>19</v>
      </c>
      <c r="F40" s="389" t="s">
        <v>3</v>
      </c>
      <c r="G40" s="389" t="s">
        <v>2</v>
      </c>
      <c r="H40" s="389" t="s">
        <v>1</v>
      </c>
      <c r="I40" s="389" t="s">
        <v>4</v>
      </c>
      <c r="J40" s="389" t="s">
        <v>5</v>
      </c>
      <c r="K40" s="389" t="s">
        <v>6</v>
      </c>
      <c r="L40" s="389" t="s">
        <v>44</v>
      </c>
      <c r="M40" s="389" t="s">
        <v>45</v>
      </c>
      <c r="N40" s="170" t="s">
        <v>34</v>
      </c>
      <c r="P40" s="223"/>
    </row>
    <row r="41" spans="3:16" ht="12" customHeight="1" x14ac:dyDescent="0.25">
      <c r="C41" s="213"/>
      <c r="D41" s="214">
        <v>273</v>
      </c>
      <c r="E41" s="385" t="s">
        <v>3</v>
      </c>
      <c r="F41" s="215">
        <v>89.010988999999995</v>
      </c>
      <c r="G41" s="173">
        <v>4.7619050000000005</v>
      </c>
      <c r="H41" s="173">
        <v>0.36630000000000001</v>
      </c>
      <c r="I41" s="173">
        <v>0</v>
      </c>
      <c r="J41" s="173">
        <v>0</v>
      </c>
      <c r="K41" s="173">
        <v>0</v>
      </c>
      <c r="L41" s="173">
        <v>0</v>
      </c>
      <c r="M41" s="173">
        <v>0.36630000000000001</v>
      </c>
      <c r="N41" s="174">
        <v>5.4945050000000002</v>
      </c>
      <c r="O41" s="235"/>
      <c r="P41" s="223"/>
    </row>
    <row r="42" spans="3:16" ht="12" customHeight="1" x14ac:dyDescent="0.25">
      <c r="C42" s="213"/>
      <c r="D42" s="214">
        <v>2428</v>
      </c>
      <c r="E42" s="385" t="s">
        <v>2</v>
      </c>
      <c r="F42" s="175">
        <v>0.164745</v>
      </c>
      <c r="G42" s="215">
        <v>85.790773999999999</v>
      </c>
      <c r="H42" s="175">
        <v>7.5782539999999994</v>
      </c>
      <c r="I42" s="175">
        <v>8.2372000000000001E-2</v>
      </c>
      <c r="J42" s="175">
        <v>4.1186E-2</v>
      </c>
      <c r="K42" s="175">
        <v>0</v>
      </c>
      <c r="L42" s="175">
        <v>0</v>
      </c>
      <c r="M42" s="175">
        <v>4.1186E-2</v>
      </c>
      <c r="N42" s="176">
        <v>6.3014829999999993</v>
      </c>
      <c r="O42" s="235"/>
      <c r="P42" s="223"/>
    </row>
    <row r="43" spans="3:16" ht="12" customHeight="1" x14ac:dyDescent="0.25">
      <c r="C43" s="213"/>
      <c r="D43" s="214">
        <v>5232</v>
      </c>
      <c r="E43" s="385" t="s">
        <v>1</v>
      </c>
      <c r="F43" s="173">
        <v>1.9112999999999998E-2</v>
      </c>
      <c r="G43" s="173">
        <v>2.5229360000000001</v>
      </c>
      <c r="H43" s="215">
        <v>88.149847000000008</v>
      </c>
      <c r="I43" s="173">
        <v>3.0389909999999998</v>
      </c>
      <c r="J43" s="173">
        <v>0.68807299999999993</v>
      </c>
      <c r="K43" s="173">
        <v>7.6453000000000007E-2</v>
      </c>
      <c r="L43" s="173">
        <v>1.9112999999999998E-2</v>
      </c>
      <c r="M43" s="173">
        <v>5.7339000000000001E-2</v>
      </c>
      <c r="N43" s="174">
        <v>5.4281350000000002</v>
      </c>
      <c r="O43" s="235"/>
      <c r="P43" s="223"/>
    </row>
    <row r="44" spans="3:16" ht="12" customHeight="1" x14ac:dyDescent="0.25">
      <c r="C44" s="213"/>
      <c r="D44" s="214">
        <v>3334</v>
      </c>
      <c r="E44" s="385" t="s">
        <v>4</v>
      </c>
      <c r="F44" s="175">
        <v>0</v>
      </c>
      <c r="G44" s="175">
        <v>0.41991600000000007</v>
      </c>
      <c r="H44" s="175">
        <v>3.2093579999999995</v>
      </c>
      <c r="I44" s="215">
        <v>86.202759</v>
      </c>
      <c r="J44" s="175">
        <v>2.5794839999999999</v>
      </c>
      <c r="K44" s="175">
        <v>0.68986199999999998</v>
      </c>
      <c r="L44" s="175">
        <v>0.20995800000000003</v>
      </c>
      <c r="M44" s="175">
        <v>0.239952</v>
      </c>
      <c r="N44" s="176">
        <v>6.4487100000000002</v>
      </c>
      <c r="O44" s="235"/>
      <c r="P44" s="223"/>
    </row>
    <row r="45" spans="3:16" ht="12" customHeight="1" x14ac:dyDescent="0.25">
      <c r="C45" s="213"/>
      <c r="D45" s="214">
        <v>868</v>
      </c>
      <c r="E45" s="385" t="s">
        <v>5</v>
      </c>
      <c r="F45" s="173">
        <v>0</v>
      </c>
      <c r="G45" s="173">
        <v>0.23041500000000001</v>
      </c>
      <c r="H45" s="173">
        <v>0.115207</v>
      </c>
      <c r="I45" s="173">
        <v>8.2949310000000001</v>
      </c>
      <c r="J45" s="215">
        <v>70.737327000000008</v>
      </c>
      <c r="K45" s="173">
        <v>4.8387099999999998</v>
      </c>
      <c r="L45" s="173">
        <v>2.1889400000000001</v>
      </c>
      <c r="M45" s="173">
        <v>0.80645200000000006</v>
      </c>
      <c r="N45" s="174">
        <v>12.788018000000001</v>
      </c>
      <c r="O45" s="235"/>
      <c r="P45" s="223"/>
    </row>
    <row r="46" spans="3:16" ht="12" customHeight="1" x14ac:dyDescent="0.25">
      <c r="C46" s="213"/>
      <c r="D46" s="214">
        <v>288</v>
      </c>
      <c r="E46" s="385" t="s">
        <v>6</v>
      </c>
      <c r="F46" s="175">
        <v>0</v>
      </c>
      <c r="G46" s="175">
        <v>0</v>
      </c>
      <c r="H46" s="175">
        <v>0</v>
      </c>
      <c r="I46" s="175">
        <v>0</v>
      </c>
      <c r="J46" s="175">
        <v>11.458333</v>
      </c>
      <c r="K46" s="215">
        <v>63.888889000000006</v>
      </c>
      <c r="L46" s="175">
        <v>6.9444439999999998</v>
      </c>
      <c r="M46" s="175">
        <v>1.736111</v>
      </c>
      <c r="N46" s="176">
        <v>15.972222</v>
      </c>
      <c r="O46" s="235"/>
      <c r="P46" s="223"/>
    </row>
    <row r="47" spans="3:16" ht="12" customHeight="1" x14ac:dyDescent="0.25">
      <c r="C47" s="220"/>
      <c r="D47" s="221">
        <v>92</v>
      </c>
      <c r="E47" s="386" t="s">
        <v>44</v>
      </c>
      <c r="F47" s="180">
        <v>0</v>
      </c>
      <c r="G47" s="180">
        <v>0</v>
      </c>
      <c r="H47" s="180">
        <v>0</v>
      </c>
      <c r="I47" s="180">
        <v>0</v>
      </c>
      <c r="J47" s="180">
        <v>3.2608699999999997</v>
      </c>
      <c r="K47" s="180">
        <v>11.956522</v>
      </c>
      <c r="L47" s="222">
        <v>41.304348000000005</v>
      </c>
      <c r="M47" s="180">
        <v>26.086956999999998</v>
      </c>
      <c r="N47" s="181">
        <v>17.391303999999998</v>
      </c>
      <c r="O47" s="235"/>
      <c r="P47" s="223"/>
    </row>
    <row r="48" spans="3:16" ht="12" customHeight="1" x14ac:dyDescent="0.25">
      <c r="C48" s="236" t="s">
        <v>172</v>
      </c>
      <c r="F48" s="424"/>
      <c r="G48" s="424"/>
      <c r="H48" s="424"/>
      <c r="I48" s="424"/>
      <c r="J48" s="424"/>
      <c r="K48" s="424"/>
      <c r="L48" s="424"/>
      <c r="M48" s="424"/>
      <c r="N48" s="424"/>
      <c r="P48" s="223"/>
    </row>
    <row r="49" spans="3:19" ht="12" customHeight="1" x14ac:dyDescent="0.25">
      <c r="D49" s="428"/>
      <c r="F49" s="424"/>
      <c r="G49" s="424"/>
      <c r="H49" s="424"/>
      <c r="I49" s="424"/>
      <c r="J49" s="424"/>
      <c r="K49" s="424"/>
      <c r="L49" s="424"/>
      <c r="M49" s="424"/>
      <c r="N49" s="424"/>
      <c r="P49" s="223"/>
    </row>
    <row r="50" spans="3:19" ht="12" customHeight="1" x14ac:dyDescent="0.25">
      <c r="C50" s="238"/>
      <c r="D50" s="425"/>
      <c r="F50" s="424"/>
      <c r="G50" s="424"/>
      <c r="H50" s="424"/>
      <c r="I50" s="424"/>
      <c r="J50" s="424"/>
      <c r="K50" s="424"/>
      <c r="L50" s="424"/>
      <c r="M50" s="424"/>
      <c r="N50" s="424"/>
    </row>
    <row r="51" spans="3:19" ht="16.5" customHeight="1" x14ac:dyDescent="0.25">
      <c r="C51" s="166" t="s">
        <v>208</v>
      </c>
      <c r="F51" s="424"/>
      <c r="G51" s="424"/>
      <c r="H51" s="424"/>
      <c r="I51" s="424"/>
      <c r="J51" s="424"/>
      <c r="K51" s="424"/>
      <c r="L51" s="424"/>
      <c r="M51" s="424"/>
      <c r="N51" s="424"/>
    </row>
    <row r="52" spans="3:19" ht="12" customHeight="1" x14ac:dyDescent="0.25">
      <c r="C52" s="208"/>
      <c r="D52" s="209" t="s">
        <v>86</v>
      </c>
      <c r="E52" s="210" t="s">
        <v>19</v>
      </c>
      <c r="F52" s="389" t="s">
        <v>3</v>
      </c>
      <c r="G52" s="389" t="s">
        <v>2</v>
      </c>
      <c r="H52" s="389" t="s">
        <v>1</v>
      </c>
      <c r="I52" s="389" t="s">
        <v>4</v>
      </c>
      <c r="J52" s="389" t="s">
        <v>5</v>
      </c>
      <c r="K52" s="389" t="s">
        <v>6</v>
      </c>
      <c r="L52" s="389" t="s">
        <v>44</v>
      </c>
      <c r="M52" s="389" t="s">
        <v>45</v>
      </c>
      <c r="N52" s="170" t="s">
        <v>34</v>
      </c>
    </row>
    <row r="53" spans="3:19" ht="12" customHeight="1" x14ac:dyDescent="0.25">
      <c r="C53" s="213"/>
      <c r="D53" s="214">
        <v>1</v>
      </c>
      <c r="E53" s="385" t="s">
        <v>3</v>
      </c>
      <c r="F53" s="215">
        <v>100</v>
      </c>
      <c r="G53" s="173">
        <v>0</v>
      </c>
      <c r="H53" s="173">
        <v>0</v>
      </c>
      <c r="I53" s="173">
        <v>0</v>
      </c>
      <c r="J53" s="173">
        <v>0</v>
      </c>
      <c r="K53" s="173">
        <v>0</v>
      </c>
      <c r="L53" s="173">
        <v>0</v>
      </c>
      <c r="M53" s="173">
        <v>0</v>
      </c>
      <c r="N53" s="174">
        <v>0</v>
      </c>
      <c r="O53" s="235"/>
      <c r="P53" s="216"/>
    </row>
    <row r="54" spans="3:19" ht="12" customHeight="1" x14ac:dyDescent="0.25">
      <c r="C54" s="213"/>
      <c r="D54" s="214">
        <v>3</v>
      </c>
      <c r="E54" s="385" t="s">
        <v>2</v>
      </c>
      <c r="F54" s="175">
        <v>0</v>
      </c>
      <c r="G54" s="215">
        <v>100</v>
      </c>
      <c r="H54" s="175">
        <v>0</v>
      </c>
      <c r="I54" s="175">
        <v>0</v>
      </c>
      <c r="J54" s="175">
        <v>0</v>
      </c>
      <c r="K54" s="175">
        <v>0</v>
      </c>
      <c r="L54" s="175">
        <v>0</v>
      </c>
      <c r="M54" s="175">
        <v>0</v>
      </c>
      <c r="N54" s="176">
        <v>0</v>
      </c>
      <c r="O54" s="235"/>
      <c r="P54" s="216"/>
    </row>
    <row r="55" spans="3:19" ht="12" customHeight="1" x14ac:dyDescent="0.25">
      <c r="C55" s="213"/>
      <c r="D55" s="214">
        <v>118</v>
      </c>
      <c r="E55" s="385" t="s">
        <v>1</v>
      </c>
      <c r="F55" s="173">
        <v>0</v>
      </c>
      <c r="G55" s="173">
        <v>0</v>
      </c>
      <c r="H55" s="215">
        <v>93.220338999999996</v>
      </c>
      <c r="I55" s="173">
        <v>0.84745800000000004</v>
      </c>
      <c r="J55" s="173">
        <v>0</v>
      </c>
      <c r="K55" s="173">
        <v>0</v>
      </c>
      <c r="L55" s="173">
        <v>0</v>
      </c>
      <c r="M55" s="173">
        <v>0</v>
      </c>
      <c r="N55" s="174">
        <v>5.9322029999999994</v>
      </c>
      <c r="O55" s="235"/>
      <c r="P55" s="216"/>
    </row>
    <row r="56" spans="3:19" ht="12" customHeight="1" x14ac:dyDescent="0.25">
      <c r="C56" s="213"/>
      <c r="D56" s="214">
        <v>428</v>
      </c>
      <c r="E56" s="385" t="s">
        <v>4</v>
      </c>
      <c r="F56" s="175">
        <v>0</v>
      </c>
      <c r="G56" s="175">
        <v>0</v>
      </c>
      <c r="H56" s="175">
        <v>0.93457899999999994</v>
      </c>
      <c r="I56" s="215">
        <v>94.392522999999997</v>
      </c>
      <c r="J56" s="175">
        <v>0.23364499999999999</v>
      </c>
      <c r="K56" s="175">
        <v>0</v>
      </c>
      <c r="L56" s="175">
        <v>0</v>
      </c>
      <c r="M56" s="175">
        <v>0</v>
      </c>
      <c r="N56" s="176">
        <v>4.4392519999999998</v>
      </c>
      <c r="O56" s="235"/>
      <c r="P56" s="216"/>
    </row>
    <row r="57" spans="3:19" ht="12" customHeight="1" x14ac:dyDescent="0.25">
      <c r="C57" s="213"/>
      <c r="D57" s="214">
        <v>222</v>
      </c>
      <c r="E57" s="385" t="s">
        <v>5</v>
      </c>
      <c r="F57" s="173">
        <v>0</v>
      </c>
      <c r="G57" s="173">
        <v>0</v>
      </c>
      <c r="H57" s="173">
        <v>0</v>
      </c>
      <c r="I57" s="173">
        <v>10.810810999999999</v>
      </c>
      <c r="J57" s="215">
        <v>83.783783999999997</v>
      </c>
      <c r="K57" s="173">
        <v>0.90090099999999995</v>
      </c>
      <c r="L57" s="173">
        <v>0</v>
      </c>
      <c r="M57" s="173">
        <v>0</v>
      </c>
      <c r="N57" s="174">
        <v>4.504505</v>
      </c>
      <c r="O57" s="235"/>
      <c r="P57" s="216"/>
      <c r="S57" s="422"/>
    </row>
    <row r="58" spans="3:19" ht="12" customHeight="1" x14ac:dyDescent="0.25">
      <c r="C58" s="213"/>
      <c r="D58" s="214">
        <v>208</v>
      </c>
      <c r="E58" s="385" t="s">
        <v>6</v>
      </c>
      <c r="F58" s="175">
        <v>0</v>
      </c>
      <c r="G58" s="175">
        <v>0</v>
      </c>
      <c r="H58" s="175">
        <v>0</v>
      </c>
      <c r="I58" s="175">
        <v>0.961538</v>
      </c>
      <c r="J58" s="175">
        <v>5.288462</v>
      </c>
      <c r="K58" s="215">
        <v>75</v>
      </c>
      <c r="L58" s="175">
        <v>2.8846150000000002</v>
      </c>
      <c r="M58" s="175">
        <v>2.4038460000000001</v>
      </c>
      <c r="N58" s="176">
        <v>13.461538000000001</v>
      </c>
      <c r="O58" s="235"/>
      <c r="P58" s="216"/>
    </row>
    <row r="59" spans="3:19" ht="12" customHeight="1" x14ac:dyDescent="0.25">
      <c r="C59" s="220"/>
      <c r="D59" s="221">
        <v>24</v>
      </c>
      <c r="E59" s="386" t="s">
        <v>44</v>
      </c>
      <c r="F59" s="180">
        <v>0</v>
      </c>
      <c r="G59" s="180">
        <v>0</v>
      </c>
      <c r="H59" s="180">
        <v>0</v>
      </c>
      <c r="I59" s="180">
        <v>0</v>
      </c>
      <c r="J59" s="180">
        <v>0</v>
      </c>
      <c r="K59" s="180">
        <v>8.3333329999999997</v>
      </c>
      <c r="L59" s="222">
        <v>62.5</v>
      </c>
      <c r="M59" s="180">
        <v>12.5</v>
      </c>
      <c r="N59" s="181">
        <v>16.666667</v>
      </c>
      <c r="O59" s="235"/>
      <c r="P59" s="216"/>
    </row>
    <row r="60" spans="3:19" ht="12" customHeight="1" x14ac:dyDescent="0.25">
      <c r="D60" s="425"/>
      <c r="F60" s="424"/>
      <c r="G60" s="424"/>
      <c r="H60" s="424"/>
      <c r="I60" s="424"/>
      <c r="J60" s="424"/>
      <c r="K60" s="424"/>
      <c r="L60" s="424"/>
      <c r="M60" s="424"/>
      <c r="N60" s="424"/>
      <c r="O60" s="505"/>
      <c r="P60" s="223"/>
    </row>
    <row r="61" spans="3:19" ht="12" customHeight="1" x14ac:dyDescent="0.25">
      <c r="D61" s="425"/>
      <c r="F61" s="424"/>
      <c r="G61" s="424"/>
      <c r="H61" s="424"/>
      <c r="I61" s="424"/>
      <c r="J61" s="424"/>
      <c r="K61" s="424"/>
      <c r="L61" s="424"/>
      <c r="M61" s="424"/>
      <c r="N61" s="424"/>
      <c r="O61" s="505"/>
    </row>
    <row r="62" spans="3:19" ht="12" customHeight="1" x14ac:dyDescent="0.25">
      <c r="C62" s="193" t="s">
        <v>207</v>
      </c>
      <c r="F62" s="424"/>
      <c r="G62" s="424"/>
      <c r="H62" s="424"/>
      <c r="I62" s="424"/>
      <c r="J62" s="424"/>
      <c r="K62" s="424"/>
      <c r="L62" s="424"/>
      <c r="M62" s="424"/>
      <c r="N62" s="424"/>
      <c r="O62" s="505"/>
    </row>
    <row r="63" spans="3:19" ht="12" customHeight="1" x14ac:dyDescent="0.25">
      <c r="C63" s="208"/>
      <c r="D63" s="209" t="s">
        <v>86</v>
      </c>
      <c r="E63" s="210" t="s">
        <v>19</v>
      </c>
      <c r="F63" s="389" t="s">
        <v>3</v>
      </c>
      <c r="G63" s="389" t="s">
        <v>2</v>
      </c>
      <c r="H63" s="389" t="s">
        <v>1</v>
      </c>
      <c r="I63" s="389" t="s">
        <v>4</v>
      </c>
      <c r="J63" s="389" t="s">
        <v>5</v>
      </c>
      <c r="K63" s="389" t="s">
        <v>6</v>
      </c>
      <c r="L63" s="389" t="s">
        <v>44</v>
      </c>
      <c r="M63" s="389" t="s">
        <v>45</v>
      </c>
      <c r="N63" s="170" t="s">
        <v>34</v>
      </c>
      <c r="O63" s="505"/>
    </row>
    <row r="64" spans="3:19" ht="12" customHeight="1" x14ac:dyDescent="0.25">
      <c r="C64" s="213"/>
      <c r="D64" s="214">
        <v>100</v>
      </c>
      <c r="E64" s="385" t="s">
        <v>3</v>
      </c>
      <c r="F64" s="215">
        <v>88</v>
      </c>
      <c r="G64" s="173">
        <v>6</v>
      </c>
      <c r="H64" s="173">
        <v>0</v>
      </c>
      <c r="I64" s="173">
        <v>0</v>
      </c>
      <c r="J64" s="173">
        <v>0</v>
      </c>
      <c r="K64" s="173">
        <v>0</v>
      </c>
      <c r="L64" s="173">
        <v>0</v>
      </c>
      <c r="M64" s="173">
        <v>0</v>
      </c>
      <c r="N64" s="174">
        <v>6</v>
      </c>
      <c r="O64" s="235"/>
      <c r="P64" s="216"/>
    </row>
    <row r="65" spans="3:16" ht="12" customHeight="1" x14ac:dyDescent="0.25">
      <c r="C65" s="213"/>
      <c r="D65" s="214">
        <v>687</v>
      </c>
      <c r="E65" s="385" t="s">
        <v>2</v>
      </c>
      <c r="F65" s="175">
        <v>0.14555999999999999</v>
      </c>
      <c r="G65" s="215">
        <v>83.697233999999995</v>
      </c>
      <c r="H65" s="175">
        <v>13.391557000000001</v>
      </c>
      <c r="I65" s="175">
        <v>0.72780199999999995</v>
      </c>
      <c r="J65" s="175">
        <v>0</v>
      </c>
      <c r="K65" s="175">
        <v>0</v>
      </c>
      <c r="L65" s="175">
        <v>0</v>
      </c>
      <c r="M65" s="175">
        <v>0</v>
      </c>
      <c r="N65" s="176">
        <v>2.037846</v>
      </c>
      <c r="O65" s="235"/>
      <c r="P65" s="216"/>
    </row>
    <row r="66" spans="3:16" ht="12" customHeight="1" x14ac:dyDescent="0.25">
      <c r="C66" s="213"/>
      <c r="D66" s="214">
        <v>4507</v>
      </c>
      <c r="E66" s="385" t="s">
        <v>1</v>
      </c>
      <c r="F66" s="173">
        <v>0</v>
      </c>
      <c r="G66" s="173">
        <v>0.46594200000000002</v>
      </c>
      <c r="H66" s="215">
        <v>89.105834999999999</v>
      </c>
      <c r="I66" s="173">
        <v>6.5897490000000003</v>
      </c>
      <c r="J66" s="173">
        <v>0.39937899999999998</v>
      </c>
      <c r="K66" s="173">
        <v>0.11093900000000001</v>
      </c>
      <c r="L66" s="173">
        <v>8.8750999999999997E-2</v>
      </c>
      <c r="M66" s="173">
        <v>2.2187999999999999E-2</v>
      </c>
      <c r="N66" s="174">
        <v>3.2172180000000004</v>
      </c>
      <c r="O66" s="235"/>
      <c r="P66" s="216"/>
    </row>
    <row r="67" spans="3:16" ht="12" customHeight="1" x14ac:dyDescent="0.25">
      <c r="C67" s="213"/>
      <c r="D67" s="214">
        <v>8802</v>
      </c>
      <c r="E67" s="385" t="s">
        <v>4</v>
      </c>
      <c r="F67" s="175">
        <v>1.1361000000000001E-2</v>
      </c>
      <c r="G67" s="175">
        <v>2.2722000000000003E-2</v>
      </c>
      <c r="H67" s="175">
        <v>1.908657</v>
      </c>
      <c r="I67" s="215">
        <v>89.752329000000003</v>
      </c>
      <c r="J67" s="175">
        <v>2.919791</v>
      </c>
      <c r="K67" s="175">
        <v>0.29538700000000001</v>
      </c>
      <c r="L67" s="175">
        <v>9.088800000000001E-2</v>
      </c>
      <c r="M67" s="175">
        <v>0.14769399999999999</v>
      </c>
      <c r="N67" s="176">
        <v>4.8511699999999998</v>
      </c>
      <c r="O67" s="235"/>
      <c r="P67" s="216"/>
    </row>
    <row r="68" spans="3:16" ht="12" customHeight="1" x14ac:dyDescent="0.25">
      <c r="C68" s="213"/>
      <c r="D68" s="214">
        <v>2848</v>
      </c>
      <c r="E68" s="385" t="s">
        <v>5</v>
      </c>
      <c r="F68" s="173">
        <v>0</v>
      </c>
      <c r="G68" s="173">
        <v>0</v>
      </c>
      <c r="H68" s="173">
        <v>3.5112000000000004E-2</v>
      </c>
      <c r="I68" s="173">
        <v>7.7949439999999992</v>
      </c>
      <c r="J68" s="215">
        <v>76.439606999999995</v>
      </c>
      <c r="K68" s="173">
        <v>6.1095509999999997</v>
      </c>
      <c r="L68" s="173">
        <v>0.94803400000000004</v>
      </c>
      <c r="M68" s="173">
        <v>0.56179800000000002</v>
      </c>
      <c r="N68" s="174">
        <v>8.1109550000000006</v>
      </c>
      <c r="O68" s="235"/>
      <c r="P68" s="216"/>
    </row>
    <row r="69" spans="3:16" ht="12" customHeight="1" x14ac:dyDescent="0.25">
      <c r="C69" s="213"/>
      <c r="D69" s="214">
        <v>2256</v>
      </c>
      <c r="E69" s="385" t="s">
        <v>6</v>
      </c>
      <c r="F69" s="175">
        <v>0</v>
      </c>
      <c r="G69" s="175">
        <v>0</v>
      </c>
      <c r="H69" s="175">
        <v>0.35460999999999998</v>
      </c>
      <c r="I69" s="175">
        <v>0.48758899999999999</v>
      </c>
      <c r="J69" s="175">
        <v>6.648936</v>
      </c>
      <c r="K69" s="215">
        <v>74.157801000000006</v>
      </c>
      <c r="L69" s="175">
        <v>5.097518</v>
      </c>
      <c r="M69" s="175">
        <v>1.9503550000000001</v>
      </c>
      <c r="N69" s="176">
        <v>11.303191</v>
      </c>
      <c r="O69" s="235"/>
      <c r="P69" s="216"/>
    </row>
    <row r="70" spans="3:16" ht="12" customHeight="1" x14ac:dyDescent="0.25">
      <c r="C70" s="220"/>
      <c r="D70" s="221">
        <v>416</v>
      </c>
      <c r="E70" s="386" t="s">
        <v>44</v>
      </c>
      <c r="F70" s="180">
        <v>0</v>
      </c>
      <c r="G70" s="180">
        <v>0</v>
      </c>
      <c r="H70" s="180">
        <v>0</v>
      </c>
      <c r="I70" s="180">
        <v>0.480769</v>
      </c>
      <c r="J70" s="180">
        <v>0.961538</v>
      </c>
      <c r="K70" s="180">
        <v>15.144231</v>
      </c>
      <c r="L70" s="222">
        <v>49.278846000000001</v>
      </c>
      <c r="M70" s="180">
        <v>24.519231000000001</v>
      </c>
      <c r="N70" s="181">
        <v>9.6153849999999998</v>
      </c>
      <c r="O70" s="235"/>
      <c r="P70" s="216"/>
    </row>
    <row r="71" spans="3:16" ht="12" customHeight="1" x14ac:dyDescent="0.25">
      <c r="D71" s="192"/>
      <c r="O71" s="505"/>
      <c r="P71" s="223"/>
    </row>
    <row r="72" spans="3:16" ht="12" customHeight="1" x14ac:dyDescent="0.25">
      <c r="C72" s="226"/>
      <c r="D72" s="192"/>
      <c r="O72" s="505"/>
    </row>
    <row r="73" spans="3:16" ht="12" customHeight="1" x14ac:dyDescent="0.25">
      <c r="C73" s="238"/>
    </row>
    <row r="74" spans="3:16" ht="12" customHeight="1" x14ac:dyDescent="0.25">
      <c r="C74" s="238"/>
    </row>
    <row r="75" spans="3:16" ht="12" customHeight="1" x14ac:dyDescent="0.25">
      <c r="C75" s="230"/>
      <c r="D75" s="192"/>
    </row>
    <row r="76" spans="3:16" ht="12" customHeight="1" x14ac:dyDescent="0.25">
      <c r="C76" s="230"/>
      <c r="D76" s="192"/>
    </row>
    <row r="77" spans="3:16" ht="12" customHeight="1" x14ac:dyDescent="0.25">
      <c r="C77" s="230"/>
      <c r="D77" s="192"/>
    </row>
    <row r="78" spans="3:16" ht="12" customHeight="1" x14ac:dyDescent="0.25">
      <c r="D78" s="192"/>
    </row>
    <row r="79" spans="3:16" ht="12" customHeight="1" x14ac:dyDescent="0.25">
      <c r="D79" s="192"/>
    </row>
    <row r="80" spans="3:16" ht="12" customHeight="1" x14ac:dyDescent="0.25">
      <c r="C80" s="193"/>
      <c r="D80" s="192"/>
    </row>
    <row r="81" spans="3:4" ht="12" customHeight="1" x14ac:dyDescent="0.25">
      <c r="C81" s="193"/>
      <c r="D81" s="192"/>
    </row>
    <row r="82" spans="3:4" ht="12" customHeight="1" x14ac:dyDescent="0.25">
      <c r="C82" s="230"/>
      <c r="D82" s="192"/>
    </row>
    <row r="83" spans="3:4" ht="12" customHeight="1" x14ac:dyDescent="0.25">
      <c r="C83" s="230"/>
      <c r="D83" s="192"/>
    </row>
    <row r="84" spans="3:4" ht="12" customHeight="1" x14ac:dyDescent="0.25">
      <c r="C84" s="230"/>
      <c r="D84" s="192"/>
    </row>
    <row r="85" spans="3:4" ht="12" customHeight="1" x14ac:dyDescent="0.25">
      <c r="C85" s="230"/>
      <c r="D85" s="192"/>
    </row>
    <row r="86" spans="3:4" ht="12" customHeight="1" x14ac:dyDescent="0.25">
      <c r="C86" s="230"/>
      <c r="D86" s="192"/>
    </row>
    <row r="87" spans="3:4" ht="12" customHeight="1" x14ac:dyDescent="0.25">
      <c r="C87" s="230"/>
      <c r="D87" s="192"/>
    </row>
    <row r="88" spans="3:4" ht="12" customHeight="1" x14ac:dyDescent="0.25">
      <c r="C88" s="230"/>
      <c r="D88" s="192"/>
    </row>
    <row r="89" spans="3:4" ht="12" customHeight="1" x14ac:dyDescent="0.25">
      <c r="C89" s="230"/>
      <c r="D89" s="192"/>
    </row>
    <row r="90" spans="3:4" ht="12" customHeight="1" x14ac:dyDescent="0.25">
      <c r="C90" s="230"/>
      <c r="D90" s="192"/>
    </row>
    <row r="91" spans="3:4" ht="12" customHeight="1" x14ac:dyDescent="0.25">
      <c r="C91" s="230"/>
      <c r="D91" s="192"/>
    </row>
    <row r="92" spans="3:4" ht="12" customHeight="1" x14ac:dyDescent="0.25">
      <c r="C92" s="230"/>
      <c r="D92" s="192"/>
    </row>
    <row r="93" spans="3:4" ht="12" customHeight="1" x14ac:dyDescent="0.25">
      <c r="C93" s="230"/>
      <c r="D93" s="192"/>
    </row>
    <row r="94" spans="3:4" ht="12" customHeight="1" x14ac:dyDescent="0.25">
      <c r="C94" s="230"/>
      <c r="D94" s="192"/>
    </row>
    <row r="95" spans="3:4" ht="12" customHeight="1" x14ac:dyDescent="0.25">
      <c r="C95" s="230"/>
      <c r="D95" s="192"/>
    </row>
    <row r="96" spans="3:4" ht="12" customHeight="1" x14ac:dyDescent="0.25">
      <c r="C96" s="230"/>
      <c r="D96" s="192"/>
    </row>
    <row r="97" spans="3:4" ht="12" customHeight="1" x14ac:dyDescent="0.25">
      <c r="C97" s="230"/>
      <c r="D97" s="192"/>
    </row>
    <row r="98" spans="3:4" ht="12" customHeight="1" x14ac:dyDescent="0.25">
      <c r="C98" s="230"/>
      <c r="D98" s="192"/>
    </row>
    <row r="99" spans="3:4" ht="12" customHeight="1" x14ac:dyDescent="0.25">
      <c r="C99" s="230"/>
      <c r="D99" s="192"/>
    </row>
    <row r="100" spans="3:4" ht="12" customHeight="1" x14ac:dyDescent="0.25">
      <c r="C100" s="230"/>
      <c r="D100" s="192"/>
    </row>
    <row r="101" spans="3:4" ht="12" customHeight="1" x14ac:dyDescent="0.25">
      <c r="C101" s="193"/>
      <c r="D101" s="192"/>
    </row>
    <row r="102" spans="3:4" ht="12" customHeight="1" x14ac:dyDescent="0.25">
      <c r="C102" s="230"/>
      <c r="D102" s="192"/>
    </row>
    <row r="103" spans="3:4" ht="12" customHeight="1" x14ac:dyDescent="0.25">
      <c r="C103" s="230"/>
      <c r="D103" s="192"/>
    </row>
    <row r="104" spans="3:4" ht="12" customHeight="1" x14ac:dyDescent="0.25">
      <c r="C104" s="230"/>
      <c r="D104" s="192"/>
    </row>
    <row r="105" spans="3:4" ht="12" customHeight="1" x14ac:dyDescent="0.25">
      <c r="C105" s="230"/>
      <c r="D105" s="192"/>
    </row>
    <row r="106" spans="3:4" ht="12" customHeight="1" x14ac:dyDescent="0.25">
      <c r="C106" s="230"/>
      <c r="D106" s="192"/>
    </row>
    <row r="107" spans="3:4" ht="12" customHeight="1" x14ac:dyDescent="0.25">
      <c r="C107" s="230"/>
      <c r="D107" s="192"/>
    </row>
    <row r="108" spans="3:4" ht="12" customHeight="1" x14ac:dyDescent="0.25">
      <c r="C108" s="230"/>
      <c r="D108" s="192"/>
    </row>
    <row r="109" spans="3:4" ht="12" customHeight="1" x14ac:dyDescent="0.25">
      <c r="C109" s="230"/>
      <c r="D109" s="192"/>
    </row>
    <row r="110" spans="3:4" ht="12" customHeight="1" x14ac:dyDescent="0.25">
      <c r="C110" s="230"/>
      <c r="D110" s="192"/>
    </row>
    <row r="111" spans="3:4" ht="12" customHeight="1" x14ac:dyDescent="0.25">
      <c r="C111" s="230"/>
      <c r="D111" s="192"/>
    </row>
    <row r="112" spans="3:4" ht="12" customHeight="1" x14ac:dyDescent="0.25">
      <c r="C112" s="230"/>
      <c r="D112" s="192"/>
    </row>
    <row r="113" spans="3:4" ht="12" customHeight="1" x14ac:dyDescent="0.25">
      <c r="C113" s="230"/>
      <c r="D113" s="192"/>
    </row>
    <row r="114" spans="3:4" ht="12" customHeight="1" x14ac:dyDescent="0.25">
      <c r="C114" s="230"/>
      <c r="D114" s="192"/>
    </row>
    <row r="115" spans="3:4" ht="12" customHeight="1" x14ac:dyDescent="0.25">
      <c r="C115" s="230"/>
      <c r="D115" s="192"/>
    </row>
    <row r="116" spans="3:4" ht="12" customHeight="1" x14ac:dyDescent="0.25">
      <c r="C116" s="230"/>
      <c r="D116" s="192"/>
    </row>
    <row r="117" spans="3:4" ht="12" customHeight="1" x14ac:dyDescent="0.25">
      <c r="C117" s="230"/>
      <c r="D117" s="192"/>
    </row>
    <row r="118" spans="3:4" ht="12" customHeight="1" x14ac:dyDescent="0.25">
      <c r="C118" s="230"/>
      <c r="D118" s="192"/>
    </row>
    <row r="119" spans="3:4" ht="12" customHeight="1" x14ac:dyDescent="0.25">
      <c r="C119" s="230"/>
      <c r="D119" s="192"/>
    </row>
    <row r="120" spans="3:4" ht="12" customHeight="1" x14ac:dyDescent="0.25">
      <c r="D120" s="192"/>
    </row>
    <row r="121" spans="3:4" ht="12" customHeight="1" x14ac:dyDescent="0.25">
      <c r="C121" s="193"/>
      <c r="D121" s="192"/>
    </row>
    <row r="122" spans="3:4" ht="12" customHeight="1" x14ac:dyDescent="0.25">
      <c r="C122" s="230"/>
      <c r="D122" s="192"/>
    </row>
    <row r="123" spans="3:4" ht="12" customHeight="1" x14ac:dyDescent="0.25">
      <c r="C123" s="230"/>
      <c r="D123" s="192"/>
    </row>
    <row r="124" spans="3:4" ht="12" customHeight="1" x14ac:dyDescent="0.25">
      <c r="C124" s="230"/>
      <c r="D124" s="192"/>
    </row>
    <row r="125" spans="3:4" ht="12" customHeight="1" x14ac:dyDescent="0.25">
      <c r="C125" s="230"/>
      <c r="D125" s="192"/>
    </row>
    <row r="126" spans="3:4" ht="12" customHeight="1" x14ac:dyDescent="0.25">
      <c r="C126" s="230"/>
      <c r="D126" s="192"/>
    </row>
    <row r="127" spans="3:4" ht="12" customHeight="1" x14ac:dyDescent="0.25">
      <c r="C127" s="230"/>
      <c r="D127" s="192"/>
    </row>
    <row r="128" spans="3:4" ht="12" customHeight="1" x14ac:dyDescent="0.25">
      <c r="C128" s="230"/>
      <c r="D128" s="192"/>
    </row>
    <row r="129" spans="3:4" ht="12" customHeight="1" x14ac:dyDescent="0.25">
      <c r="C129" s="230"/>
      <c r="D129" s="192"/>
    </row>
    <row r="130" spans="3:4" ht="12" customHeight="1" x14ac:dyDescent="0.25">
      <c r="C130" s="230"/>
      <c r="D130" s="192"/>
    </row>
    <row r="131" spans="3:4" ht="12" customHeight="1" x14ac:dyDescent="0.25">
      <c r="C131" s="230"/>
      <c r="D131" s="192"/>
    </row>
    <row r="132" spans="3:4" ht="12" customHeight="1" x14ac:dyDescent="0.25">
      <c r="C132" s="230"/>
      <c r="D132" s="192"/>
    </row>
    <row r="133" spans="3:4" ht="12" customHeight="1" x14ac:dyDescent="0.25">
      <c r="C133" s="230"/>
      <c r="D133" s="192"/>
    </row>
    <row r="134" spans="3:4" ht="12" customHeight="1" x14ac:dyDescent="0.25">
      <c r="C134" s="230"/>
      <c r="D134" s="192"/>
    </row>
    <row r="135" spans="3:4" ht="12" customHeight="1" x14ac:dyDescent="0.25">
      <c r="C135" s="230"/>
      <c r="D135" s="192"/>
    </row>
    <row r="136" spans="3:4" ht="12" customHeight="1" x14ac:dyDescent="0.25">
      <c r="C136" s="230"/>
      <c r="D136" s="192"/>
    </row>
    <row r="137" spans="3:4" ht="12" customHeight="1" x14ac:dyDescent="0.25">
      <c r="C137" s="230"/>
      <c r="D137" s="192"/>
    </row>
    <row r="138" spans="3:4" ht="12" customHeight="1" x14ac:dyDescent="0.25">
      <c r="C138" s="230"/>
      <c r="D138" s="192"/>
    </row>
    <row r="139" spans="3:4" ht="12" customHeight="1" x14ac:dyDescent="0.25">
      <c r="C139" s="230"/>
      <c r="D139" s="192"/>
    </row>
    <row r="140" spans="3:4" ht="12" customHeight="1" x14ac:dyDescent="0.25">
      <c r="D140" s="192"/>
    </row>
    <row r="141" spans="3:4" ht="12" customHeight="1" x14ac:dyDescent="0.25">
      <c r="D141" s="192"/>
    </row>
    <row r="142" spans="3:4" ht="12" customHeight="1" x14ac:dyDescent="0.25">
      <c r="C142" s="193"/>
      <c r="D142" s="192"/>
    </row>
    <row r="143" spans="3:4" ht="12" customHeight="1" x14ac:dyDescent="0.25">
      <c r="C143" s="230"/>
      <c r="D143" s="192"/>
    </row>
    <row r="144" spans="3:4" ht="12" customHeight="1" x14ac:dyDescent="0.25">
      <c r="C144" s="230"/>
      <c r="D144" s="192"/>
    </row>
    <row r="145" spans="3:4" ht="12" customHeight="1" x14ac:dyDescent="0.25">
      <c r="C145" s="230"/>
      <c r="D145" s="192"/>
    </row>
    <row r="146" spans="3:4" ht="12" customHeight="1" x14ac:dyDescent="0.25">
      <c r="C146" s="230"/>
      <c r="D146" s="192"/>
    </row>
    <row r="147" spans="3:4" ht="12" customHeight="1" x14ac:dyDescent="0.25">
      <c r="C147" s="230"/>
      <c r="D147" s="192"/>
    </row>
    <row r="148" spans="3:4" ht="12" customHeight="1" x14ac:dyDescent="0.25">
      <c r="C148" s="230"/>
      <c r="D148" s="192"/>
    </row>
    <row r="149" spans="3:4" ht="12" customHeight="1" x14ac:dyDescent="0.25">
      <c r="C149" s="230"/>
      <c r="D149" s="192"/>
    </row>
    <row r="150" spans="3:4" ht="12" customHeight="1" x14ac:dyDescent="0.25">
      <c r="C150" s="230"/>
      <c r="D150" s="192"/>
    </row>
    <row r="151" spans="3:4" ht="12" customHeight="1" x14ac:dyDescent="0.25">
      <c r="C151" s="230"/>
      <c r="D151" s="192"/>
    </row>
    <row r="152" spans="3:4" ht="12" customHeight="1" x14ac:dyDescent="0.25">
      <c r="C152" s="230"/>
      <c r="D152" s="192"/>
    </row>
    <row r="153" spans="3:4" ht="12" customHeight="1" x14ac:dyDescent="0.25">
      <c r="C153" s="230"/>
      <c r="D153" s="192"/>
    </row>
    <row r="154" spans="3:4" ht="12" customHeight="1" x14ac:dyDescent="0.25">
      <c r="C154" s="230"/>
      <c r="D154" s="192"/>
    </row>
    <row r="155" spans="3:4" ht="12" customHeight="1" x14ac:dyDescent="0.25">
      <c r="C155" s="230"/>
      <c r="D155" s="192"/>
    </row>
    <row r="156" spans="3:4" ht="12" customHeight="1" x14ac:dyDescent="0.25">
      <c r="C156" s="230"/>
      <c r="D156" s="192"/>
    </row>
    <row r="157" spans="3:4" ht="12" customHeight="1" x14ac:dyDescent="0.25">
      <c r="C157" s="230"/>
      <c r="D157" s="192"/>
    </row>
    <row r="158" spans="3:4" ht="12" customHeight="1" x14ac:dyDescent="0.25">
      <c r="C158" s="230"/>
      <c r="D158" s="192"/>
    </row>
    <row r="159" spans="3:4" ht="12" customHeight="1" x14ac:dyDescent="0.25">
      <c r="C159" s="230"/>
      <c r="D159" s="192"/>
    </row>
    <row r="160" spans="3:4" ht="12" customHeight="1" x14ac:dyDescent="0.25">
      <c r="C160" s="230"/>
      <c r="D160" s="192"/>
    </row>
    <row r="161" spans="3:4" ht="12" customHeight="1" x14ac:dyDescent="0.25">
      <c r="D161" s="192"/>
    </row>
    <row r="162" spans="3:4" ht="12" customHeight="1" x14ac:dyDescent="0.25">
      <c r="C162" s="193"/>
      <c r="D162" s="192"/>
    </row>
    <row r="163" spans="3:4" ht="12" customHeight="1" x14ac:dyDescent="0.25">
      <c r="C163" s="230"/>
      <c r="D163" s="192"/>
    </row>
    <row r="164" spans="3:4" ht="12" customHeight="1" x14ac:dyDescent="0.25">
      <c r="C164" s="230"/>
      <c r="D164" s="192"/>
    </row>
    <row r="165" spans="3:4" ht="12" customHeight="1" x14ac:dyDescent="0.25">
      <c r="C165" s="230"/>
      <c r="D165" s="192"/>
    </row>
    <row r="166" spans="3:4" ht="12" customHeight="1" x14ac:dyDescent="0.25">
      <c r="C166" s="230"/>
      <c r="D166" s="192"/>
    </row>
    <row r="167" spans="3:4" ht="12" customHeight="1" x14ac:dyDescent="0.25">
      <c r="C167" s="230"/>
      <c r="D167" s="192"/>
    </row>
    <row r="168" spans="3:4" ht="12" customHeight="1" x14ac:dyDescent="0.25">
      <c r="C168" s="230"/>
      <c r="D168" s="192"/>
    </row>
    <row r="169" spans="3:4" ht="12" customHeight="1" x14ac:dyDescent="0.25">
      <c r="C169" s="230"/>
      <c r="D169" s="192"/>
    </row>
    <row r="170" spans="3:4" ht="12" customHeight="1" x14ac:dyDescent="0.25">
      <c r="C170" s="230"/>
      <c r="D170" s="192"/>
    </row>
    <row r="171" spans="3:4" ht="12" customHeight="1" x14ac:dyDescent="0.25">
      <c r="C171" s="230"/>
      <c r="D171" s="192"/>
    </row>
    <row r="172" spans="3:4" ht="12" customHeight="1" x14ac:dyDescent="0.25">
      <c r="C172" s="230"/>
      <c r="D172" s="192"/>
    </row>
    <row r="173" spans="3:4" ht="12" customHeight="1" x14ac:dyDescent="0.25">
      <c r="C173" s="230"/>
      <c r="D173" s="192"/>
    </row>
    <row r="174" spans="3:4" ht="12" customHeight="1" x14ac:dyDescent="0.25">
      <c r="C174" s="230"/>
      <c r="D174" s="192"/>
    </row>
    <row r="175" spans="3:4" ht="12" customHeight="1" x14ac:dyDescent="0.25">
      <c r="C175" s="230"/>
      <c r="D175" s="192"/>
    </row>
    <row r="176" spans="3:4" ht="12" customHeight="1" x14ac:dyDescent="0.25">
      <c r="C176" s="230"/>
      <c r="D176" s="192"/>
    </row>
    <row r="177" spans="3:4" ht="12" customHeight="1" x14ac:dyDescent="0.25">
      <c r="C177" s="230"/>
      <c r="D177" s="192"/>
    </row>
    <row r="178" spans="3:4" ht="12" customHeight="1" x14ac:dyDescent="0.25">
      <c r="C178" s="230"/>
      <c r="D178" s="192"/>
    </row>
    <row r="179" spans="3:4" ht="12" customHeight="1" x14ac:dyDescent="0.25">
      <c r="C179" s="230"/>
      <c r="D179" s="192"/>
    </row>
    <row r="180" spans="3:4" ht="12" customHeight="1" x14ac:dyDescent="0.25">
      <c r="C180" s="230"/>
      <c r="D180" s="192"/>
    </row>
    <row r="181" spans="3:4" ht="12" customHeight="1" x14ac:dyDescent="0.25">
      <c r="D181" s="192"/>
    </row>
    <row r="182" spans="3:4" ht="12" customHeight="1" x14ac:dyDescent="0.25">
      <c r="C182" s="193"/>
      <c r="D182" s="192"/>
    </row>
    <row r="183" spans="3:4" ht="12" customHeight="1" x14ac:dyDescent="0.25">
      <c r="C183" s="230"/>
      <c r="D183" s="192"/>
    </row>
    <row r="184" spans="3:4" ht="12" customHeight="1" x14ac:dyDescent="0.25">
      <c r="C184" s="230"/>
      <c r="D184" s="192"/>
    </row>
    <row r="185" spans="3:4" ht="12" customHeight="1" x14ac:dyDescent="0.25">
      <c r="C185" s="230"/>
      <c r="D185" s="192"/>
    </row>
    <row r="186" spans="3:4" ht="12" customHeight="1" x14ac:dyDescent="0.25">
      <c r="C186" s="230"/>
      <c r="D186" s="192"/>
    </row>
    <row r="187" spans="3:4" ht="12" customHeight="1" x14ac:dyDescent="0.25">
      <c r="C187" s="230"/>
      <c r="D187" s="192"/>
    </row>
    <row r="188" spans="3:4" ht="12" customHeight="1" x14ac:dyDescent="0.25">
      <c r="C188" s="230"/>
      <c r="D188" s="192"/>
    </row>
    <row r="189" spans="3:4" ht="12" customHeight="1" x14ac:dyDescent="0.25">
      <c r="C189" s="230"/>
      <c r="D189" s="192"/>
    </row>
    <row r="190" spans="3:4" ht="12" customHeight="1" x14ac:dyDescent="0.25">
      <c r="C190" s="230"/>
      <c r="D190" s="192"/>
    </row>
    <row r="191" spans="3:4" ht="12" customHeight="1" x14ac:dyDescent="0.25">
      <c r="C191" s="230"/>
      <c r="D191" s="192"/>
    </row>
    <row r="192" spans="3:4" ht="12" customHeight="1" x14ac:dyDescent="0.25">
      <c r="C192" s="230"/>
      <c r="D192" s="192"/>
    </row>
    <row r="193" spans="3:4" ht="12" customHeight="1" x14ac:dyDescent="0.25">
      <c r="C193" s="230"/>
      <c r="D193" s="192"/>
    </row>
    <row r="194" spans="3:4" ht="12" customHeight="1" x14ac:dyDescent="0.25">
      <c r="C194" s="230"/>
      <c r="D194" s="192"/>
    </row>
    <row r="195" spans="3:4" ht="12" customHeight="1" x14ac:dyDescent="0.25">
      <c r="C195" s="230"/>
      <c r="D195" s="192"/>
    </row>
    <row r="196" spans="3:4" ht="12" customHeight="1" x14ac:dyDescent="0.25">
      <c r="C196" s="230"/>
      <c r="D196" s="192"/>
    </row>
    <row r="197" spans="3:4" ht="12" customHeight="1" x14ac:dyDescent="0.25">
      <c r="C197" s="230"/>
      <c r="D197" s="192"/>
    </row>
    <row r="198" spans="3:4" ht="12" customHeight="1" x14ac:dyDescent="0.25">
      <c r="C198" s="230"/>
      <c r="D198" s="192"/>
    </row>
    <row r="199" spans="3:4" ht="12" customHeight="1" x14ac:dyDescent="0.25">
      <c r="C199" s="230"/>
      <c r="D199" s="192"/>
    </row>
    <row r="200" spans="3:4" ht="12" customHeight="1" x14ac:dyDescent="0.25">
      <c r="C200" s="230"/>
      <c r="D200" s="192"/>
    </row>
    <row r="201" spans="3:4" ht="12" customHeight="1" x14ac:dyDescent="0.25">
      <c r="D201" s="192"/>
    </row>
    <row r="202" spans="3:4" ht="12" customHeight="1" x14ac:dyDescent="0.25">
      <c r="D202" s="192"/>
    </row>
    <row r="203" spans="3:4" ht="12" customHeight="1" x14ac:dyDescent="0.25">
      <c r="C203" s="193"/>
      <c r="D203" s="192"/>
    </row>
    <row r="204" spans="3:4" ht="12" customHeight="1" x14ac:dyDescent="0.25">
      <c r="C204" s="230"/>
      <c r="D204" s="192"/>
    </row>
    <row r="205" spans="3:4" ht="12" customHeight="1" x14ac:dyDescent="0.25">
      <c r="C205" s="230"/>
      <c r="D205" s="192"/>
    </row>
    <row r="206" spans="3:4" ht="12" customHeight="1" x14ac:dyDescent="0.25">
      <c r="C206" s="230"/>
      <c r="D206" s="192"/>
    </row>
    <row r="207" spans="3:4" ht="12" customHeight="1" x14ac:dyDescent="0.25">
      <c r="C207" s="230"/>
      <c r="D207" s="192"/>
    </row>
    <row r="208" spans="3:4" ht="12" customHeight="1" x14ac:dyDescent="0.25">
      <c r="C208" s="230"/>
      <c r="D208" s="192"/>
    </row>
    <row r="209" spans="3:4" ht="12" customHeight="1" x14ac:dyDescent="0.25">
      <c r="C209" s="230"/>
      <c r="D209" s="192"/>
    </row>
    <row r="210" spans="3:4" ht="12" customHeight="1" x14ac:dyDescent="0.25">
      <c r="C210" s="230"/>
      <c r="D210" s="192"/>
    </row>
    <row r="211" spans="3:4" ht="12" customHeight="1" x14ac:dyDescent="0.25">
      <c r="C211" s="230"/>
      <c r="D211" s="192"/>
    </row>
    <row r="212" spans="3:4" ht="12" customHeight="1" x14ac:dyDescent="0.25">
      <c r="C212" s="230"/>
      <c r="D212" s="192"/>
    </row>
    <row r="213" spans="3:4" ht="12" customHeight="1" x14ac:dyDescent="0.25">
      <c r="C213" s="230"/>
      <c r="D213" s="192"/>
    </row>
    <row r="214" spans="3:4" ht="12" customHeight="1" x14ac:dyDescent="0.25">
      <c r="C214" s="193"/>
      <c r="D214" s="192"/>
    </row>
    <row r="215" spans="3:4" ht="12" customHeight="1" x14ac:dyDescent="0.25">
      <c r="C215" s="230"/>
      <c r="D215" s="192"/>
    </row>
    <row r="216" spans="3:4" ht="12" customHeight="1" x14ac:dyDescent="0.25">
      <c r="C216" s="230"/>
      <c r="D216" s="192"/>
    </row>
    <row r="217" spans="3:4" ht="12" customHeight="1" x14ac:dyDescent="0.25">
      <c r="C217" s="230"/>
      <c r="D217" s="192"/>
    </row>
    <row r="218" spans="3:4" ht="12" customHeight="1" x14ac:dyDescent="0.25">
      <c r="C218" s="230"/>
      <c r="D218" s="192"/>
    </row>
    <row r="219" spans="3:4" ht="12" customHeight="1" x14ac:dyDescent="0.25">
      <c r="C219" s="230"/>
      <c r="D219" s="192"/>
    </row>
    <row r="220" spans="3:4" ht="12" customHeight="1" x14ac:dyDescent="0.25">
      <c r="C220" s="230"/>
      <c r="D220" s="192"/>
    </row>
    <row r="221" spans="3:4" ht="12" customHeight="1" x14ac:dyDescent="0.25">
      <c r="C221" s="230"/>
      <c r="D221" s="192"/>
    </row>
    <row r="222" spans="3:4" ht="12" customHeight="1" x14ac:dyDescent="0.25">
      <c r="C222" s="230"/>
      <c r="D222" s="192"/>
    </row>
    <row r="223" spans="3:4" ht="12" customHeight="1" x14ac:dyDescent="0.25">
      <c r="C223" s="236"/>
      <c r="D223" s="192"/>
    </row>
    <row r="224" spans="3:4" ht="12" customHeight="1" x14ac:dyDescent="0.25">
      <c r="D224" s="192"/>
    </row>
    <row r="225" spans="3:4" ht="12" customHeight="1" x14ac:dyDescent="0.25">
      <c r="D225" s="192"/>
    </row>
    <row r="226" spans="3:4" ht="12" customHeight="1" x14ac:dyDescent="0.25">
      <c r="D226" s="192"/>
    </row>
    <row r="227" spans="3:4" ht="12" customHeight="1" x14ac:dyDescent="0.25">
      <c r="C227" s="193"/>
      <c r="D227" s="192"/>
    </row>
    <row r="228" spans="3:4" ht="12" customHeight="1" x14ac:dyDescent="0.25">
      <c r="C228" s="230"/>
      <c r="D228" s="192"/>
    </row>
    <row r="229" spans="3:4" ht="12" customHeight="1" x14ac:dyDescent="0.25">
      <c r="C229" s="230"/>
      <c r="D229" s="192"/>
    </row>
    <row r="230" spans="3:4" ht="12" customHeight="1" x14ac:dyDescent="0.25">
      <c r="C230" s="230"/>
      <c r="D230" s="192"/>
    </row>
    <row r="231" spans="3:4" ht="12" customHeight="1" x14ac:dyDescent="0.25">
      <c r="C231" s="230"/>
      <c r="D231" s="192"/>
    </row>
    <row r="232" spans="3:4" ht="12" customHeight="1" x14ac:dyDescent="0.25">
      <c r="C232" s="230"/>
      <c r="D232" s="192"/>
    </row>
    <row r="233" spans="3:4" ht="12" customHeight="1" x14ac:dyDescent="0.25">
      <c r="C233" s="230"/>
      <c r="D233" s="192"/>
    </row>
    <row r="234" spans="3:4" ht="12" customHeight="1" x14ac:dyDescent="0.25">
      <c r="C234" s="230"/>
      <c r="D234" s="192"/>
    </row>
    <row r="235" spans="3:4" ht="12" customHeight="1" x14ac:dyDescent="0.25">
      <c r="C235" s="230"/>
      <c r="D235" s="192"/>
    </row>
    <row r="236" spans="3:4" ht="12" customHeight="1" x14ac:dyDescent="0.25">
      <c r="C236" s="230"/>
      <c r="D236" s="192"/>
    </row>
    <row r="237" spans="3:4" ht="12" customHeight="1" x14ac:dyDescent="0.25">
      <c r="C237" s="230"/>
      <c r="D237" s="192"/>
    </row>
    <row r="238" spans="3:4" ht="12" customHeight="1" x14ac:dyDescent="0.25">
      <c r="C238" s="230"/>
      <c r="D238" s="192"/>
    </row>
    <row r="239" spans="3:4" ht="12" customHeight="1" x14ac:dyDescent="0.25">
      <c r="C239" s="230"/>
      <c r="D239" s="192"/>
    </row>
    <row r="240" spans="3:4" ht="12" customHeight="1" x14ac:dyDescent="0.25">
      <c r="C240" s="230"/>
      <c r="D240" s="192"/>
    </row>
    <row r="241" spans="3:4" ht="12" customHeight="1" x14ac:dyDescent="0.25">
      <c r="C241" s="230"/>
      <c r="D241" s="192"/>
    </row>
    <row r="242" spans="3:4" ht="12" customHeight="1" x14ac:dyDescent="0.25">
      <c r="C242" s="230"/>
      <c r="D242" s="192"/>
    </row>
    <row r="243" spans="3:4" ht="12" customHeight="1" x14ac:dyDescent="0.25">
      <c r="C243" s="230"/>
      <c r="D243" s="192"/>
    </row>
    <row r="244" spans="3:4" ht="12" customHeight="1" x14ac:dyDescent="0.25">
      <c r="C244" s="230"/>
      <c r="D244" s="192"/>
    </row>
    <row r="245" spans="3:4" ht="12" customHeight="1" x14ac:dyDescent="0.25">
      <c r="C245" s="230"/>
      <c r="D245" s="192"/>
    </row>
    <row r="246" spans="3:4" ht="12" customHeight="1" x14ac:dyDescent="0.25">
      <c r="C246" s="236"/>
      <c r="D246" s="192"/>
    </row>
    <row r="247" spans="3:4" ht="12" customHeight="1" x14ac:dyDescent="0.25">
      <c r="C247" s="193"/>
      <c r="D247" s="192"/>
    </row>
    <row r="248" spans="3:4" ht="12" customHeight="1" x14ac:dyDescent="0.25">
      <c r="C248" s="193"/>
      <c r="D248" s="192"/>
    </row>
    <row r="249" spans="3:4" ht="12" customHeight="1" x14ac:dyDescent="0.25">
      <c r="C249" s="230"/>
      <c r="D249" s="192"/>
    </row>
    <row r="250" spans="3:4" ht="12" customHeight="1" x14ac:dyDescent="0.25">
      <c r="C250" s="230"/>
      <c r="D250" s="192"/>
    </row>
    <row r="251" spans="3:4" ht="12" customHeight="1" x14ac:dyDescent="0.25">
      <c r="C251" s="230"/>
      <c r="D251" s="192"/>
    </row>
    <row r="252" spans="3:4" ht="12" customHeight="1" x14ac:dyDescent="0.25">
      <c r="C252" s="230"/>
      <c r="D252" s="192"/>
    </row>
    <row r="253" spans="3:4" ht="12" customHeight="1" x14ac:dyDescent="0.25">
      <c r="C253" s="230"/>
      <c r="D253" s="192"/>
    </row>
    <row r="254" spans="3:4" ht="12" customHeight="1" x14ac:dyDescent="0.25">
      <c r="C254" s="230"/>
      <c r="D254" s="192"/>
    </row>
    <row r="255" spans="3:4" ht="12" customHeight="1" x14ac:dyDescent="0.25">
      <c r="C255" s="230"/>
      <c r="D255" s="192"/>
    </row>
    <row r="256" spans="3:4" ht="12" customHeight="1" x14ac:dyDescent="0.25">
      <c r="C256" s="230"/>
      <c r="D256" s="192"/>
    </row>
    <row r="257" spans="3:4" ht="12" customHeight="1" x14ac:dyDescent="0.25">
      <c r="C257" s="230"/>
      <c r="D257" s="192"/>
    </row>
    <row r="258" spans="3:4" ht="12" customHeight="1" x14ac:dyDescent="0.25">
      <c r="C258" s="230"/>
      <c r="D258" s="192"/>
    </row>
    <row r="259" spans="3:4" ht="12" customHeight="1" x14ac:dyDescent="0.25">
      <c r="C259" s="230"/>
      <c r="D259" s="192"/>
    </row>
    <row r="260" spans="3:4" ht="12" customHeight="1" x14ac:dyDescent="0.25">
      <c r="C260" s="230"/>
      <c r="D260" s="192"/>
    </row>
    <row r="261" spans="3:4" ht="12" customHeight="1" x14ac:dyDescent="0.25">
      <c r="C261" s="230"/>
      <c r="D261" s="192"/>
    </row>
    <row r="262" spans="3:4" ht="12" customHeight="1" x14ac:dyDescent="0.25">
      <c r="C262" s="230"/>
      <c r="D262" s="192"/>
    </row>
    <row r="263" spans="3:4" ht="12" customHeight="1" x14ac:dyDescent="0.25">
      <c r="C263" s="230"/>
      <c r="D263" s="192"/>
    </row>
    <row r="264" spans="3:4" ht="12" customHeight="1" x14ac:dyDescent="0.25">
      <c r="C264" s="230"/>
      <c r="D264" s="192"/>
    </row>
    <row r="265" spans="3:4" ht="12" customHeight="1" x14ac:dyDescent="0.25">
      <c r="C265" s="230"/>
      <c r="D265" s="192"/>
    </row>
    <row r="266" spans="3:4" ht="12" customHeight="1" x14ac:dyDescent="0.25">
      <c r="C266" s="230"/>
      <c r="D266" s="192"/>
    </row>
    <row r="267" spans="3:4" ht="12" customHeight="1" x14ac:dyDescent="0.25">
      <c r="C267" s="236"/>
      <c r="D267" s="192"/>
    </row>
    <row r="268" spans="3:4" ht="12" customHeight="1" x14ac:dyDescent="0.25">
      <c r="D268" s="192"/>
    </row>
    <row r="269" spans="3:4" ht="12" customHeight="1" x14ac:dyDescent="0.25">
      <c r="C269" s="193"/>
      <c r="D269" s="192"/>
    </row>
    <row r="270" spans="3:4" ht="12" customHeight="1" x14ac:dyDescent="0.25">
      <c r="C270" s="230"/>
      <c r="D270" s="192"/>
    </row>
    <row r="271" spans="3:4" ht="12" customHeight="1" x14ac:dyDescent="0.25">
      <c r="C271" s="230"/>
      <c r="D271" s="192"/>
    </row>
    <row r="272" spans="3:4" ht="12" customHeight="1" x14ac:dyDescent="0.25">
      <c r="C272" s="230"/>
      <c r="D272" s="192"/>
    </row>
    <row r="273" spans="3:4" ht="12" customHeight="1" x14ac:dyDescent="0.25">
      <c r="C273" s="230"/>
      <c r="D273" s="192"/>
    </row>
    <row r="274" spans="3:4" ht="12" customHeight="1" x14ac:dyDescent="0.25">
      <c r="C274" s="230"/>
      <c r="D274" s="192"/>
    </row>
    <row r="275" spans="3:4" ht="12" customHeight="1" x14ac:dyDescent="0.25">
      <c r="C275" s="230"/>
      <c r="D275" s="192"/>
    </row>
    <row r="276" spans="3:4" ht="12" customHeight="1" x14ac:dyDescent="0.25">
      <c r="C276" s="230"/>
      <c r="D276" s="192"/>
    </row>
    <row r="277" spans="3:4" ht="12" customHeight="1" x14ac:dyDescent="0.25">
      <c r="C277" s="230"/>
      <c r="D277" s="192"/>
    </row>
    <row r="278" spans="3:4" ht="12" customHeight="1" x14ac:dyDescent="0.25">
      <c r="C278" s="230"/>
      <c r="D278" s="192"/>
    </row>
    <row r="279" spans="3:4" ht="12" customHeight="1" x14ac:dyDescent="0.25">
      <c r="C279" s="230"/>
      <c r="D279" s="192"/>
    </row>
    <row r="280" spans="3:4" ht="12" customHeight="1" x14ac:dyDescent="0.25">
      <c r="C280" s="230"/>
      <c r="D280" s="192"/>
    </row>
    <row r="281" spans="3:4" ht="12" customHeight="1" x14ac:dyDescent="0.25">
      <c r="C281" s="230"/>
      <c r="D281" s="192"/>
    </row>
    <row r="282" spans="3:4" ht="12" customHeight="1" x14ac:dyDescent="0.25">
      <c r="C282" s="230"/>
      <c r="D282" s="192"/>
    </row>
    <row r="283" spans="3:4" ht="12" customHeight="1" x14ac:dyDescent="0.25">
      <c r="C283" s="230"/>
      <c r="D283" s="192"/>
    </row>
    <row r="284" spans="3:4" ht="12" customHeight="1" x14ac:dyDescent="0.25">
      <c r="C284" s="230"/>
      <c r="D284" s="192"/>
    </row>
    <row r="285" spans="3:4" ht="12" customHeight="1" x14ac:dyDescent="0.25">
      <c r="C285" s="230"/>
      <c r="D285" s="192"/>
    </row>
    <row r="286" spans="3:4" ht="12" customHeight="1" x14ac:dyDescent="0.25">
      <c r="C286" s="230"/>
      <c r="D286" s="192"/>
    </row>
    <row r="287" spans="3:4" ht="12" customHeight="1" x14ac:dyDescent="0.25">
      <c r="C287" s="230"/>
      <c r="D287" s="192"/>
    </row>
    <row r="288" spans="3:4" ht="12" customHeight="1" x14ac:dyDescent="0.25">
      <c r="C288" s="236"/>
      <c r="D288" s="192"/>
    </row>
    <row r="289" spans="3:4" ht="12" customHeight="1" x14ac:dyDescent="0.25">
      <c r="D289" s="192"/>
    </row>
    <row r="290" spans="3:4" ht="12" customHeight="1" x14ac:dyDescent="0.25">
      <c r="C290" s="193"/>
      <c r="D290" s="192"/>
    </row>
    <row r="291" spans="3:4" ht="12" customHeight="1" x14ac:dyDescent="0.25">
      <c r="C291" s="230"/>
      <c r="D291" s="192"/>
    </row>
    <row r="292" spans="3:4" ht="12" customHeight="1" x14ac:dyDescent="0.25">
      <c r="C292" s="230"/>
      <c r="D292" s="192"/>
    </row>
    <row r="293" spans="3:4" ht="12" customHeight="1" x14ac:dyDescent="0.25">
      <c r="C293" s="230"/>
      <c r="D293" s="192"/>
    </row>
    <row r="294" spans="3:4" ht="12" customHeight="1" x14ac:dyDescent="0.25">
      <c r="C294" s="230"/>
      <c r="D294" s="192"/>
    </row>
    <row r="295" spans="3:4" ht="12" customHeight="1" x14ac:dyDescent="0.25">
      <c r="C295" s="230"/>
      <c r="D295" s="192"/>
    </row>
    <row r="296" spans="3:4" ht="12" customHeight="1" x14ac:dyDescent="0.25">
      <c r="C296" s="230"/>
      <c r="D296" s="192"/>
    </row>
    <row r="297" spans="3:4" ht="12" customHeight="1" x14ac:dyDescent="0.25">
      <c r="C297" s="230"/>
      <c r="D297" s="192"/>
    </row>
    <row r="298" spans="3:4" ht="12" customHeight="1" x14ac:dyDescent="0.25">
      <c r="C298" s="230"/>
      <c r="D298" s="192"/>
    </row>
    <row r="299" spans="3:4" ht="12" customHeight="1" x14ac:dyDescent="0.25">
      <c r="C299" s="230"/>
      <c r="D299" s="192"/>
    </row>
    <row r="300" spans="3:4" ht="12" customHeight="1" x14ac:dyDescent="0.25">
      <c r="C300" s="230"/>
      <c r="D300" s="192"/>
    </row>
    <row r="301" spans="3:4" ht="12" customHeight="1" x14ac:dyDescent="0.25">
      <c r="C301" s="230"/>
      <c r="D301" s="192"/>
    </row>
    <row r="302" spans="3:4" ht="12" customHeight="1" x14ac:dyDescent="0.25">
      <c r="C302" s="230"/>
      <c r="D302" s="192"/>
    </row>
    <row r="303" spans="3:4" ht="12" customHeight="1" x14ac:dyDescent="0.25">
      <c r="C303" s="230"/>
      <c r="D303" s="192"/>
    </row>
    <row r="304" spans="3:4" ht="12" customHeight="1" x14ac:dyDescent="0.25">
      <c r="C304" s="230"/>
      <c r="D304" s="192"/>
    </row>
    <row r="305" spans="3:4" ht="12" customHeight="1" x14ac:dyDescent="0.25">
      <c r="C305" s="230"/>
      <c r="D305" s="192"/>
    </row>
    <row r="306" spans="3:4" ht="12" customHeight="1" x14ac:dyDescent="0.25">
      <c r="C306" s="230"/>
      <c r="D306" s="192"/>
    </row>
    <row r="307" spans="3:4" ht="12" customHeight="1" x14ac:dyDescent="0.25">
      <c r="C307" s="230"/>
      <c r="D307" s="192"/>
    </row>
    <row r="308" spans="3:4" ht="12" customHeight="1" x14ac:dyDescent="0.25">
      <c r="C308" s="230"/>
      <c r="D308" s="192"/>
    </row>
    <row r="309" spans="3:4" ht="12" customHeight="1" x14ac:dyDescent="0.25">
      <c r="C309" s="236"/>
      <c r="D309" s="192"/>
    </row>
    <row r="310" spans="3:4" ht="12" customHeight="1" x14ac:dyDescent="0.25">
      <c r="D310" s="192"/>
    </row>
    <row r="311" spans="3:4" ht="12" customHeight="1" x14ac:dyDescent="0.25">
      <c r="C311" s="193"/>
      <c r="D311" s="192"/>
    </row>
    <row r="312" spans="3:4" ht="12" customHeight="1" x14ac:dyDescent="0.25">
      <c r="C312" s="230"/>
      <c r="D312" s="192"/>
    </row>
    <row r="313" spans="3:4" ht="12" customHeight="1" x14ac:dyDescent="0.25">
      <c r="C313" s="230"/>
      <c r="D313" s="192"/>
    </row>
    <row r="314" spans="3:4" ht="12" customHeight="1" x14ac:dyDescent="0.25">
      <c r="C314" s="230"/>
      <c r="D314" s="192"/>
    </row>
    <row r="315" spans="3:4" ht="12" customHeight="1" x14ac:dyDescent="0.25">
      <c r="C315" s="230"/>
      <c r="D315" s="192"/>
    </row>
    <row r="316" spans="3:4" ht="12" customHeight="1" x14ac:dyDescent="0.25">
      <c r="C316" s="230"/>
      <c r="D316" s="192"/>
    </row>
    <row r="317" spans="3:4" ht="12" customHeight="1" x14ac:dyDescent="0.25">
      <c r="C317" s="230"/>
      <c r="D317" s="192"/>
    </row>
    <row r="318" spans="3:4" ht="12" customHeight="1" x14ac:dyDescent="0.25">
      <c r="C318" s="230"/>
      <c r="D318" s="192"/>
    </row>
    <row r="319" spans="3:4" ht="12" customHeight="1" x14ac:dyDescent="0.25">
      <c r="C319" s="230"/>
      <c r="D319" s="192"/>
    </row>
    <row r="320" spans="3:4" ht="12" customHeight="1" x14ac:dyDescent="0.25">
      <c r="C320" s="230"/>
      <c r="D320" s="192"/>
    </row>
    <row r="321" spans="3:4" ht="12" customHeight="1" x14ac:dyDescent="0.25">
      <c r="C321" s="230"/>
      <c r="D321" s="192"/>
    </row>
    <row r="322" spans="3:4" ht="12" customHeight="1" x14ac:dyDescent="0.25">
      <c r="C322" s="193"/>
      <c r="D322" s="192"/>
    </row>
    <row r="323" spans="3:4" ht="12" customHeight="1" x14ac:dyDescent="0.25">
      <c r="C323" s="230"/>
      <c r="D323" s="192"/>
    </row>
    <row r="324" spans="3:4" ht="12" customHeight="1" x14ac:dyDescent="0.25">
      <c r="C324" s="230"/>
      <c r="D324" s="192"/>
    </row>
    <row r="325" spans="3:4" ht="12" customHeight="1" x14ac:dyDescent="0.25">
      <c r="C325" s="230"/>
      <c r="D325" s="192"/>
    </row>
    <row r="326" spans="3:4" ht="12" customHeight="1" x14ac:dyDescent="0.25">
      <c r="C326" s="230"/>
      <c r="D326" s="192"/>
    </row>
    <row r="327" spans="3:4" ht="12" customHeight="1" x14ac:dyDescent="0.25">
      <c r="C327" s="230"/>
      <c r="D327" s="192"/>
    </row>
    <row r="328" spans="3:4" ht="12" customHeight="1" x14ac:dyDescent="0.25">
      <c r="C328" s="230"/>
      <c r="D328" s="192"/>
    </row>
    <row r="329" spans="3:4" ht="12" customHeight="1" x14ac:dyDescent="0.25">
      <c r="C329" s="230"/>
      <c r="D329" s="192"/>
    </row>
    <row r="330" spans="3:4" ht="12" customHeight="1" x14ac:dyDescent="0.25">
      <c r="C330" s="230"/>
      <c r="D330" s="192"/>
    </row>
    <row r="331" spans="3:4" ht="12" customHeight="1" x14ac:dyDescent="0.25">
      <c r="D331" s="192"/>
    </row>
    <row r="332" spans="3:4" ht="12" customHeight="1" x14ac:dyDescent="0.25">
      <c r="C332" s="193"/>
      <c r="D332" s="192"/>
    </row>
    <row r="333" spans="3:4" ht="12" customHeight="1" x14ac:dyDescent="0.25">
      <c r="C333" s="193"/>
      <c r="D333" s="192"/>
    </row>
    <row r="334" spans="3:4" ht="12" customHeight="1" x14ac:dyDescent="0.25">
      <c r="C334" s="230"/>
      <c r="D334" s="192"/>
    </row>
    <row r="335" spans="3:4" ht="12" customHeight="1" x14ac:dyDescent="0.25">
      <c r="C335" s="230"/>
      <c r="D335" s="192"/>
    </row>
    <row r="336" spans="3:4" ht="12" customHeight="1" x14ac:dyDescent="0.25">
      <c r="C336" s="230"/>
      <c r="D336" s="192"/>
    </row>
    <row r="337" spans="3:4" ht="12" customHeight="1" x14ac:dyDescent="0.25">
      <c r="C337" s="230"/>
      <c r="D337" s="192"/>
    </row>
    <row r="338" spans="3:4" ht="12" customHeight="1" x14ac:dyDescent="0.25">
      <c r="C338" s="230"/>
      <c r="D338" s="192"/>
    </row>
    <row r="339" spans="3:4" ht="12" customHeight="1" x14ac:dyDescent="0.25">
      <c r="C339" s="230"/>
      <c r="D339" s="192"/>
    </row>
    <row r="340" spans="3:4" ht="12" customHeight="1" x14ac:dyDescent="0.25">
      <c r="C340" s="230"/>
      <c r="D340" s="192"/>
    </row>
    <row r="341" spans="3:4" ht="12" customHeight="1" x14ac:dyDescent="0.25">
      <c r="C341" s="230"/>
      <c r="D341" s="192"/>
    </row>
    <row r="342" spans="3:4" ht="12" customHeight="1" x14ac:dyDescent="0.25">
      <c r="C342" s="230"/>
      <c r="D342" s="192"/>
    </row>
    <row r="343" spans="3:4" ht="12" customHeight="1" x14ac:dyDescent="0.25">
      <c r="C343" s="230"/>
      <c r="D343" s="192"/>
    </row>
    <row r="344" spans="3:4" ht="12" customHeight="1" x14ac:dyDescent="0.25">
      <c r="C344" s="230"/>
      <c r="D344" s="192"/>
    </row>
    <row r="345" spans="3:4" ht="12" customHeight="1" x14ac:dyDescent="0.25">
      <c r="C345" s="230"/>
      <c r="D345" s="192"/>
    </row>
    <row r="346" spans="3:4" ht="12" customHeight="1" x14ac:dyDescent="0.25">
      <c r="C346" s="230"/>
      <c r="D346" s="192"/>
    </row>
    <row r="347" spans="3:4" ht="12" customHeight="1" x14ac:dyDescent="0.25">
      <c r="C347" s="230"/>
      <c r="D347" s="192"/>
    </row>
    <row r="348" spans="3:4" ht="12" customHeight="1" x14ac:dyDescent="0.25">
      <c r="C348" s="230"/>
      <c r="D348" s="192"/>
    </row>
    <row r="349" spans="3:4" ht="12" customHeight="1" x14ac:dyDescent="0.25">
      <c r="C349" s="230"/>
      <c r="D349" s="192"/>
    </row>
    <row r="350" spans="3:4" ht="12" customHeight="1" x14ac:dyDescent="0.25">
      <c r="C350" s="230"/>
      <c r="D350" s="192"/>
    </row>
    <row r="351" spans="3:4" ht="12" customHeight="1" x14ac:dyDescent="0.25">
      <c r="C351" s="230"/>
      <c r="D351" s="192"/>
    </row>
    <row r="352" spans="3:4" ht="12" customHeight="1" x14ac:dyDescent="0.25">
      <c r="D352" s="192"/>
    </row>
    <row r="353" spans="3:4" ht="12" customHeight="1" x14ac:dyDescent="0.25">
      <c r="D353" s="192"/>
    </row>
    <row r="354" spans="3:4" ht="12" customHeight="1" x14ac:dyDescent="0.25">
      <c r="C354" s="193"/>
      <c r="D354" s="192"/>
    </row>
    <row r="355" spans="3:4" ht="12" customHeight="1" x14ac:dyDescent="0.25">
      <c r="C355" s="230"/>
      <c r="D355" s="192"/>
    </row>
    <row r="356" spans="3:4" ht="12" customHeight="1" x14ac:dyDescent="0.25">
      <c r="C356" s="230"/>
      <c r="D356" s="192"/>
    </row>
    <row r="357" spans="3:4" ht="12" customHeight="1" x14ac:dyDescent="0.25">
      <c r="C357" s="230"/>
      <c r="D357" s="192"/>
    </row>
    <row r="358" spans="3:4" ht="12" customHeight="1" x14ac:dyDescent="0.25">
      <c r="C358" s="230"/>
      <c r="D358" s="192"/>
    </row>
    <row r="359" spans="3:4" ht="12" customHeight="1" x14ac:dyDescent="0.25">
      <c r="C359" s="230"/>
      <c r="D359" s="192"/>
    </row>
    <row r="360" spans="3:4" ht="12" customHeight="1" x14ac:dyDescent="0.25">
      <c r="C360" s="230"/>
      <c r="D360" s="192"/>
    </row>
    <row r="361" spans="3:4" ht="12" customHeight="1" x14ac:dyDescent="0.25">
      <c r="C361" s="230"/>
      <c r="D361" s="192"/>
    </row>
    <row r="362" spans="3:4" ht="12" customHeight="1" x14ac:dyDescent="0.25">
      <c r="C362" s="230"/>
      <c r="D362" s="192"/>
    </row>
    <row r="363" spans="3:4" ht="12" customHeight="1" x14ac:dyDescent="0.25">
      <c r="C363" s="230"/>
      <c r="D363" s="192"/>
    </row>
    <row r="364" spans="3:4" ht="12" customHeight="1" x14ac:dyDescent="0.25">
      <c r="C364" s="230"/>
      <c r="D364" s="192"/>
    </row>
    <row r="365" spans="3:4" ht="12" customHeight="1" x14ac:dyDescent="0.25">
      <c r="C365" s="230"/>
      <c r="D365" s="192"/>
    </row>
    <row r="366" spans="3:4" ht="12" customHeight="1" x14ac:dyDescent="0.25">
      <c r="C366" s="230"/>
      <c r="D366" s="192"/>
    </row>
    <row r="367" spans="3:4" ht="12" customHeight="1" x14ac:dyDescent="0.25">
      <c r="C367" s="230"/>
      <c r="D367" s="192"/>
    </row>
    <row r="368" spans="3:4" ht="12" customHeight="1" x14ac:dyDescent="0.25">
      <c r="C368" s="230"/>
      <c r="D368" s="192"/>
    </row>
    <row r="369" spans="3:4" ht="12" customHeight="1" x14ac:dyDescent="0.25">
      <c r="C369" s="230"/>
      <c r="D369" s="192"/>
    </row>
    <row r="370" spans="3:4" ht="12" customHeight="1" x14ac:dyDescent="0.25">
      <c r="C370" s="230"/>
      <c r="D370" s="192"/>
    </row>
    <row r="371" spans="3:4" ht="12" customHeight="1" x14ac:dyDescent="0.25">
      <c r="C371" s="230"/>
      <c r="D371" s="192"/>
    </row>
    <row r="372" spans="3:4" ht="12" customHeight="1" x14ac:dyDescent="0.25">
      <c r="C372" s="230"/>
      <c r="D372" s="192"/>
    </row>
    <row r="373" spans="3:4" ht="12" customHeight="1" x14ac:dyDescent="0.25">
      <c r="D373" s="192"/>
    </row>
    <row r="374" spans="3:4" ht="12" customHeight="1" x14ac:dyDescent="0.25">
      <c r="D374" s="192"/>
    </row>
    <row r="375" spans="3:4" ht="12" customHeight="1" x14ac:dyDescent="0.25">
      <c r="C375" s="193"/>
      <c r="D375" s="192"/>
    </row>
    <row r="376" spans="3:4" ht="12" customHeight="1" x14ac:dyDescent="0.25">
      <c r="C376" s="230"/>
      <c r="D376" s="192"/>
    </row>
    <row r="377" spans="3:4" ht="12" customHeight="1" x14ac:dyDescent="0.25">
      <c r="C377" s="230"/>
      <c r="D377" s="192"/>
    </row>
    <row r="378" spans="3:4" ht="12" customHeight="1" x14ac:dyDescent="0.25">
      <c r="C378" s="230"/>
      <c r="D378" s="192"/>
    </row>
    <row r="379" spans="3:4" ht="12" customHeight="1" x14ac:dyDescent="0.25">
      <c r="C379" s="230"/>
      <c r="D379" s="192"/>
    </row>
    <row r="380" spans="3:4" ht="12" customHeight="1" x14ac:dyDescent="0.25">
      <c r="C380" s="230"/>
      <c r="D380" s="192"/>
    </row>
    <row r="381" spans="3:4" ht="12" customHeight="1" x14ac:dyDescent="0.25">
      <c r="C381" s="230"/>
      <c r="D381" s="192"/>
    </row>
    <row r="382" spans="3:4" ht="12" customHeight="1" x14ac:dyDescent="0.25">
      <c r="C382" s="230"/>
      <c r="D382" s="192"/>
    </row>
    <row r="383" spans="3:4" ht="12" customHeight="1" x14ac:dyDescent="0.25">
      <c r="C383" s="230"/>
      <c r="D383" s="192"/>
    </row>
    <row r="384" spans="3:4" ht="12" customHeight="1" x14ac:dyDescent="0.25">
      <c r="C384" s="230"/>
      <c r="D384" s="192"/>
    </row>
    <row r="385" spans="3:4" ht="12" customHeight="1" x14ac:dyDescent="0.25">
      <c r="C385" s="230"/>
      <c r="D385" s="192"/>
    </row>
    <row r="386" spans="3:4" ht="12" customHeight="1" x14ac:dyDescent="0.25">
      <c r="C386" s="230"/>
      <c r="D386" s="192"/>
    </row>
    <row r="387" spans="3:4" ht="12" customHeight="1" x14ac:dyDescent="0.25">
      <c r="C387" s="230"/>
      <c r="D387" s="192"/>
    </row>
    <row r="388" spans="3:4" ht="12" customHeight="1" x14ac:dyDescent="0.25">
      <c r="C388" s="230"/>
      <c r="D388" s="192"/>
    </row>
    <row r="389" spans="3:4" ht="12" customHeight="1" x14ac:dyDescent="0.25">
      <c r="C389" s="230"/>
      <c r="D389" s="192"/>
    </row>
    <row r="390" spans="3:4" ht="12" customHeight="1" x14ac:dyDescent="0.25">
      <c r="C390" s="230"/>
      <c r="D390" s="192"/>
    </row>
    <row r="391" spans="3:4" ht="12" customHeight="1" x14ac:dyDescent="0.25">
      <c r="C391" s="230"/>
      <c r="D391" s="192"/>
    </row>
    <row r="392" spans="3:4" ht="12" customHeight="1" x14ac:dyDescent="0.25">
      <c r="C392" s="230"/>
      <c r="D392" s="192"/>
    </row>
    <row r="393" spans="3:4" ht="12" customHeight="1" x14ac:dyDescent="0.25">
      <c r="C393" s="230"/>
      <c r="D393" s="192"/>
    </row>
    <row r="394" spans="3:4" ht="12" customHeight="1" x14ac:dyDescent="0.25">
      <c r="D394" s="192"/>
    </row>
    <row r="395" spans="3:4" ht="12" customHeight="1" x14ac:dyDescent="0.25">
      <c r="D395" s="192"/>
    </row>
    <row r="396" spans="3:4" ht="12" customHeight="1" x14ac:dyDescent="0.25">
      <c r="C396" s="193"/>
      <c r="D396" s="192"/>
    </row>
    <row r="397" spans="3:4" ht="12" customHeight="1" x14ac:dyDescent="0.25">
      <c r="C397" s="230"/>
      <c r="D397" s="192"/>
    </row>
    <row r="398" spans="3:4" ht="12" customHeight="1" x14ac:dyDescent="0.25">
      <c r="C398" s="230"/>
      <c r="D398" s="192"/>
    </row>
    <row r="399" spans="3:4" ht="12" customHeight="1" x14ac:dyDescent="0.25">
      <c r="C399" s="230"/>
      <c r="D399" s="192"/>
    </row>
    <row r="400" spans="3:4" ht="12" customHeight="1" x14ac:dyDescent="0.25">
      <c r="C400" s="230"/>
      <c r="D400" s="192"/>
    </row>
    <row r="401" spans="3:4" ht="12" customHeight="1" x14ac:dyDescent="0.25">
      <c r="C401" s="230"/>
      <c r="D401" s="192"/>
    </row>
    <row r="402" spans="3:4" ht="12" customHeight="1" x14ac:dyDescent="0.25">
      <c r="C402" s="230"/>
      <c r="D402" s="192"/>
    </row>
    <row r="403" spans="3:4" ht="12" customHeight="1" x14ac:dyDescent="0.25">
      <c r="C403" s="230"/>
      <c r="D403" s="192"/>
    </row>
    <row r="404" spans="3:4" ht="12" customHeight="1" x14ac:dyDescent="0.25">
      <c r="C404" s="230"/>
      <c r="D404" s="192"/>
    </row>
    <row r="405" spans="3:4" ht="12" customHeight="1" x14ac:dyDescent="0.25">
      <c r="C405" s="230"/>
      <c r="D405" s="192"/>
    </row>
    <row r="406" spans="3:4" ht="12" customHeight="1" x14ac:dyDescent="0.25">
      <c r="C406" s="230"/>
      <c r="D406" s="192"/>
    </row>
    <row r="407" spans="3:4" ht="12" customHeight="1" x14ac:dyDescent="0.25">
      <c r="C407" s="230"/>
      <c r="D407" s="192"/>
    </row>
    <row r="408" spans="3:4" ht="12" customHeight="1" x14ac:dyDescent="0.25">
      <c r="C408" s="230"/>
      <c r="D408" s="192"/>
    </row>
    <row r="409" spans="3:4" ht="12" customHeight="1" x14ac:dyDescent="0.25">
      <c r="C409" s="230"/>
      <c r="D409" s="192"/>
    </row>
    <row r="410" spans="3:4" ht="12" customHeight="1" x14ac:dyDescent="0.25">
      <c r="C410" s="230"/>
      <c r="D410" s="192"/>
    </row>
    <row r="411" spans="3:4" ht="12" customHeight="1" x14ac:dyDescent="0.25">
      <c r="C411" s="230"/>
      <c r="D411" s="192"/>
    </row>
    <row r="412" spans="3:4" ht="12" customHeight="1" x14ac:dyDescent="0.25">
      <c r="C412" s="230"/>
      <c r="D412" s="192"/>
    </row>
    <row r="413" spans="3:4" ht="12" customHeight="1" x14ac:dyDescent="0.25">
      <c r="C413" s="230"/>
      <c r="D413" s="192"/>
    </row>
    <row r="414" spans="3:4" ht="12" customHeight="1" x14ac:dyDescent="0.25">
      <c r="C414" s="230"/>
      <c r="D414" s="192"/>
    </row>
    <row r="415" spans="3:4" ht="12" customHeight="1" x14ac:dyDescent="0.25">
      <c r="D415" s="192"/>
    </row>
    <row r="416" spans="3:4" ht="12" customHeight="1" x14ac:dyDescent="0.25">
      <c r="D416" s="192"/>
    </row>
    <row r="417" spans="4:4" ht="12" customHeight="1" x14ac:dyDescent="0.25">
      <c r="D417" s="192"/>
    </row>
    <row r="418" spans="4:4" ht="12" customHeight="1" x14ac:dyDescent="0.25">
      <c r="D418" s="192"/>
    </row>
    <row r="419" spans="4:4" ht="12" customHeight="1" x14ac:dyDescent="0.25">
      <c r="D419" s="192"/>
    </row>
    <row r="420" spans="4:4" ht="12" customHeight="1" x14ac:dyDescent="0.25">
      <c r="D420" s="192"/>
    </row>
    <row r="421" spans="4:4" ht="12" customHeight="1" x14ac:dyDescent="0.25">
      <c r="D421" s="192"/>
    </row>
    <row r="422" spans="4:4" ht="12" customHeight="1" x14ac:dyDescent="0.25">
      <c r="D422" s="192"/>
    </row>
    <row r="423" spans="4:4" ht="12" customHeight="1" x14ac:dyDescent="0.25">
      <c r="D423" s="192"/>
    </row>
    <row r="424" spans="4:4" ht="12" customHeight="1" x14ac:dyDescent="0.25">
      <c r="D424" s="192"/>
    </row>
    <row r="425" spans="4:4" ht="12" customHeight="1" x14ac:dyDescent="0.25">
      <c r="D425" s="192"/>
    </row>
    <row r="426" spans="4:4" ht="12" customHeight="1" x14ac:dyDescent="0.25">
      <c r="D426" s="192"/>
    </row>
    <row r="427" spans="4:4" ht="12" customHeight="1" x14ac:dyDescent="0.25">
      <c r="D427" s="192"/>
    </row>
    <row r="428" spans="4:4" ht="12" customHeight="1" x14ac:dyDescent="0.25">
      <c r="D428" s="192"/>
    </row>
    <row r="429" spans="4:4" ht="12" customHeight="1" x14ac:dyDescent="0.25">
      <c r="D429" s="192"/>
    </row>
    <row r="430" spans="4:4" ht="12" customHeight="1" x14ac:dyDescent="0.25">
      <c r="D430" s="192"/>
    </row>
    <row r="431" spans="4:4" ht="12" customHeight="1" x14ac:dyDescent="0.25">
      <c r="D431" s="192"/>
    </row>
    <row r="432" spans="4:4" ht="12" customHeight="1" x14ac:dyDescent="0.25">
      <c r="D432" s="192"/>
    </row>
    <row r="433" spans="4:4" ht="12" customHeight="1" x14ac:dyDescent="0.25">
      <c r="D433" s="192"/>
    </row>
    <row r="434" spans="4:4" ht="12" customHeight="1" x14ac:dyDescent="0.25">
      <c r="D434" s="192"/>
    </row>
    <row r="435" spans="4:4" ht="12" customHeight="1" x14ac:dyDescent="0.25">
      <c r="D435" s="192"/>
    </row>
    <row r="436" spans="4:4" ht="12" customHeight="1" x14ac:dyDescent="0.25">
      <c r="D436" s="192"/>
    </row>
    <row r="437" spans="4:4" ht="12" customHeight="1" x14ac:dyDescent="0.25">
      <c r="D437" s="192"/>
    </row>
    <row r="438" spans="4:4" ht="12" customHeight="1" x14ac:dyDescent="0.25">
      <c r="D438" s="192"/>
    </row>
    <row r="439" spans="4:4" ht="12" customHeight="1" x14ac:dyDescent="0.25">
      <c r="D439" s="192"/>
    </row>
    <row r="440" spans="4:4" ht="12" customHeight="1" x14ac:dyDescent="0.25">
      <c r="D440" s="192"/>
    </row>
    <row r="441" spans="4:4" ht="12" customHeight="1" x14ac:dyDescent="0.25">
      <c r="D441" s="192"/>
    </row>
    <row r="442" spans="4:4" ht="12" customHeight="1" x14ac:dyDescent="0.25">
      <c r="D442" s="192"/>
    </row>
    <row r="443" spans="4:4" ht="12" customHeight="1" x14ac:dyDescent="0.25">
      <c r="D443" s="192"/>
    </row>
    <row r="444" spans="4:4" ht="12" customHeight="1" x14ac:dyDescent="0.25">
      <c r="D444" s="192"/>
    </row>
    <row r="445" spans="4:4" ht="12" customHeight="1" x14ac:dyDescent="0.25">
      <c r="D445" s="192"/>
    </row>
    <row r="446" spans="4:4" ht="12" customHeight="1" x14ac:dyDescent="0.25">
      <c r="D446" s="192"/>
    </row>
    <row r="447" spans="4:4" ht="12" customHeight="1" x14ac:dyDescent="0.25">
      <c r="D447" s="192"/>
    </row>
    <row r="448" spans="4:4" ht="12" customHeight="1" x14ac:dyDescent="0.25">
      <c r="D448" s="192"/>
    </row>
    <row r="449" spans="4:4" ht="12" customHeight="1" x14ac:dyDescent="0.25">
      <c r="D449" s="192"/>
    </row>
    <row r="450" spans="4:4" ht="12" customHeight="1" x14ac:dyDescent="0.25">
      <c r="D450" s="192"/>
    </row>
    <row r="451" spans="4:4" ht="12" customHeight="1" x14ac:dyDescent="0.25">
      <c r="D451" s="192"/>
    </row>
    <row r="452" spans="4:4" ht="12" customHeight="1" x14ac:dyDescent="0.25">
      <c r="D452" s="192"/>
    </row>
    <row r="453" spans="4:4" ht="12" customHeight="1" x14ac:dyDescent="0.25">
      <c r="D453" s="192"/>
    </row>
    <row r="454" spans="4:4" ht="12" customHeight="1" x14ac:dyDescent="0.25">
      <c r="D454" s="192"/>
    </row>
    <row r="455" spans="4:4" ht="12" customHeight="1" x14ac:dyDescent="0.25">
      <c r="D455" s="192"/>
    </row>
    <row r="456" spans="4:4" ht="12" customHeight="1" x14ac:dyDescent="0.25">
      <c r="D456" s="192"/>
    </row>
    <row r="457" spans="4:4" ht="12" customHeight="1" x14ac:dyDescent="0.25">
      <c r="D457" s="192"/>
    </row>
    <row r="458" spans="4:4" ht="12" customHeight="1" x14ac:dyDescent="0.25">
      <c r="D458" s="192"/>
    </row>
    <row r="459" spans="4:4" ht="12" customHeight="1" x14ac:dyDescent="0.25">
      <c r="D459" s="192"/>
    </row>
    <row r="460" spans="4:4" ht="12" customHeight="1" x14ac:dyDescent="0.25">
      <c r="D460" s="192"/>
    </row>
    <row r="461" spans="4:4" ht="12" customHeight="1" x14ac:dyDescent="0.25">
      <c r="D461" s="192"/>
    </row>
    <row r="462" spans="4:4" ht="12" customHeight="1" x14ac:dyDescent="0.25">
      <c r="D462" s="192"/>
    </row>
    <row r="463" spans="4:4" ht="12" customHeight="1" x14ac:dyDescent="0.25">
      <c r="D463" s="192"/>
    </row>
    <row r="464" spans="4:4" ht="12" customHeight="1" x14ac:dyDescent="0.25">
      <c r="D464" s="192"/>
    </row>
    <row r="465" spans="4:4" ht="12" customHeight="1" x14ac:dyDescent="0.25">
      <c r="D465" s="192"/>
    </row>
    <row r="466" spans="4:4" ht="12" customHeight="1" x14ac:dyDescent="0.25">
      <c r="D466" s="192"/>
    </row>
    <row r="467" spans="4:4" ht="12" customHeight="1" x14ac:dyDescent="0.25">
      <c r="D467" s="192"/>
    </row>
    <row r="468" spans="4:4" ht="12" customHeight="1" x14ac:dyDescent="0.25">
      <c r="D468" s="192"/>
    </row>
    <row r="469" spans="4:4" ht="12" customHeight="1" x14ac:dyDescent="0.25">
      <c r="D469" s="192"/>
    </row>
    <row r="470" spans="4:4" ht="12" customHeight="1" x14ac:dyDescent="0.25">
      <c r="D470" s="192"/>
    </row>
    <row r="471" spans="4:4" ht="12" customHeight="1" x14ac:dyDescent="0.25">
      <c r="D471" s="192"/>
    </row>
    <row r="472" spans="4:4" ht="12" customHeight="1" x14ac:dyDescent="0.25">
      <c r="D472" s="192"/>
    </row>
    <row r="473" spans="4:4" ht="12" customHeight="1" x14ac:dyDescent="0.25">
      <c r="D473" s="192"/>
    </row>
    <row r="474" spans="4:4" ht="12" customHeight="1" x14ac:dyDescent="0.25">
      <c r="D474" s="192"/>
    </row>
    <row r="475" spans="4:4" ht="12" customHeight="1" x14ac:dyDescent="0.25">
      <c r="D475" s="192"/>
    </row>
    <row r="476" spans="4:4" ht="12" customHeight="1" x14ac:dyDescent="0.25">
      <c r="D476" s="192"/>
    </row>
    <row r="477" spans="4:4" ht="12" customHeight="1" x14ac:dyDescent="0.25">
      <c r="D477" s="192"/>
    </row>
    <row r="478" spans="4:4" ht="12" customHeight="1" x14ac:dyDescent="0.25">
      <c r="D478" s="192"/>
    </row>
    <row r="479" spans="4:4" ht="12" customHeight="1" x14ac:dyDescent="0.25">
      <c r="D479" s="192"/>
    </row>
    <row r="480" spans="4:4" ht="12" customHeight="1" x14ac:dyDescent="0.25">
      <c r="D480" s="192"/>
    </row>
    <row r="481" spans="4:4" ht="12" customHeight="1" x14ac:dyDescent="0.25">
      <c r="D481" s="192"/>
    </row>
    <row r="482" spans="4:4" ht="12" customHeight="1" x14ac:dyDescent="0.25">
      <c r="D482" s="192"/>
    </row>
    <row r="483" spans="4:4" ht="12" customHeight="1" x14ac:dyDescent="0.25">
      <c r="D483" s="192"/>
    </row>
    <row r="484" spans="4:4" ht="12" customHeight="1" x14ac:dyDescent="0.25">
      <c r="D484" s="192"/>
    </row>
    <row r="485" spans="4:4" ht="12" customHeight="1" x14ac:dyDescent="0.25">
      <c r="D485" s="192"/>
    </row>
    <row r="486" spans="4:4" ht="12" customHeight="1" x14ac:dyDescent="0.25">
      <c r="D486" s="192"/>
    </row>
    <row r="487" spans="4:4" ht="12" customHeight="1" x14ac:dyDescent="0.25">
      <c r="D487" s="192"/>
    </row>
    <row r="488" spans="4:4" ht="12" customHeight="1" x14ac:dyDescent="0.25">
      <c r="D488" s="192"/>
    </row>
    <row r="489" spans="4:4" ht="12" customHeight="1" x14ac:dyDescent="0.25">
      <c r="D489" s="192"/>
    </row>
    <row r="490" spans="4:4" ht="12" customHeight="1" x14ac:dyDescent="0.25">
      <c r="D490" s="192"/>
    </row>
    <row r="491" spans="4:4" ht="12" customHeight="1" x14ac:dyDescent="0.25">
      <c r="D491" s="192"/>
    </row>
    <row r="492" spans="4:4" ht="12" customHeight="1" x14ac:dyDescent="0.25">
      <c r="D492" s="192"/>
    </row>
    <row r="493" spans="4:4" ht="12" customHeight="1" x14ac:dyDescent="0.25">
      <c r="D493" s="192"/>
    </row>
    <row r="494" spans="4:4" ht="12" customHeight="1" x14ac:dyDescent="0.25">
      <c r="D494" s="192"/>
    </row>
    <row r="495" spans="4:4" ht="12" customHeight="1" x14ac:dyDescent="0.25">
      <c r="D495" s="192"/>
    </row>
    <row r="496" spans="4:4" ht="12" customHeight="1" x14ac:dyDescent="0.25">
      <c r="D496" s="192"/>
    </row>
    <row r="497" spans="4:4" ht="12" customHeight="1" x14ac:dyDescent="0.25">
      <c r="D497" s="192"/>
    </row>
    <row r="498" spans="4:4" ht="12" customHeight="1" x14ac:dyDescent="0.25">
      <c r="D498" s="192"/>
    </row>
    <row r="499" spans="4:4" ht="12" customHeight="1" x14ac:dyDescent="0.25">
      <c r="D499" s="192"/>
    </row>
    <row r="500" spans="4:4" ht="12" customHeight="1" x14ac:dyDescent="0.25">
      <c r="D500" s="192"/>
    </row>
    <row r="501" spans="4:4" ht="12" customHeight="1" x14ac:dyDescent="0.25">
      <c r="D501" s="192"/>
    </row>
    <row r="502" spans="4:4" ht="12" customHeight="1" x14ac:dyDescent="0.25">
      <c r="D502" s="192"/>
    </row>
    <row r="503" spans="4:4" ht="12" customHeight="1" x14ac:dyDescent="0.25">
      <c r="D503" s="192"/>
    </row>
    <row r="504" spans="4:4" ht="12" customHeight="1" x14ac:dyDescent="0.25">
      <c r="D504" s="192"/>
    </row>
    <row r="505" spans="4:4" ht="12" customHeight="1" x14ac:dyDescent="0.25">
      <c r="D505" s="192"/>
    </row>
    <row r="506" spans="4:4" ht="12" customHeight="1" x14ac:dyDescent="0.25">
      <c r="D506" s="192"/>
    </row>
    <row r="507" spans="4:4" ht="12" customHeight="1" x14ac:dyDescent="0.25">
      <c r="D507" s="192"/>
    </row>
    <row r="508" spans="4:4" ht="12" customHeight="1" x14ac:dyDescent="0.25">
      <c r="D508" s="192"/>
    </row>
    <row r="509" spans="4:4" ht="12" customHeight="1" x14ac:dyDescent="0.25">
      <c r="D509" s="192"/>
    </row>
    <row r="510" spans="4:4" ht="12" customHeight="1" x14ac:dyDescent="0.25">
      <c r="D510" s="192"/>
    </row>
    <row r="511" spans="4:4" ht="12" customHeight="1" x14ac:dyDescent="0.25">
      <c r="D511" s="192"/>
    </row>
    <row r="512" spans="4:4" ht="12" customHeight="1" x14ac:dyDescent="0.25">
      <c r="D512" s="192"/>
    </row>
    <row r="513" spans="4:4" ht="12" customHeight="1" x14ac:dyDescent="0.25">
      <c r="D513" s="192"/>
    </row>
    <row r="514" spans="4:4" ht="12" customHeight="1" x14ac:dyDescent="0.25">
      <c r="D514" s="192"/>
    </row>
    <row r="515" spans="4:4" ht="12" customHeight="1" x14ac:dyDescent="0.25">
      <c r="D515" s="192"/>
    </row>
    <row r="516" spans="4:4" ht="12" customHeight="1" x14ac:dyDescent="0.25">
      <c r="D516" s="192"/>
    </row>
    <row r="517" spans="4:4" ht="12" customHeight="1" x14ac:dyDescent="0.25">
      <c r="D517" s="192"/>
    </row>
    <row r="518" spans="4:4" ht="12" customHeight="1" x14ac:dyDescent="0.25">
      <c r="D518" s="192"/>
    </row>
    <row r="519" spans="4:4" ht="12" customHeight="1" x14ac:dyDescent="0.25">
      <c r="D519" s="192"/>
    </row>
    <row r="520" spans="4:4" ht="12" customHeight="1" x14ac:dyDescent="0.25">
      <c r="D520" s="192"/>
    </row>
    <row r="521" spans="4:4" ht="12" customHeight="1" x14ac:dyDescent="0.25">
      <c r="D521" s="192"/>
    </row>
    <row r="522" spans="4:4" ht="12" customHeight="1" x14ac:dyDescent="0.25">
      <c r="D522" s="192"/>
    </row>
    <row r="523" spans="4:4" ht="12" customHeight="1" x14ac:dyDescent="0.25">
      <c r="D523" s="192"/>
    </row>
    <row r="524" spans="4:4" ht="12" customHeight="1" x14ac:dyDescent="0.25">
      <c r="D524" s="192"/>
    </row>
    <row r="525" spans="4:4" ht="12" customHeight="1" x14ac:dyDescent="0.25">
      <c r="D525" s="192"/>
    </row>
    <row r="526" spans="4:4" ht="12" customHeight="1" x14ac:dyDescent="0.25">
      <c r="D526" s="192"/>
    </row>
    <row r="527" spans="4:4" ht="12" customHeight="1" x14ac:dyDescent="0.25">
      <c r="D527" s="192"/>
    </row>
    <row r="528" spans="4:4" ht="12" customHeight="1" x14ac:dyDescent="0.25">
      <c r="D528" s="192"/>
    </row>
    <row r="529" spans="4:4" ht="12" customHeight="1" x14ac:dyDescent="0.25">
      <c r="D529" s="192"/>
    </row>
    <row r="530" spans="4:4" ht="12" customHeight="1" x14ac:dyDescent="0.25">
      <c r="D530" s="192"/>
    </row>
    <row r="531" spans="4:4" ht="12" customHeight="1" x14ac:dyDescent="0.25">
      <c r="D531" s="192"/>
    </row>
    <row r="532" spans="4:4" ht="12" customHeight="1" x14ac:dyDescent="0.25">
      <c r="D532" s="192"/>
    </row>
    <row r="533" spans="4:4" ht="12" customHeight="1" x14ac:dyDescent="0.25">
      <c r="D533" s="192"/>
    </row>
    <row r="534" spans="4:4" ht="12" customHeight="1" x14ac:dyDescent="0.25">
      <c r="D534" s="192"/>
    </row>
    <row r="535" spans="4:4" ht="12" customHeight="1" x14ac:dyDescent="0.25">
      <c r="D535" s="192"/>
    </row>
    <row r="536" spans="4:4" ht="12" customHeight="1" x14ac:dyDescent="0.25">
      <c r="D536" s="192"/>
    </row>
    <row r="537" spans="4:4" ht="12" customHeight="1" x14ac:dyDescent="0.25">
      <c r="D537" s="192"/>
    </row>
    <row r="538" spans="4:4" ht="12" customHeight="1" x14ac:dyDescent="0.25">
      <c r="D538" s="192"/>
    </row>
    <row r="539" spans="4:4" ht="12" customHeight="1" x14ac:dyDescent="0.25">
      <c r="D539" s="192"/>
    </row>
    <row r="540" spans="4:4" ht="12" customHeight="1" x14ac:dyDescent="0.25">
      <c r="D540" s="192"/>
    </row>
    <row r="541" spans="4:4" ht="12" customHeight="1" x14ac:dyDescent="0.25">
      <c r="D541" s="192"/>
    </row>
    <row r="542" spans="4:4" ht="12" customHeight="1" x14ac:dyDescent="0.25">
      <c r="D542" s="192"/>
    </row>
    <row r="543" spans="4:4" ht="12" customHeight="1" x14ac:dyDescent="0.25">
      <c r="D543" s="192"/>
    </row>
    <row r="544" spans="4:4" ht="12" customHeight="1" x14ac:dyDescent="0.25">
      <c r="D544" s="192"/>
    </row>
    <row r="545" spans="4:4" ht="12" customHeight="1" x14ac:dyDescent="0.25">
      <c r="D545" s="192"/>
    </row>
    <row r="546" spans="4:4" ht="12" customHeight="1" x14ac:dyDescent="0.25">
      <c r="D546" s="192"/>
    </row>
    <row r="547" spans="4:4" ht="12" customHeight="1" x14ac:dyDescent="0.25">
      <c r="D547" s="192"/>
    </row>
    <row r="548" spans="4:4" ht="12" customHeight="1" x14ac:dyDescent="0.25">
      <c r="D548" s="192"/>
    </row>
    <row r="549" spans="4:4" ht="12" customHeight="1" x14ac:dyDescent="0.25">
      <c r="D549" s="192"/>
    </row>
    <row r="550" spans="4:4" ht="12" customHeight="1" x14ac:dyDescent="0.25">
      <c r="D550" s="192"/>
    </row>
    <row r="551" spans="4:4" ht="12" customHeight="1" x14ac:dyDescent="0.25">
      <c r="D551" s="192"/>
    </row>
    <row r="552" spans="4:4" ht="12" customHeight="1" x14ac:dyDescent="0.25">
      <c r="D552" s="192"/>
    </row>
    <row r="553" spans="4:4" ht="12" customHeight="1" x14ac:dyDescent="0.25">
      <c r="D553" s="192"/>
    </row>
    <row r="554" spans="4:4" ht="12" customHeight="1" x14ac:dyDescent="0.25">
      <c r="D554" s="192"/>
    </row>
    <row r="555" spans="4:4" ht="12" customHeight="1" x14ac:dyDescent="0.25">
      <c r="D555" s="192"/>
    </row>
    <row r="556" spans="4:4" ht="12" customHeight="1" x14ac:dyDescent="0.25">
      <c r="D556" s="192"/>
    </row>
    <row r="557" spans="4:4" ht="12" customHeight="1" x14ac:dyDescent="0.25">
      <c r="D557" s="192"/>
    </row>
    <row r="558" spans="4:4" ht="12" customHeight="1" x14ac:dyDescent="0.25">
      <c r="D558" s="192"/>
    </row>
    <row r="559" spans="4:4" ht="12" customHeight="1" x14ac:dyDescent="0.25">
      <c r="D559" s="192"/>
    </row>
    <row r="560" spans="4:4" ht="12" customHeight="1" x14ac:dyDescent="0.25">
      <c r="D560" s="192"/>
    </row>
    <row r="561" spans="4:4" ht="12" customHeight="1" x14ac:dyDescent="0.25">
      <c r="D561" s="192"/>
    </row>
    <row r="562" spans="4:4" ht="12" customHeight="1" x14ac:dyDescent="0.25">
      <c r="D562" s="192"/>
    </row>
    <row r="563" spans="4:4" ht="12" customHeight="1" x14ac:dyDescent="0.25">
      <c r="D563" s="192"/>
    </row>
    <row r="564" spans="4:4" ht="12" customHeight="1" x14ac:dyDescent="0.25">
      <c r="D564" s="192"/>
    </row>
    <row r="565" spans="4:4" ht="12" customHeight="1" x14ac:dyDescent="0.25">
      <c r="D565" s="192"/>
    </row>
    <row r="566" spans="4:4" ht="12" customHeight="1" x14ac:dyDescent="0.25">
      <c r="D566" s="192"/>
    </row>
    <row r="567" spans="4:4" ht="12" customHeight="1" x14ac:dyDescent="0.25">
      <c r="D567" s="192"/>
    </row>
    <row r="568" spans="4:4" ht="12" customHeight="1" x14ac:dyDescent="0.25">
      <c r="D568" s="192"/>
    </row>
    <row r="569" spans="4:4" ht="12" customHeight="1" x14ac:dyDescent="0.25">
      <c r="D569" s="192"/>
    </row>
    <row r="570" spans="4:4" ht="12" customHeight="1" x14ac:dyDescent="0.25">
      <c r="D570" s="192"/>
    </row>
    <row r="571" spans="4:4" ht="12" customHeight="1" x14ac:dyDescent="0.25">
      <c r="D571" s="192"/>
    </row>
    <row r="572" spans="4:4" ht="12" customHeight="1" x14ac:dyDescent="0.25">
      <c r="D572" s="192"/>
    </row>
    <row r="573" spans="4:4" ht="12" customHeight="1" x14ac:dyDescent="0.25">
      <c r="D573" s="192"/>
    </row>
    <row r="574" spans="4:4" ht="12" customHeight="1" x14ac:dyDescent="0.25">
      <c r="D574" s="192"/>
    </row>
    <row r="575" spans="4:4" ht="12" customHeight="1" x14ac:dyDescent="0.25">
      <c r="D575" s="192"/>
    </row>
    <row r="576" spans="4:4" ht="12" customHeight="1" x14ac:dyDescent="0.25">
      <c r="D576" s="192"/>
    </row>
    <row r="577" spans="4:4" ht="12" customHeight="1" x14ac:dyDescent="0.25">
      <c r="D577" s="192"/>
    </row>
    <row r="578" spans="4:4" ht="12" customHeight="1" x14ac:dyDescent="0.25">
      <c r="D578" s="192"/>
    </row>
    <row r="579" spans="4:4" ht="12" customHeight="1" x14ac:dyDescent="0.25">
      <c r="D579" s="192"/>
    </row>
    <row r="580" spans="4:4" ht="12" customHeight="1" x14ac:dyDescent="0.25">
      <c r="D580" s="192"/>
    </row>
    <row r="581" spans="4:4" ht="12" customHeight="1" x14ac:dyDescent="0.25">
      <c r="D581" s="192"/>
    </row>
    <row r="582" spans="4:4" ht="12" customHeight="1" x14ac:dyDescent="0.25">
      <c r="D582" s="192"/>
    </row>
    <row r="583" spans="4:4" ht="12" customHeight="1" x14ac:dyDescent="0.25">
      <c r="D583" s="192"/>
    </row>
    <row r="584" spans="4:4" ht="12" customHeight="1" x14ac:dyDescent="0.25">
      <c r="D584" s="192"/>
    </row>
    <row r="585" spans="4:4" ht="12" customHeight="1" x14ac:dyDescent="0.25">
      <c r="D585" s="192"/>
    </row>
    <row r="586" spans="4:4" ht="12" customHeight="1" x14ac:dyDescent="0.25">
      <c r="D586" s="192"/>
    </row>
    <row r="587" spans="4:4" ht="12" customHeight="1" x14ac:dyDescent="0.25">
      <c r="D587" s="192"/>
    </row>
    <row r="588" spans="4:4" ht="12" customHeight="1" x14ac:dyDescent="0.25">
      <c r="D588" s="192"/>
    </row>
    <row r="589" spans="4:4" ht="12" customHeight="1" x14ac:dyDescent="0.25">
      <c r="D589" s="192"/>
    </row>
    <row r="590" spans="4:4" ht="12" customHeight="1" x14ac:dyDescent="0.25">
      <c r="D590" s="192"/>
    </row>
    <row r="591" spans="4:4" ht="12" customHeight="1" x14ac:dyDescent="0.25">
      <c r="D591" s="192"/>
    </row>
    <row r="592" spans="4:4" ht="12" customHeight="1" x14ac:dyDescent="0.25">
      <c r="D592" s="192"/>
    </row>
    <row r="593" spans="4:4" ht="12" customHeight="1" x14ac:dyDescent="0.25">
      <c r="D593" s="192"/>
    </row>
    <row r="594" spans="4:4" ht="12" customHeight="1" x14ac:dyDescent="0.25">
      <c r="D594" s="192"/>
    </row>
    <row r="595" spans="4:4" ht="12" customHeight="1" x14ac:dyDescent="0.25">
      <c r="D595" s="192"/>
    </row>
    <row r="596" spans="4:4" ht="12" customHeight="1" x14ac:dyDescent="0.25">
      <c r="D596" s="192"/>
    </row>
    <row r="597" spans="4:4" ht="12" customHeight="1" x14ac:dyDescent="0.25">
      <c r="D597" s="192"/>
    </row>
    <row r="598" spans="4:4" ht="12" customHeight="1" x14ac:dyDescent="0.25">
      <c r="D598" s="192"/>
    </row>
    <row r="599" spans="4:4" ht="12" customHeight="1" x14ac:dyDescent="0.25">
      <c r="D599" s="192"/>
    </row>
    <row r="600" spans="4:4" ht="12" customHeight="1" x14ac:dyDescent="0.25">
      <c r="D600" s="192"/>
    </row>
    <row r="601" spans="4:4" ht="12" customHeight="1" x14ac:dyDescent="0.25">
      <c r="D601" s="192"/>
    </row>
    <row r="602" spans="4:4" ht="12" customHeight="1" x14ac:dyDescent="0.25">
      <c r="D602" s="192"/>
    </row>
    <row r="603" spans="4:4" ht="12" customHeight="1" x14ac:dyDescent="0.25">
      <c r="D603" s="192"/>
    </row>
    <row r="604" spans="4:4" ht="12" customHeight="1" x14ac:dyDescent="0.25">
      <c r="D604" s="192"/>
    </row>
    <row r="605" spans="4:4" ht="12" customHeight="1" x14ac:dyDescent="0.25">
      <c r="D605" s="192"/>
    </row>
    <row r="606" spans="4:4" ht="12" customHeight="1" x14ac:dyDescent="0.25">
      <c r="D606" s="192"/>
    </row>
    <row r="607" spans="4:4" ht="12" customHeight="1" x14ac:dyDescent="0.25">
      <c r="D607" s="192"/>
    </row>
    <row r="608" spans="4:4" ht="12" customHeight="1" x14ac:dyDescent="0.25">
      <c r="D608" s="192"/>
    </row>
    <row r="609" spans="4:4" ht="12" customHeight="1" x14ac:dyDescent="0.25">
      <c r="D609" s="192"/>
    </row>
    <row r="610" spans="4:4" ht="12" customHeight="1" x14ac:dyDescent="0.25">
      <c r="D610" s="192"/>
    </row>
    <row r="611" spans="4:4" ht="12" customHeight="1" x14ac:dyDescent="0.25">
      <c r="D611" s="192"/>
    </row>
    <row r="612" spans="4:4" ht="12" customHeight="1" x14ac:dyDescent="0.25">
      <c r="D612" s="192"/>
    </row>
    <row r="613" spans="4:4" ht="12" customHeight="1" x14ac:dyDescent="0.25">
      <c r="D613" s="192"/>
    </row>
    <row r="614" spans="4:4" ht="12" customHeight="1" x14ac:dyDescent="0.25">
      <c r="D614" s="192"/>
    </row>
    <row r="615" spans="4:4" ht="12" customHeight="1" x14ac:dyDescent="0.25">
      <c r="D615" s="192"/>
    </row>
    <row r="616" spans="4:4" ht="12" customHeight="1" x14ac:dyDescent="0.25">
      <c r="D616" s="192"/>
    </row>
    <row r="617" spans="4:4" ht="12" customHeight="1" x14ac:dyDescent="0.25">
      <c r="D617" s="192"/>
    </row>
    <row r="618" spans="4:4" ht="12" customHeight="1" x14ac:dyDescent="0.25">
      <c r="D618" s="192"/>
    </row>
    <row r="619" spans="4:4" ht="12" customHeight="1" x14ac:dyDescent="0.25">
      <c r="D619" s="192"/>
    </row>
    <row r="620" spans="4:4" ht="12" customHeight="1" x14ac:dyDescent="0.25">
      <c r="D620" s="192"/>
    </row>
    <row r="621" spans="4:4" ht="12" customHeight="1" x14ac:dyDescent="0.25">
      <c r="D621" s="192"/>
    </row>
    <row r="622" spans="4:4" ht="12" customHeight="1" x14ac:dyDescent="0.25">
      <c r="D622" s="192"/>
    </row>
    <row r="623" spans="4:4" ht="12" customHeight="1" x14ac:dyDescent="0.25">
      <c r="D623" s="192"/>
    </row>
    <row r="624" spans="4:4" ht="12" customHeight="1" x14ac:dyDescent="0.25">
      <c r="D624" s="192"/>
    </row>
    <row r="625" spans="4:4" ht="12" customHeight="1" x14ac:dyDescent="0.25">
      <c r="D625" s="192"/>
    </row>
    <row r="626" spans="4:4" ht="12" customHeight="1" x14ac:dyDescent="0.25">
      <c r="D626" s="192"/>
    </row>
    <row r="627" spans="4:4" ht="12" customHeight="1" x14ac:dyDescent="0.25">
      <c r="D627" s="192"/>
    </row>
    <row r="628" spans="4:4" ht="12" customHeight="1" x14ac:dyDescent="0.25">
      <c r="D628" s="192"/>
    </row>
    <row r="629" spans="4:4" ht="12" customHeight="1" x14ac:dyDescent="0.25">
      <c r="D629" s="192"/>
    </row>
    <row r="630" spans="4:4" ht="12" customHeight="1" x14ac:dyDescent="0.25">
      <c r="D630" s="192"/>
    </row>
  </sheetData>
  <hyperlinks>
    <hyperlink ref="I1" location="Cover!A1" display="Back to Toc" xr:uid="{00000000-0004-0000-0300-000000000000}"/>
  </hyperlinks>
  <printOptions gridLines="1"/>
  <pageMargins left="0.25" right="0.1" top="0.5" bottom="0.25" header="0.5" footer="0.5"/>
  <pageSetup scale="7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8"/>
  <dimension ref="A1:X414"/>
  <sheetViews>
    <sheetView zoomScaleNormal="100" workbookViewId="0">
      <selection activeCell="I1" sqref="I1"/>
    </sheetView>
  </sheetViews>
  <sheetFormatPr defaultColWidth="10.42578125" defaultRowHeight="12" customHeight="1" x14ac:dyDescent="0.25"/>
  <cols>
    <col min="1" max="2" width="2.7109375" style="109" customWidth="1"/>
    <col min="3" max="3" width="1.42578125" style="91" customWidth="1"/>
    <col min="4" max="4" width="10.42578125" style="431"/>
    <col min="5" max="14" width="10.42578125" style="109"/>
    <col min="15" max="15" width="10.42578125" style="110"/>
    <col min="16" max="16384" width="10.42578125" style="109"/>
  </cols>
  <sheetData>
    <row r="1" spans="1:19" s="42" customFormat="1" ht="12" customHeight="1" x14ac:dyDescent="0.25">
      <c r="D1" s="43"/>
      <c r="I1" s="159" t="s">
        <v>136</v>
      </c>
      <c r="O1" s="46"/>
    </row>
    <row r="2" spans="1:19" s="48" customFormat="1" ht="12" customHeight="1" x14ac:dyDescent="0.25">
      <c r="C2" s="42"/>
      <c r="D2" s="47"/>
      <c r="O2" s="107"/>
    </row>
    <row r="3" spans="1:19" s="48" customFormat="1" ht="12" customHeight="1" x14ac:dyDescent="0.25">
      <c r="C3" s="42"/>
      <c r="D3" s="47"/>
      <c r="O3" s="107"/>
    </row>
    <row r="4" spans="1:19" s="48" customFormat="1" x14ac:dyDescent="0.25">
      <c r="C4" s="91"/>
      <c r="D4" s="47"/>
      <c r="O4" s="107"/>
    </row>
    <row r="5" spans="1:19" s="48" customFormat="1" ht="12" customHeight="1" x14ac:dyDescent="0.25">
      <c r="A5" s="109"/>
      <c r="B5" s="238"/>
      <c r="C5" s="239"/>
      <c r="D5" s="429"/>
      <c r="E5" s="238"/>
      <c r="F5" s="238"/>
      <c r="G5" s="238"/>
      <c r="H5" s="238"/>
      <c r="I5" s="238"/>
      <c r="J5" s="238"/>
      <c r="K5" s="238"/>
      <c r="L5" s="238"/>
      <c r="M5" s="238"/>
      <c r="N5" s="238"/>
      <c r="O5" s="110"/>
      <c r="P5" s="109"/>
      <c r="Q5" s="109"/>
    </row>
    <row r="6" spans="1:19" ht="16.5" customHeight="1" x14ac:dyDescent="0.25">
      <c r="B6" s="238"/>
      <c r="C6" s="166" t="s">
        <v>209</v>
      </c>
      <c r="D6" s="430"/>
      <c r="E6" s="238"/>
      <c r="F6" s="238"/>
      <c r="G6" s="238"/>
      <c r="H6" s="238"/>
      <c r="I6" s="238"/>
      <c r="J6" s="238"/>
      <c r="K6" s="238"/>
      <c r="L6" s="238"/>
      <c r="M6" s="238"/>
      <c r="N6" s="238"/>
      <c r="Q6" s="99"/>
    </row>
    <row r="7" spans="1:19" ht="12" customHeight="1" x14ac:dyDescent="0.25">
      <c r="B7" s="238"/>
      <c r="C7" s="208"/>
      <c r="D7" s="209" t="s">
        <v>86</v>
      </c>
      <c r="E7" s="210" t="s">
        <v>19</v>
      </c>
      <c r="F7" s="389" t="s">
        <v>3</v>
      </c>
      <c r="G7" s="389" t="s">
        <v>2</v>
      </c>
      <c r="H7" s="389" t="s">
        <v>1</v>
      </c>
      <c r="I7" s="389" t="s">
        <v>4</v>
      </c>
      <c r="J7" s="389" t="s">
        <v>5</v>
      </c>
      <c r="K7" s="389" t="s">
        <v>6</v>
      </c>
      <c r="L7" s="389" t="s">
        <v>44</v>
      </c>
      <c r="M7" s="389" t="s">
        <v>45</v>
      </c>
      <c r="N7" s="170" t="s">
        <v>34</v>
      </c>
      <c r="Q7" s="108"/>
    </row>
    <row r="8" spans="1:19" ht="12" customHeight="1" x14ac:dyDescent="0.25">
      <c r="B8" s="238"/>
      <c r="C8" s="213"/>
      <c r="D8" s="214">
        <v>11</v>
      </c>
      <c r="E8" s="385" t="s">
        <v>3</v>
      </c>
      <c r="F8" s="215">
        <v>100</v>
      </c>
      <c r="G8" s="173">
        <v>0</v>
      </c>
      <c r="H8" s="173">
        <v>0</v>
      </c>
      <c r="I8" s="173">
        <v>0</v>
      </c>
      <c r="J8" s="173">
        <v>0</v>
      </c>
      <c r="K8" s="173">
        <v>0</v>
      </c>
      <c r="L8" s="173">
        <v>0</v>
      </c>
      <c r="M8" s="173">
        <v>0</v>
      </c>
      <c r="N8" s="174">
        <v>0</v>
      </c>
      <c r="O8" s="235"/>
      <c r="P8" s="100"/>
      <c r="Q8" s="108"/>
      <c r="S8" s="108"/>
    </row>
    <row r="9" spans="1:19" ht="12" customHeight="1" x14ac:dyDescent="0.25">
      <c r="B9" s="238"/>
      <c r="C9" s="213"/>
      <c r="D9" s="214">
        <v>56</v>
      </c>
      <c r="E9" s="385" t="s">
        <v>2</v>
      </c>
      <c r="F9" s="175">
        <v>0</v>
      </c>
      <c r="G9" s="215">
        <v>89.285713999999999</v>
      </c>
      <c r="H9" s="175">
        <v>5.3571430000000007</v>
      </c>
      <c r="I9" s="175">
        <v>0</v>
      </c>
      <c r="J9" s="175">
        <v>0</v>
      </c>
      <c r="K9" s="175">
        <v>0</v>
      </c>
      <c r="L9" s="175">
        <v>0</v>
      </c>
      <c r="M9" s="175">
        <v>0</v>
      </c>
      <c r="N9" s="176">
        <v>5.3571430000000007</v>
      </c>
      <c r="O9" s="235"/>
      <c r="P9" s="100"/>
      <c r="Q9" s="108"/>
    </row>
    <row r="10" spans="1:19" ht="12" customHeight="1" x14ac:dyDescent="0.25">
      <c r="B10" s="238"/>
      <c r="C10" s="213"/>
      <c r="D10" s="214">
        <v>270</v>
      </c>
      <c r="E10" s="385" t="s">
        <v>1</v>
      </c>
      <c r="F10" s="173">
        <v>0</v>
      </c>
      <c r="G10" s="173">
        <v>0.37036999999999998</v>
      </c>
      <c r="H10" s="215">
        <v>91.481481000000002</v>
      </c>
      <c r="I10" s="173">
        <v>5.1851849999999997</v>
      </c>
      <c r="J10" s="173">
        <v>0</v>
      </c>
      <c r="K10" s="173">
        <v>0</v>
      </c>
      <c r="L10" s="173">
        <v>0</v>
      </c>
      <c r="M10" s="173">
        <v>0</v>
      </c>
      <c r="N10" s="174">
        <v>2.9629630000000002</v>
      </c>
      <c r="O10" s="235"/>
      <c r="P10" s="100"/>
      <c r="Q10" s="108"/>
    </row>
    <row r="11" spans="1:19" ht="12" customHeight="1" x14ac:dyDescent="0.25">
      <c r="B11" s="238"/>
      <c r="C11" s="213"/>
      <c r="D11" s="214">
        <v>417</v>
      </c>
      <c r="E11" s="385" t="s">
        <v>4</v>
      </c>
      <c r="F11" s="175">
        <v>0</v>
      </c>
      <c r="G11" s="175">
        <v>0</v>
      </c>
      <c r="H11" s="175">
        <v>2.398082</v>
      </c>
      <c r="I11" s="215">
        <v>80.815348</v>
      </c>
      <c r="J11" s="175">
        <v>1.199041</v>
      </c>
      <c r="K11" s="175">
        <v>0</v>
      </c>
      <c r="L11" s="175">
        <v>0</v>
      </c>
      <c r="M11" s="175">
        <v>0.47961599999999999</v>
      </c>
      <c r="N11" s="176">
        <v>15.107914000000001</v>
      </c>
      <c r="O11" s="235"/>
      <c r="P11" s="100"/>
      <c r="Q11" s="108"/>
    </row>
    <row r="12" spans="1:19" ht="12" customHeight="1" x14ac:dyDescent="0.25">
      <c r="B12" s="238"/>
      <c r="C12" s="213"/>
      <c r="D12" s="214">
        <v>255</v>
      </c>
      <c r="E12" s="385" t="s">
        <v>5</v>
      </c>
      <c r="F12" s="173">
        <v>0</v>
      </c>
      <c r="G12" s="173">
        <v>0</v>
      </c>
      <c r="H12" s="173">
        <v>0</v>
      </c>
      <c r="I12" s="173">
        <v>2.3529409999999999</v>
      </c>
      <c r="J12" s="215">
        <v>67.058824000000001</v>
      </c>
      <c r="K12" s="173">
        <v>5.098039</v>
      </c>
      <c r="L12" s="173">
        <v>1.176471</v>
      </c>
      <c r="M12" s="173">
        <v>0</v>
      </c>
      <c r="N12" s="174">
        <v>24.313725000000002</v>
      </c>
      <c r="O12" s="235"/>
      <c r="P12" s="100"/>
      <c r="Q12" s="108"/>
    </row>
    <row r="13" spans="1:19" ht="12" customHeight="1" x14ac:dyDescent="0.25">
      <c r="B13" s="238"/>
      <c r="C13" s="213"/>
      <c r="D13" s="214">
        <v>301</v>
      </c>
      <c r="E13" s="385" t="s">
        <v>6</v>
      </c>
      <c r="F13" s="175">
        <v>0</v>
      </c>
      <c r="G13" s="175">
        <v>0</v>
      </c>
      <c r="H13" s="175">
        <v>0</v>
      </c>
      <c r="I13" s="175">
        <v>0</v>
      </c>
      <c r="J13" s="175">
        <v>2.3255809999999997</v>
      </c>
      <c r="K13" s="215">
        <v>82.724251999999993</v>
      </c>
      <c r="L13" s="175">
        <v>3.6544849999999998</v>
      </c>
      <c r="M13" s="175">
        <v>1.3289040000000001</v>
      </c>
      <c r="N13" s="176">
        <v>9.9667770000000004</v>
      </c>
      <c r="O13" s="235"/>
      <c r="P13" s="100"/>
      <c r="Q13" s="108"/>
    </row>
    <row r="14" spans="1:19" ht="12" customHeight="1" x14ac:dyDescent="0.25">
      <c r="B14" s="238"/>
      <c r="C14" s="220"/>
      <c r="D14" s="221">
        <v>13</v>
      </c>
      <c r="E14" s="386" t="s">
        <v>44</v>
      </c>
      <c r="F14" s="180">
        <v>0</v>
      </c>
      <c r="G14" s="180">
        <v>0</v>
      </c>
      <c r="H14" s="180">
        <v>0</v>
      </c>
      <c r="I14" s="180">
        <v>0</v>
      </c>
      <c r="J14" s="180">
        <v>0</v>
      </c>
      <c r="K14" s="180">
        <v>30.769231000000001</v>
      </c>
      <c r="L14" s="222">
        <v>30.769231000000001</v>
      </c>
      <c r="M14" s="180">
        <v>30.769231000000001</v>
      </c>
      <c r="N14" s="181">
        <v>7.6923080000000006</v>
      </c>
      <c r="O14" s="235"/>
      <c r="P14" s="100"/>
      <c r="Q14" s="108"/>
    </row>
    <row r="15" spans="1:19" ht="12" customHeight="1" x14ac:dyDescent="0.25">
      <c r="B15" s="238"/>
      <c r="C15" s="238"/>
      <c r="D15" s="426"/>
      <c r="E15" s="238"/>
      <c r="F15" s="420"/>
      <c r="G15" s="420"/>
      <c r="H15" s="420"/>
      <c r="I15" s="420"/>
      <c r="J15" s="420"/>
      <c r="K15" s="420"/>
      <c r="L15" s="420"/>
      <c r="M15" s="420"/>
      <c r="N15" s="420"/>
      <c r="O15" s="112"/>
    </row>
    <row r="16" spans="1:19" ht="12" customHeight="1" x14ac:dyDescent="0.25">
      <c r="B16" s="238"/>
      <c r="C16" s="164"/>
      <c r="D16" s="425"/>
      <c r="E16" s="164"/>
      <c r="F16" s="421"/>
      <c r="G16" s="421"/>
      <c r="H16" s="421"/>
      <c r="I16" s="421"/>
      <c r="J16" s="421"/>
      <c r="K16" s="421"/>
      <c r="L16" s="421"/>
      <c r="M16" s="421"/>
      <c r="N16" s="421"/>
      <c r="O16" s="418"/>
    </row>
    <row r="17" spans="2:24" ht="12" customHeight="1" x14ac:dyDescent="0.25">
      <c r="B17" s="238"/>
      <c r="C17" s="193" t="s">
        <v>210</v>
      </c>
      <c r="D17" s="192"/>
      <c r="E17" s="238"/>
      <c r="F17" s="420"/>
      <c r="G17" s="420"/>
      <c r="H17" s="420"/>
      <c r="I17" s="420"/>
      <c r="J17" s="420"/>
      <c r="K17" s="420"/>
      <c r="L17" s="420"/>
      <c r="M17" s="420"/>
      <c r="N17" s="420"/>
      <c r="O17" s="418"/>
    </row>
    <row r="18" spans="2:24" ht="12" customHeight="1" x14ac:dyDescent="0.25">
      <c r="B18" s="238"/>
      <c r="C18" s="208"/>
      <c r="D18" s="209" t="s">
        <v>86</v>
      </c>
      <c r="E18" s="210" t="s">
        <v>19</v>
      </c>
      <c r="F18" s="389" t="s">
        <v>3</v>
      </c>
      <c r="G18" s="389" t="s">
        <v>2</v>
      </c>
      <c r="H18" s="389" t="s">
        <v>1</v>
      </c>
      <c r="I18" s="389" t="s">
        <v>4</v>
      </c>
      <c r="J18" s="389" t="s">
        <v>5</v>
      </c>
      <c r="K18" s="389" t="s">
        <v>6</v>
      </c>
      <c r="L18" s="389" t="s">
        <v>44</v>
      </c>
      <c r="M18" s="389" t="s">
        <v>45</v>
      </c>
      <c r="N18" s="170" t="s">
        <v>34</v>
      </c>
      <c r="O18" s="418"/>
    </row>
    <row r="19" spans="2:24" ht="12" customHeight="1" x14ac:dyDescent="0.25">
      <c r="B19" s="238"/>
      <c r="C19" s="213"/>
      <c r="D19" s="214">
        <v>516</v>
      </c>
      <c r="E19" s="385" t="s">
        <v>3</v>
      </c>
      <c r="F19" s="215">
        <v>90.310078000000004</v>
      </c>
      <c r="G19" s="173">
        <v>3.6821709999999999</v>
      </c>
      <c r="H19" s="173">
        <v>0.193798</v>
      </c>
      <c r="I19" s="173">
        <v>0</v>
      </c>
      <c r="J19" s="173">
        <v>0</v>
      </c>
      <c r="K19" s="173">
        <v>0</v>
      </c>
      <c r="L19" s="173">
        <v>0</v>
      </c>
      <c r="M19" s="173">
        <v>0</v>
      </c>
      <c r="N19" s="174">
        <v>5.8139530000000006</v>
      </c>
      <c r="O19" s="235"/>
    </row>
    <row r="20" spans="2:24" ht="12" customHeight="1" x14ac:dyDescent="0.25">
      <c r="B20" s="238"/>
      <c r="C20" s="213"/>
      <c r="D20" s="214">
        <v>2408</v>
      </c>
      <c r="E20" s="385" t="s">
        <v>2</v>
      </c>
      <c r="F20" s="175">
        <v>8.3056000000000005E-2</v>
      </c>
      <c r="G20" s="215">
        <v>87.416944000000001</v>
      </c>
      <c r="H20" s="175">
        <v>8.8455149999999989</v>
      </c>
      <c r="I20" s="175">
        <v>0.49833899999999998</v>
      </c>
      <c r="J20" s="175">
        <v>0</v>
      </c>
      <c r="K20" s="175">
        <v>0</v>
      </c>
      <c r="L20" s="175">
        <v>0</v>
      </c>
      <c r="M20" s="175">
        <v>8.3056000000000005E-2</v>
      </c>
      <c r="N20" s="176">
        <v>3.0730899999999997</v>
      </c>
      <c r="O20" s="235"/>
    </row>
    <row r="21" spans="2:24" ht="12" customHeight="1" x14ac:dyDescent="0.25">
      <c r="B21" s="238"/>
      <c r="C21" s="213"/>
      <c r="D21" s="214">
        <v>7323</v>
      </c>
      <c r="E21" s="385" t="s">
        <v>1</v>
      </c>
      <c r="F21" s="173">
        <v>0</v>
      </c>
      <c r="G21" s="173">
        <v>1.324594</v>
      </c>
      <c r="H21" s="215">
        <v>88.802402999999998</v>
      </c>
      <c r="I21" s="173">
        <v>5.8036320000000003</v>
      </c>
      <c r="J21" s="173">
        <v>0.20483400000000002</v>
      </c>
      <c r="K21" s="173">
        <v>0</v>
      </c>
      <c r="L21" s="173">
        <v>1.3656000000000001E-2</v>
      </c>
      <c r="M21" s="173">
        <v>6.8278000000000005E-2</v>
      </c>
      <c r="N21" s="174">
        <v>3.7826029999999995</v>
      </c>
      <c r="O21" s="235"/>
    </row>
    <row r="22" spans="2:24" ht="12" customHeight="1" x14ac:dyDescent="0.25">
      <c r="B22" s="238"/>
      <c r="C22" s="213"/>
      <c r="D22" s="214">
        <v>6446</v>
      </c>
      <c r="E22" s="385" t="s">
        <v>4</v>
      </c>
      <c r="F22" s="175">
        <v>0</v>
      </c>
      <c r="G22" s="175">
        <v>9.3080999999999997E-2</v>
      </c>
      <c r="H22" s="175">
        <v>3.3354019999999998</v>
      </c>
      <c r="I22" s="215">
        <v>85.805149999999998</v>
      </c>
      <c r="J22" s="175">
        <v>3.9249149999999995</v>
      </c>
      <c r="K22" s="175">
        <v>0.26372899999999999</v>
      </c>
      <c r="L22" s="175">
        <v>6.2054000000000005E-2</v>
      </c>
      <c r="M22" s="175">
        <v>7.7566999999999997E-2</v>
      </c>
      <c r="N22" s="176">
        <v>6.4381010000000005</v>
      </c>
      <c r="O22" s="235"/>
    </row>
    <row r="23" spans="2:24" ht="12" customHeight="1" x14ac:dyDescent="0.25">
      <c r="B23" s="238"/>
      <c r="C23" s="213"/>
      <c r="D23" s="214">
        <v>3169</v>
      </c>
      <c r="E23" s="385" t="s">
        <v>5</v>
      </c>
      <c r="F23" s="173">
        <v>0</v>
      </c>
      <c r="G23" s="173">
        <v>0</v>
      </c>
      <c r="H23" s="173">
        <v>0.157778</v>
      </c>
      <c r="I23" s="173">
        <v>6.1218050000000002</v>
      </c>
      <c r="J23" s="215">
        <v>77.784790000000001</v>
      </c>
      <c r="K23" s="173">
        <v>6.2480279999999997</v>
      </c>
      <c r="L23" s="173">
        <v>0.59955800000000004</v>
      </c>
      <c r="M23" s="173">
        <v>0.378668</v>
      </c>
      <c r="N23" s="174">
        <v>8.7093720000000001</v>
      </c>
      <c r="O23" s="235"/>
    </row>
    <row r="24" spans="2:24" ht="12" customHeight="1" x14ac:dyDescent="0.25">
      <c r="B24" s="238"/>
      <c r="C24" s="213"/>
      <c r="D24" s="214">
        <v>3301</v>
      </c>
      <c r="E24" s="385" t="s">
        <v>6</v>
      </c>
      <c r="F24" s="175">
        <v>0</v>
      </c>
      <c r="G24" s="175">
        <v>0</v>
      </c>
      <c r="H24" s="175">
        <v>9.0881999999999991E-2</v>
      </c>
      <c r="I24" s="175">
        <v>0.18176300000000001</v>
      </c>
      <c r="J24" s="175">
        <v>5.4225989999999999</v>
      </c>
      <c r="K24" s="215">
        <v>80.399878999999999</v>
      </c>
      <c r="L24" s="175">
        <v>2.999091</v>
      </c>
      <c r="M24" s="175">
        <v>1.5146929999999998</v>
      </c>
      <c r="N24" s="176">
        <v>9.3910939999999989</v>
      </c>
      <c r="O24" s="235"/>
    </row>
    <row r="25" spans="2:24" ht="12" customHeight="1" x14ac:dyDescent="0.25">
      <c r="B25" s="238"/>
      <c r="C25" s="220"/>
      <c r="D25" s="221">
        <v>326</v>
      </c>
      <c r="E25" s="386" t="s">
        <v>44</v>
      </c>
      <c r="F25" s="180">
        <v>0</v>
      </c>
      <c r="G25" s="180">
        <v>0</v>
      </c>
      <c r="H25" s="180">
        <v>0</v>
      </c>
      <c r="I25" s="180">
        <v>0</v>
      </c>
      <c r="J25" s="180">
        <v>1.2269939999999999</v>
      </c>
      <c r="K25" s="180">
        <v>22.392638000000002</v>
      </c>
      <c r="L25" s="222">
        <v>43.865031000000002</v>
      </c>
      <c r="M25" s="180">
        <v>16.871166000000002</v>
      </c>
      <c r="N25" s="181">
        <v>15.644172000000001</v>
      </c>
      <c r="O25" s="235"/>
    </row>
    <row r="26" spans="2:24" ht="12" customHeight="1" x14ac:dyDescent="0.25">
      <c r="B26" s="238"/>
      <c r="C26" s="187" t="s">
        <v>356</v>
      </c>
      <c r="D26" s="192"/>
      <c r="E26" s="238"/>
      <c r="F26" s="420"/>
      <c r="G26" s="420"/>
      <c r="H26" s="420"/>
      <c r="I26" s="420"/>
      <c r="J26" s="420"/>
      <c r="K26" s="420"/>
      <c r="L26" s="420"/>
      <c r="M26" s="420"/>
      <c r="N26" s="420"/>
      <c r="O26" s="418"/>
    </row>
    <row r="27" spans="2:24" ht="12" customHeight="1" x14ac:dyDescent="0.25">
      <c r="B27" s="238"/>
      <c r="C27" s="239"/>
      <c r="D27" s="192"/>
      <c r="E27" s="238"/>
      <c r="F27" s="420"/>
      <c r="G27" s="420"/>
      <c r="H27" s="420"/>
      <c r="I27" s="420"/>
      <c r="J27" s="420"/>
      <c r="K27" s="420"/>
      <c r="L27" s="420"/>
      <c r="M27" s="420"/>
      <c r="N27" s="420"/>
      <c r="O27" s="418"/>
      <c r="P27" s="108"/>
      <c r="Q27" s="108"/>
      <c r="R27" s="108"/>
      <c r="S27" s="108"/>
      <c r="T27" s="108"/>
      <c r="U27" s="108"/>
      <c r="V27" s="108"/>
      <c r="W27" s="108"/>
      <c r="X27" s="108"/>
    </row>
    <row r="28" spans="2:24" ht="16.5" customHeight="1" x14ac:dyDescent="0.25">
      <c r="B28" s="238"/>
      <c r="C28" s="166" t="s">
        <v>211</v>
      </c>
      <c r="D28" s="425"/>
      <c r="E28" s="238"/>
      <c r="F28" s="420"/>
      <c r="G28" s="420"/>
      <c r="H28" s="420"/>
      <c r="I28" s="420"/>
      <c r="J28" s="420"/>
      <c r="K28" s="420"/>
      <c r="L28" s="420"/>
      <c r="M28" s="420"/>
      <c r="N28" s="420"/>
      <c r="O28" s="418"/>
      <c r="P28" s="108"/>
      <c r="Q28" s="108"/>
      <c r="R28" s="108"/>
      <c r="S28" s="108"/>
      <c r="T28" s="108"/>
      <c r="U28" s="108"/>
      <c r="V28" s="108"/>
      <c r="W28" s="108"/>
      <c r="X28" s="108"/>
    </row>
    <row r="29" spans="2:24" ht="12" customHeight="1" x14ac:dyDescent="0.25">
      <c r="B29" s="238"/>
      <c r="C29" s="208"/>
      <c r="D29" s="209" t="s">
        <v>86</v>
      </c>
      <c r="E29" s="210" t="s">
        <v>19</v>
      </c>
      <c r="F29" s="389" t="s">
        <v>3</v>
      </c>
      <c r="G29" s="389" t="s">
        <v>2</v>
      </c>
      <c r="H29" s="389" t="s">
        <v>1</v>
      </c>
      <c r="I29" s="389" t="s">
        <v>4</v>
      </c>
      <c r="J29" s="389" t="s">
        <v>5</v>
      </c>
      <c r="K29" s="389" t="s">
        <v>6</v>
      </c>
      <c r="L29" s="389" t="s">
        <v>44</v>
      </c>
      <c r="M29" s="389" t="s">
        <v>45</v>
      </c>
      <c r="N29" s="170" t="s">
        <v>34</v>
      </c>
      <c r="O29" s="418"/>
    </row>
    <row r="30" spans="2:24" ht="12" customHeight="1" x14ac:dyDescent="0.25">
      <c r="B30" s="238"/>
      <c r="C30" s="213"/>
      <c r="D30" s="214">
        <v>11</v>
      </c>
      <c r="E30" s="385" t="s">
        <v>3</v>
      </c>
      <c r="F30" s="215">
        <v>100</v>
      </c>
      <c r="G30" s="173">
        <v>0</v>
      </c>
      <c r="H30" s="173">
        <v>0</v>
      </c>
      <c r="I30" s="173">
        <v>0</v>
      </c>
      <c r="J30" s="173">
        <v>0</v>
      </c>
      <c r="K30" s="173">
        <v>0</v>
      </c>
      <c r="L30" s="173">
        <v>0</v>
      </c>
      <c r="M30" s="173">
        <v>0</v>
      </c>
      <c r="N30" s="174">
        <v>0</v>
      </c>
      <c r="O30" s="235"/>
      <c r="P30" s="100"/>
    </row>
    <row r="31" spans="2:24" ht="12" customHeight="1" x14ac:dyDescent="0.25">
      <c r="B31" s="238"/>
      <c r="C31" s="213"/>
      <c r="D31" s="214">
        <v>47</v>
      </c>
      <c r="E31" s="385" t="s">
        <v>2</v>
      </c>
      <c r="F31" s="175">
        <v>0</v>
      </c>
      <c r="G31" s="215">
        <v>89.361701999999994</v>
      </c>
      <c r="H31" s="175">
        <v>6.3829789999999997</v>
      </c>
      <c r="I31" s="175">
        <v>0</v>
      </c>
      <c r="J31" s="175">
        <v>0</v>
      </c>
      <c r="K31" s="175">
        <v>0</v>
      </c>
      <c r="L31" s="175">
        <v>0</v>
      </c>
      <c r="M31" s="175">
        <v>0</v>
      </c>
      <c r="N31" s="176">
        <v>4.2553190000000001</v>
      </c>
      <c r="O31" s="235"/>
      <c r="P31" s="100"/>
    </row>
    <row r="32" spans="2:24" ht="12" customHeight="1" x14ac:dyDescent="0.25">
      <c r="B32" s="238"/>
      <c r="C32" s="213"/>
      <c r="D32" s="214">
        <v>217</v>
      </c>
      <c r="E32" s="385" t="s">
        <v>1</v>
      </c>
      <c r="F32" s="173">
        <v>0</v>
      </c>
      <c r="G32" s="173">
        <v>0.46082899999999999</v>
      </c>
      <c r="H32" s="215">
        <v>93.548387000000005</v>
      </c>
      <c r="I32" s="173">
        <v>3.686636</v>
      </c>
      <c r="J32" s="173">
        <v>0</v>
      </c>
      <c r="K32" s="173">
        <v>0</v>
      </c>
      <c r="L32" s="173">
        <v>0</v>
      </c>
      <c r="M32" s="173">
        <v>0</v>
      </c>
      <c r="N32" s="174">
        <v>2.3041469999999999</v>
      </c>
      <c r="O32" s="235"/>
      <c r="P32" s="100"/>
    </row>
    <row r="33" spans="2:16" ht="12" customHeight="1" x14ac:dyDescent="0.25">
      <c r="B33" s="238"/>
      <c r="C33" s="213"/>
      <c r="D33" s="214">
        <v>166</v>
      </c>
      <c r="E33" s="385" t="s">
        <v>4</v>
      </c>
      <c r="F33" s="175">
        <v>0</v>
      </c>
      <c r="G33" s="175">
        <v>0</v>
      </c>
      <c r="H33" s="175">
        <v>4.2168669999999997</v>
      </c>
      <c r="I33" s="215">
        <v>81.32530100000001</v>
      </c>
      <c r="J33" s="175">
        <v>0.60241</v>
      </c>
      <c r="K33" s="175">
        <v>0</v>
      </c>
      <c r="L33" s="175">
        <v>0</v>
      </c>
      <c r="M33" s="175">
        <v>1.2048190000000001</v>
      </c>
      <c r="N33" s="176">
        <v>12.650601999999999</v>
      </c>
      <c r="O33" s="235"/>
      <c r="P33" s="100"/>
    </row>
    <row r="34" spans="2:16" ht="12" customHeight="1" x14ac:dyDescent="0.25">
      <c r="B34" s="238"/>
      <c r="C34" s="213"/>
      <c r="D34" s="214">
        <v>102</v>
      </c>
      <c r="E34" s="385" t="s">
        <v>5</v>
      </c>
      <c r="F34" s="173">
        <v>0</v>
      </c>
      <c r="G34" s="173">
        <v>0</v>
      </c>
      <c r="H34" s="173">
        <v>0</v>
      </c>
      <c r="I34" s="173">
        <v>3.9215689999999999</v>
      </c>
      <c r="J34" s="215">
        <v>61.764706000000004</v>
      </c>
      <c r="K34" s="173">
        <v>2.941176</v>
      </c>
      <c r="L34" s="173">
        <v>0</v>
      </c>
      <c r="M34" s="173">
        <v>0</v>
      </c>
      <c r="N34" s="174">
        <v>31.372548999999999</v>
      </c>
      <c r="O34" s="235"/>
      <c r="P34" s="100"/>
    </row>
    <row r="35" spans="2:16" ht="12" customHeight="1" x14ac:dyDescent="0.25">
      <c r="B35" s="238"/>
      <c r="C35" s="213"/>
      <c r="D35" s="214">
        <v>134</v>
      </c>
      <c r="E35" s="385" t="s">
        <v>6</v>
      </c>
      <c r="F35" s="175">
        <v>0</v>
      </c>
      <c r="G35" s="175">
        <v>0</v>
      </c>
      <c r="H35" s="175">
        <v>0</v>
      </c>
      <c r="I35" s="175">
        <v>0</v>
      </c>
      <c r="J35" s="175">
        <v>3.7313430000000003</v>
      </c>
      <c r="K35" s="215">
        <v>84.328358000000009</v>
      </c>
      <c r="L35" s="175">
        <v>5.9701490000000002</v>
      </c>
      <c r="M35" s="175">
        <v>0</v>
      </c>
      <c r="N35" s="176">
        <v>5.9701490000000002</v>
      </c>
      <c r="O35" s="235"/>
      <c r="P35" s="100"/>
    </row>
    <row r="36" spans="2:16" ht="12" customHeight="1" x14ac:dyDescent="0.25">
      <c r="B36" s="238"/>
      <c r="C36" s="220"/>
      <c r="D36" s="221">
        <v>6</v>
      </c>
      <c r="E36" s="386" t="s">
        <v>44</v>
      </c>
      <c r="F36" s="180">
        <v>0</v>
      </c>
      <c r="G36" s="180">
        <v>0</v>
      </c>
      <c r="H36" s="180">
        <v>0</v>
      </c>
      <c r="I36" s="180">
        <v>0</v>
      </c>
      <c r="J36" s="180">
        <v>0</v>
      </c>
      <c r="K36" s="180">
        <v>66.666667000000004</v>
      </c>
      <c r="L36" s="222">
        <v>16.666667</v>
      </c>
      <c r="M36" s="180">
        <v>0</v>
      </c>
      <c r="N36" s="181">
        <v>16.666667</v>
      </c>
      <c r="O36" s="235"/>
      <c r="P36" s="100"/>
    </row>
    <row r="37" spans="2:16" ht="12" customHeight="1" x14ac:dyDescent="0.25">
      <c r="B37" s="238"/>
      <c r="C37" s="164"/>
      <c r="D37" s="425"/>
      <c r="E37" s="238"/>
      <c r="F37" s="420"/>
      <c r="G37" s="420"/>
      <c r="H37" s="420"/>
      <c r="I37" s="420"/>
      <c r="J37" s="420"/>
      <c r="K37" s="420"/>
      <c r="L37" s="420"/>
      <c r="M37" s="420"/>
      <c r="N37" s="420"/>
      <c r="O37" s="418"/>
      <c r="P37" s="102"/>
    </row>
    <row r="38" spans="2:16" ht="12" customHeight="1" x14ac:dyDescent="0.25">
      <c r="B38" s="238"/>
      <c r="C38" s="164"/>
      <c r="D38" s="425"/>
      <c r="E38" s="238"/>
      <c r="F38" s="420"/>
      <c r="G38" s="420"/>
      <c r="H38" s="420"/>
      <c r="I38" s="420"/>
      <c r="J38" s="420"/>
      <c r="K38" s="420"/>
      <c r="L38" s="420"/>
      <c r="M38" s="420"/>
      <c r="N38" s="420"/>
      <c r="O38" s="418"/>
    </row>
    <row r="39" spans="2:16" ht="12" customHeight="1" x14ac:dyDescent="0.25">
      <c r="B39" s="238"/>
      <c r="C39" s="193" t="s">
        <v>207</v>
      </c>
      <c r="D39" s="192"/>
      <c r="E39" s="238"/>
      <c r="F39" s="420"/>
      <c r="G39" s="420"/>
      <c r="H39" s="420"/>
      <c r="I39" s="420"/>
      <c r="J39" s="420"/>
      <c r="K39" s="420"/>
      <c r="L39" s="420"/>
      <c r="M39" s="420"/>
      <c r="N39" s="420"/>
      <c r="O39" s="418"/>
    </row>
    <row r="40" spans="2:16" ht="12" customHeight="1" x14ac:dyDescent="0.25">
      <c r="B40" s="238"/>
      <c r="C40" s="208"/>
      <c r="D40" s="209" t="s">
        <v>86</v>
      </c>
      <c r="E40" s="210" t="s">
        <v>19</v>
      </c>
      <c r="F40" s="389" t="s">
        <v>3</v>
      </c>
      <c r="G40" s="389" t="s">
        <v>2</v>
      </c>
      <c r="H40" s="389" t="s">
        <v>1</v>
      </c>
      <c r="I40" s="389" t="s">
        <v>4</v>
      </c>
      <c r="J40" s="389" t="s">
        <v>5</v>
      </c>
      <c r="K40" s="389" t="s">
        <v>6</v>
      </c>
      <c r="L40" s="389" t="s">
        <v>44</v>
      </c>
      <c r="M40" s="389" t="s">
        <v>45</v>
      </c>
      <c r="N40" s="170" t="s">
        <v>34</v>
      </c>
      <c r="O40" s="418"/>
    </row>
    <row r="41" spans="2:16" ht="12" customHeight="1" x14ac:dyDescent="0.25">
      <c r="B41" s="238"/>
      <c r="C41" s="213"/>
      <c r="D41" s="214">
        <v>497</v>
      </c>
      <c r="E41" s="385" t="s">
        <v>3</v>
      </c>
      <c r="F41" s="215">
        <v>90.744467</v>
      </c>
      <c r="G41" s="173">
        <v>3.0181089999999999</v>
      </c>
      <c r="H41" s="173">
        <v>0.201207</v>
      </c>
      <c r="I41" s="173">
        <v>0</v>
      </c>
      <c r="J41" s="173">
        <v>0</v>
      </c>
      <c r="K41" s="173">
        <v>0</v>
      </c>
      <c r="L41" s="173">
        <v>0</v>
      </c>
      <c r="M41" s="173">
        <v>0</v>
      </c>
      <c r="N41" s="174">
        <v>6.0362169999999997</v>
      </c>
      <c r="O41" s="235"/>
      <c r="P41" s="100"/>
    </row>
    <row r="42" spans="2:16" ht="12" customHeight="1" x14ac:dyDescent="0.25">
      <c r="B42" s="238"/>
      <c r="C42" s="213"/>
      <c r="D42" s="214">
        <v>2048</v>
      </c>
      <c r="E42" s="385" t="s">
        <v>2</v>
      </c>
      <c r="F42" s="175">
        <v>9.7656000000000007E-2</v>
      </c>
      <c r="G42" s="215">
        <v>88.037109000000001</v>
      </c>
      <c r="H42" s="175">
        <v>7.9589839999999992</v>
      </c>
      <c r="I42" s="175">
        <v>0.53710900000000006</v>
      </c>
      <c r="J42" s="175">
        <v>0</v>
      </c>
      <c r="K42" s="175">
        <v>0</v>
      </c>
      <c r="L42" s="175">
        <v>0</v>
      </c>
      <c r="M42" s="175">
        <v>9.7656000000000007E-2</v>
      </c>
      <c r="N42" s="176">
        <v>3.2714840000000001</v>
      </c>
      <c r="O42" s="235"/>
      <c r="P42" s="100"/>
    </row>
    <row r="43" spans="2:16" ht="12" customHeight="1" x14ac:dyDescent="0.25">
      <c r="B43" s="238"/>
      <c r="C43" s="213"/>
      <c r="D43" s="214">
        <v>5571</v>
      </c>
      <c r="E43" s="385" t="s">
        <v>1</v>
      </c>
      <c r="F43" s="173">
        <v>0</v>
      </c>
      <c r="G43" s="173">
        <v>1.6514089999999999</v>
      </c>
      <c r="H43" s="215">
        <v>89.301741000000007</v>
      </c>
      <c r="I43" s="173">
        <v>4.9362770000000005</v>
      </c>
      <c r="J43" s="173">
        <v>0.161551</v>
      </c>
      <c r="K43" s="173">
        <v>0</v>
      </c>
      <c r="L43" s="173">
        <v>0</v>
      </c>
      <c r="M43" s="173">
        <v>8.9749999999999996E-2</v>
      </c>
      <c r="N43" s="174">
        <v>3.8592710000000001</v>
      </c>
      <c r="O43" s="235"/>
      <c r="P43" s="100"/>
    </row>
    <row r="44" spans="2:16" ht="12" customHeight="1" x14ac:dyDescent="0.25">
      <c r="B44" s="238"/>
      <c r="C44" s="213"/>
      <c r="D44" s="214">
        <v>3227</v>
      </c>
      <c r="E44" s="385" t="s">
        <v>4</v>
      </c>
      <c r="F44" s="175">
        <v>0</v>
      </c>
      <c r="G44" s="175">
        <v>0.18593100000000001</v>
      </c>
      <c r="H44" s="175">
        <v>4.803223</v>
      </c>
      <c r="I44" s="215">
        <v>82.243570000000005</v>
      </c>
      <c r="J44" s="175">
        <v>4.8651999999999997</v>
      </c>
      <c r="K44" s="175">
        <v>0.43383900000000003</v>
      </c>
      <c r="L44" s="175">
        <v>6.1976999999999997E-2</v>
      </c>
      <c r="M44" s="175">
        <v>9.2966000000000007E-2</v>
      </c>
      <c r="N44" s="176">
        <v>7.3132939999999991</v>
      </c>
      <c r="O44" s="235"/>
      <c r="P44" s="100"/>
    </row>
    <row r="45" spans="2:16" ht="12" customHeight="1" x14ac:dyDescent="0.25">
      <c r="B45" s="238"/>
      <c r="C45" s="213"/>
      <c r="D45" s="214">
        <v>1624</v>
      </c>
      <c r="E45" s="385" t="s">
        <v>5</v>
      </c>
      <c r="F45" s="173">
        <v>0</v>
      </c>
      <c r="G45" s="173">
        <v>0</v>
      </c>
      <c r="H45" s="173">
        <v>0.184729</v>
      </c>
      <c r="I45" s="173">
        <v>6.527094</v>
      </c>
      <c r="J45" s="215">
        <v>76.293103000000002</v>
      </c>
      <c r="K45" s="173">
        <v>7.4507390000000004</v>
      </c>
      <c r="L45" s="173">
        <v>0.80049300000000001</v>
      </c>
      <c r="M45" s="173">
        <v>0.67733999999999994</v>
      </c>
      <c r="N45" s="174">
        <v>8.0665019999999998</v>
      </c>
      <c r="O45" s="235"/>
      <c r="P45" s="100"/>
    </row>
    <row r="46" spans="2:16" ht="12" customHeight="1" x14ac:dyDescent="0.25">
      <c r="B46" s="238"/>
      <c r="C46" s="213"/>
      <c r="D46" s="214">
        <v>1953</v>
      </c>
      <c r="E46" s="385" t="s">
        <v>6</v>
      </c>
      <c r="F46" s="175">
        <v>0</v>
      </c>
      <c r="G46" s="175">
        <v>0</v>
      </c>
      <c r="H46" s="175">
        <v>0.15361</v>
      </c>
      <c r="I46" s="175">
        <v>0.204813</v>
      </c>
      <c r="J46" s="175">
        <v>5.6323600000000003</v>
      </c>
      <c r="K46" s="215">
        <v>82.846902</v>
      </c>
      <c r="L46" s="175">
        <v>2.7137739999999999</v>
      </c>
      <c r="M46" s="175">
        <v>0.972862</v>
      </c>
      <c r="N46" s="176">
        <v>7.4756779999999994</v>
      </c>
      <c r="O46" s="235"/>
      <c r="P46" s="100"/>
    </row>
    <row r="47" spans="2:16" ht="12" customHeight="1" x14ac:dyDescent="0.25">
      <c r="B47" s="238"/>
      <c r="C47" s="220"/>
      <c r="D47" s="221">
        <v>195</v>
      </c>
      <c r="E47" s="386" t="s">
        <v>44</v>
      </c>
      <c r="F47" s="180">
        <v>0</v>
      </c>
      <c r="G47" s="180">
        <v>0</v>
      </c>
      <c r="H47" s="180">
        <v>0</v>
      </c>
      <c r="I47" s="180">
        <v>0</v>
      </c>
      <c r="J47" s="180">
        <v>1.538462</v>
      </c>
      <c r="K47" s="180">
        <v>29.230769000000002</v>
      </c>
      <c r="L47" s="222">
        <v>44.102564000000001</v>
      </c>
      <c r="M47" s="180">
        <v>9.2307690000000004</v>
      </c>
      <c r="N47" s="181">
        <v>15.897436000000001</v>
      </c>
      <c r="O47" s="235"/>
      <c r="P47" s="100"/>
    </row>
    <row r="48" spans="2:16" ht="12" customHeight="1" x14ac:dyDescent="0.25">
      <c r="B48" s="238"/>
      <c r="C48" s="233" t="s">
        <v>143</v>
      </c>
      <c r="D48" s="192"/>
      <c r="E48" s="238"/>
      <c r="F48" s="420"/>
      <c r="G48" s="420"/>
      <c r="H48" s="420"/>
      <c r="I48" s="420"/>
      <c r="J48" s="420"/>
      <c r="K48" s="420"/>
      <c r="L48" s="420"/>
      <c r="M48" s="420"/>
      <c r="N48" s="420"/>
      <c r="O48" s="104"/>
      <c r="P48" s="102"/>
    </row>
    <row r="49" spans="2:16" ht="12" customHeight="1" x14ac:dyDescent="0.25">
      <c r="B49" s="238"/>
      <c r="C49" s="226"/>
      <c r="D49" s="425"/>
      <c r="E49" s="238"/>
      <c r="F49" s="420"/>
      <c r="G49" s="420"/>
      <c r="H49" s="420"/>
      <c r="I49" s="420"/>
      <c r="J49" s="420"/>
      <c r="K49" s="420"/>
      <c r="L49" s="420"/>
      <c r="M49" s="420"/>
      <c r="N49" s="420"/>
      <c r="O49" s="418"/>
    </row>
    <row r="50" spans="2:16" ht="6.75" customHeight="1" x14ac:dyDescent="0.25">
      <c r="B50" s="238"/>
      <c r="C50" s="238"/>
      <c r="D50" s="425"/>
      <c r="E50" s="238"/>
      <c r="F50" s="420"/>
      <c r="G50" s="420"/>
      <c r="H50" s="420"/>
      <c r="I50" s="420"/>
      <c r="J50" s="420"/>
      <c r="K50" s="420"/>
      <c r="L50" s="420"/>
      <c r="M50" s="420"/>
      <c r="N50" s="420"/>
      <c r="O50" s="418"/>
    </row>
    <row r="51" spans="2:16" ht="16.5" customHeight="1" x14ac:dyDescent="0.25">
      <c r="B51" s="238"/>
      <c r="C51" s="166" t="s">
        <v>212</v>
      </c>
      <c r="D51" s="192"/>
      <c r="E51" s="238"/>
      <c r="F51" s="420"/>
      <c r="G51" s="420"/>
      <c r="H51" s="420"/>
      <c r="I51" s="420"/>
      <c r="J51" s="420"/>
      <c r="K51" s="420"/>
      <c r="L51" s="420"/>
      <c r="M51" s="420"/>
      <c r="N51" s="420"/>
      <c r="O51" s="418"/>
    </row>
    <row r="52" spans="2:16" ht="12" customHeight="1" x14ac:dyDescent="0.25">
      <c r="B52" s="238"/>
      <c r="C52" s="208"/>
      <c r="D52" s="209" t="s">
        <v>86</v>
      </c>
      <c r="E52" s="210" t="s">
        <v>19</v>
      </c>
      <c r="F52" s="389" t="s">
        <v>3</v>
      </c>
      <c r="G52" s="389" t="s">
        <v>2</v>
      </c>
      <c r="H52" s="389" t="s">
        <v>1</v>
      </c>
      <c r="I52" s="389" t="s">
        <v>4</v>
      </c>
      <c r="J52" s="389" t="s">
        <v>5</v>
      </c>
      <c r="K52" s="389" t="s">
        <v>6</v>
      </c>
      <c r="L52" s="389" t="s">
        <v>44</v>
      </c>
      <c r="M52" s="389" t="s">
        <v>45</v>
      </c>
      <c r="N52" s="170" t="s">
        <v>34</v>
      </c>
      <c r="O52" s="418"/>
    </row>
    <row r="53" spans="2:16" ht="12" customHeight="1" x14ac:dyDescent="0.25">
      <c r="B53" s="238"/>
      <c r="C53" s="213"/>
      <c r="D53" s="214">
        <v>0</v>
      </c>
      <c r="E53" s="385" t="s">
        <v>3</v>
      </c>
      <c r="F53" s="215">
        <v>0</v>
      </c>
      <c r="G53" s="173">
        <v>0</v>
      </c>
      <c r="H53" s="173">
        <v>0</v>
      </c>
      <c r="I53" s="173">
        <v>0</v>
      </c>
      <c r="J53" s="173">
        <v>0</v>
      </c>
      <c r="K53" s="173">
        <v>0</v>
      </c>
      <c r="L53" s="173">
        <v>0</v>
      </c>
      <c r="M53" s="173">
        <v>0</v>
      </c>
      <c r="N53" s="174">
        <v>0</v>
      </c>
      <c r="O53" s="235"/>
      <c r="P53" s="100"/>
    </row>
    <row r="54" spans="2:16" ht="12" customHeight="1" x14ac:dyDescent="0.25">
      <c r="B54" s="238"/>
      <c r="C54" s="213"/>
      <c r="D54" s="214">
        <v>9</v>
      </c>
      <c r="E54" s="385" t="s">
        <v>2</v>
      </c>
      <c r="F54" s="175">
        <v>0</v>
      </c>
      <c r="G54" s="215">
        <v>88.888889000000006</v>
      </c>
      <c r="H54" s="175">
        <v>0</v>
      </c>
      <c r="I54" s="175">
        <v>0</v>
      </c>
      <c r="J54" s="175">
        <v>0</v>
      </c>
      <c r="K54" s="175">
        <v>0</v>
      </c>
      <c r="L54" s="175">
        <v>0</v>
      </c>
      <c r="M54" s="175">
        <v>0</v>
      </c>
      <c r="N54" s="176">
        <v>11.111110999999999</v>
      </c>
      <c r="O54" s="235"/>
      <c r="P54" s="100"/>
    </row>
    <row r="55" spans="2:16" ht="12" customHeight="1" x14ac:dyDescent="0.25">
      <c r="B55" s="238"/>
      <c r="C55" s="213"/>
      <c r="D55" s="214">
        <v>53</v>
      </c>
      <c r="E55" s="385" t="s">
        <v>1</v>
      </c>
      <c r="F55" s="173">
        <v>0</v>
      </c>
      <c r="G55" s="173">
        <v>0</v>
      </c>
      <c r="H55" s="215">
        <v>83.018867999999998</v>
      </c>
      <c r="I55" s="173">
        <v>11.320755</v>
      </c>
      <c r="J55" s="173">
        <v>0</v>
      </c>
      <c r="K55" s="173">
        <v>0</v>
      </c>
      <c r="L55" s="173">
        <v>0</v>
      </c>
      <c r="M55" s="173">
        <v>0</v>
      </c>
      <c r="N55" s="174">
        <v>5.6603769999999995</v>
      </c>
      <c r="O55" s="235"/>
      <c r="P55" s="100"/>
    </row>
    <row r="56" spans="2:16" ht="12" customHeight="1" x14ac:dyDescent="0.25">
      <c r="B56" s="238"/>
      <c r="C56" s="213"/>
      <c r="D56" s="214">
        <v>251</v>
      </c>
      <c r="E56" s="385" t="s">
        <v>4</v>
      </c>
      <c r="F56" s="175">
        <v>0</v>
      </c>
      <c r="G56" s="175">
        <v>0</v>
      </c>
      <c r="H56" s="175">
        <v>1.195219</v>
      </c>
      <c r="I56" s="215">
        <v>80.478088</v>
      </c>
      <c r="J56" s="175">
        <v>1.5936249999999998</v>
      </c>
      <c r="K56" s="175">
        <v>0</v>
      </c>
      <c r="L56" s="175">
        <v>0</v>
      </c>
      <c r="M56" s="175">
        <v>0</v>
      </c>
      <c r="N56" s="176">
        <v>16.733067999999999</v>
      </c>
      <c r="O56" s="235"/>
      <c r="P56" s="100"/>
    </row>
    <row r="57" spans="2:16" ht="12" customHeight="1" x14ac:dyDescent="0.25">
      <c r="B57" s="238"/>
      <c r="C57" s="213"/>
      <c r="D57" s="214">
        <v>153</v>
      </c>
      <c r="E57" s="385" t="s">
        <v>5</v>
      </c>
      <c r="F57" s="173">
        <v>0</v>
      </c>
      <c r="G57" s="173">
        <v>0</v>
      </c>
      <c r="H57" s="173">
        <v>0</v>
      </c>
      <c r="I57" s="173">
        <v>1.3071899999999999</v>
      </c>
      <c r="J57" s="215">
        <v>70.588234999999997</v>
      </c>
      <c r="K57" s="173">
        <v>6.5359479999999994</v>
      </c>
      <c r="L57" s="173">
        <v>1.9607840000000001</v>
      </c>
      <c r="M57" s="173">
        <v>0</v>
      </c>
      <c r="N57" s="174">
        <v>19.607842999999999</v>
      </c>
      <c r="O57" s="235"/>
      <c r="P57" s="100"/>
    </row>
    <row r="58" spans="2:16" ht="12" customHeight="1" x14ac:dyDescent="0.25">
      <c r="B58" s="238"/>
      <c r="C58" s="213"/>
      <c r="D58" s="214">
        <v>167</v>
      </c>
      <c r="E58" s="385" t="s">
        <v>6</v>
      </c>
      <c r="F58" s="175">
        <v>0</v>
      </c>
      <c r="G58" s="175">
        <v>0</v>
      </c>
      <c r="H58" s="175">
        <v>0</v>
      </c>
      <c r="I58" s="175">
        <v>0</v>
      </c>
      <c r="J58" s="175">
        <v>1.197605</v>
      </c>
      <c r="K58" s="215">
        <v>81.437126000000006</v>
      </c>
      <c r="L58" s="175">
        <v>1.7964069999999999</v>
      </c>
      <c r="M58" s="175">
        <v>2.3952100000000001</v>
      </c>
      <c r="N58" s="176">
        <v>13.173653</v>
      </c>
      <c r="O58" s="235"/>
      <c r="P58" s="100"/>
    </row>
    <row r="59" spans="2:16" ht="12" customHeight="1" x14ac:dyDescent="0.25">
      <c r="B59" s="238"/>
      <c r="C59" s="220"/>
      <c r="D59" s="221">
        <v>7</v>
      </c>
      <c r="E59" s="386" t="s">
        <v>44</v>
      </c>
      <c r="F59" s="180">
        <v>0</v>
      </c>
      <c r="G59" s="180">
        <v>0</v>
      </c>
      <c r="H59" s="180">
        <v>0</v>
      </c>
      <c r="I59" s="180">
        <v>0</v>
      </c>
      <c r="J59" s="180">
        <v>0</v>
      </c>
      <c r="K59" s="180">
        <v>0</v>
      </c>
      <c r="L59" s="222">
        <v>42.857143000000001</v>
      </c>
      <c r="M59" s="180">
        <v>57.142856999999999</v>
      </c>
      <c r="N59" s="181">
        <v>0</v>
      </c>
      <c r="O59" s="235"/>
      <c r="P59" s="100"/>
    </row>
    <row r="60" spans="2:16" ht="12" customHeight="1" x14ac:dyDescent="0.25">
      <c r="B60" s="238"/>
      <c r="C60" s="164"/>
      <c r="D60" s="425"/>
      <c r="E60" s="238"/>
      <c r="F60" s="420"/>
      <c r="G60" s="420"/>
      <c r="H60" s="420"/>
      <c r="I60" s="420"/>
      <c r="J60" s="420"/>
      <c r="K60" s="420"/>
      <c r="L60" s="420"/>
      <c r="M60" s="420"/>
      <c r="N60" s="420"/>
      <c r="O60" s="418"/>
      <c r="P60" s="102"/>
    </row>
    <row r="61" spans="2:16" ht="12" customHeight="1" x14ac:dyDescent="0.25">
      <c r="B61" s="238"/>
      <c r="C61" s="164"/>
      <c r="D61" s="425"/>
      <c r="E61" s="238"/>
      <c r="F61" s="420"/>
      <c r="G61" s="420"/>
      <c r="H61" s="420"/>
      <c r="I61" s="420"/>
      <c r="J61" s="420"/>
      <c r="K61" s="420"/>
      <c r="L61" s="420"/>
      <c r="M61" s="420"/>
      <c r="N61" s="420"/>
      <c r="O61" s="418"/>
    </row>
    <row r="62" spans="2:16" ht="12" customHeight="1" x14ac:dyDescent="0.25">
      <c r="B62" s="238"/>
      <c r="C62" s="193" t="s">
        <v>210</v>
      </c>
      <c r="D62" s="192"/>
      <c r="E62" s="238"/>
      <c r="F62" s="420"/>
      <c r="G62" s="420"/>
      <c r="H62" s="420"/>
      <c r="I62" s="420"/>
      <c r="J62" s="420"/>
      <c r="K62" s="420"/>
      <c r="L62" s="420"/>
      <c r="M62" s="420"/>
      <c r="N62" s="420"/>
      <c r="O62" s="418"/>
    </row>
    <row r="63" spans="2:16" ht="12" customHeight="1" x14ac:dyDescent="0.25">
      <c r="B63" s="238"/>
      <c r="C63" s="208"/>
      <c r="D63" s="209" t="s">
        <v>86</v>
      </c>
      <c r="E63" s="210" t="s">
        <v>19</v>
      </c>
      <c r="F63" s="389" t="s">
        <v>3</v>
      </c>
      <c r="G63" s="389" t="s">
        <v>2</v>
      </c>
      <c r="H63" s="389" t="s">
        <v>1</v>
      </c>
      <c r="I63" s="389" t="s">
        <v>4</v>
      </c>
      <c r="J63" s="389" t="s">
        <v>5</v>
      </c>
      <c r="K63" s="389" t="s">
        <v>6</v>
      </c>
      <c r="L63" s="389" t="s">
        <v>44</v>
      </c>
      <c r="M63" s="389" t="s">
        <v>45</v>
      </c>
      <c r="N63" s="170" t="s">
        <v>34</v>
      </c>
      <c r="O63" s="418"/>
    </row>
    <row r="64" spans="2:16" ht="12" customHeight="1" x14ac:dyDescent="0.25">
      <c r="B64" s="238"/>
      <c r="C64" s="213"/>
      <c r="D64" s="214">
        <v>19</v>
      </c>
      <c r="E64" s="385" t="s">
        <v>3</v>
      </c>
      <c r="F64" s="215">
        <v>78.947367999999997</v>
      </c>
      <c r="G64" s="173">
        <v>21.052631999999999</v>
      </c>
      <c r="H64" s="173">
        <v>0</v>
      </c>
      <c r="I64" s="173">
        <v>0</v>
      </c>
      <c r="J64" s="173">
        <v>0</v>
      </c>
      <c r="K64" s="173">
        <v>0</v>
      </c>
      <c r="L64" s="173">
        <v>0</v>
      </c>
      <c r="M64" s="173">
        <v>0</v>
      </c>
      <c r="N64" s="174">
        <v>0</v>
      </c>
      <c r="O64" s="235"/>
      <c r="P64" s="100"/>
    </row>
    <row r="65" spans="2:16" ht="12" customHeight="1" x14ac:dyDescent="0.25">
      <c r="B65" s="238"/>
      <c r="C65" s="213"/>
      <c r="D65" s="214">
        <v>360</v>
      </c>
      <c r="E65" s="385" t="s">
        <v>2</v>
      </c>
      <c r="F65" s="175">
        <v>0</v>
      </c>
      <c r="G65" s="215">
        <v>83.888889000000006</v>
      </c>
      <c r="H65" s="175">
        <v>13.888888999999999</v>
      </c>
      <c r="I65" s="175">
        <v>0.27777800000000002</v>
      </c>
      <c r="J65" s="175">
        <v>0</v>
      </c>
      <c r="K65" s="175">
        <v>0</v>
      </c>
      <c r="L65" s="175">
        <v>0</v>
      </c>
      <c r="M65" s="175">
        <v>0</v>
      </c>
      <c r="N65" s="176">
        <v>1.9444440000000001</v>
      </c>
      <c r="O65" s="235"/>
      <c r="P65" s="100"/>
    </row>
    <row r="66" spans="2:16" ht="12" customHeight="1" x14ac:dyDescent="0.25">
      <c r="B66" s="238"/>
      <c r="C66" s="213"/>
      <c r="D66" s="214">
        <v>1752</v>
      </c>
      <c r="E66" s="385" t="s">
        <v>1</v>
      </c>
      <c r="F66" s="173">
        <v>0</v>
      </c>
      <c r="G66" s="173">
        <v>0.28538800000000003</v>
      </c>
      <c r="H66" s="215">
        <v>87.214612000000002</v>
      </c>
      <c r="I66" s="173">
        <v>8.5616439999999994</v>
      </c>
      <c r="J66" s="173">
        <v>0.34246599999999999</v>
      </c>
      <c r="K66" s="173">
        <v>0</v>
      </c>
      <c r="L66" s="173">
        <v>5.7078000000000004E-2</v>
      </c>
      <c r="M66" s="173">
        <v>0</v>
      </c>
      <c r="N66" s="174">
        <v>3.5388129999999998</v>
      </c>
      <c r="O66" s="235"/>
      <c r="P66" s="100"/>
    </row>
    <row r="67" spans="2:16" ht="12" customHeight="1" x14ac:dyDescent="0.25">
      <c r="B67" s="238"/>
      <c r="C67" s="213"/>
      <c r="D67" s="214">
        <v>3219</v>
      </c>
      <c r="E67" s="385" t="s">
        <v>4</v>
      </c>
      <c r="F67" s="175">
        <v>0</v>
      </c>
      <c r="G67" s="175">
        <v>0</v>
      </c>
      <c r="H67" s="175">
        <v>1.8639329999999998</v>
      </c>
      <c r="I67" s="215">
        <v>89.375581999999994</v>
      </c>
      <c r="J67" s="175">
        <v>2.9822930000000003</v>
      </c>
      <c r="K67" s="175">
        <v>9.3197000000000002E-2</v>
      </c>
      <c r="L67" s="175">
        <v>6.2131000000000006E-2</v>
      </c>
      <c r="M67" s="175">
        <v>6.2131000000000006E-2</v>
      </c>
      <c r="N67" s="176">
        <v>5.5607329999999999</v>
      </c>
      <c r="O67" s="235"/>
      <c r="P67" s="100"/>
    </row>
    <row r="68" spans="2:16" ht="12" customHeight="1" x14ac:dyDescent="0.25">
      <c r="B68" s="238"/>
      <c r="C68" s="213"/>
      <c r="D68" s="214">
        <v>1545</v>
      </c>
      <c r="E68" s="385" t="s">
        <v>5</v>
      </c>
      <c r="F68" s="173">
        <v>0</v>
      </c>
      <c r="G68" s="173">
        <v>0</v>
      </c>
      <c r="H68" s="173">
        <v>0.12945000000000001</v>
      </c>
      <c r="I68" s="173">
        <v>5.6957930000000001</v>
      </c>
      <c r="J68" s="215">
        <v>79.352750999999998</v>
      </c>
      <c r="K68" s="173">
        <v>4.9838189999999996</v>
      </c>
      <c r="L68" s="173">
        <v>0.38834999999999997</v>
      </c>
      <c r="M68" s="173">
        <v>6.4725000000000005E-2</v>
      </c>
      <c r="N68" s="174">
        <v>9.3851130000000005</v>
      </c>
      <c r="O68" s="235"/>
      <c r="P68" s="100"/>
    </row>
    <row r="69" spans="2:16" ht="12" customHeight="1" x14ac:dyDescent="0.25">
      <c r="B69" s="238"/>
      <c r="C69" s="213"/>
      <c r="D69" s="214">
        <v>1348</v>
      </c>
      <c r="E69" s="385" t="s">
        <v>6</v>
      </c>
      <c r="F69" s="175">
        <v>0</v>
      </c>
      <c r="G69" s="175">
        <v>0</v>
      </c>
      <c r="H69" s="175">
        <v>0</v>
      </c>
      <c r="I69" s="175">
        <v>0.148368</v>
      </c>
      <c r="J69" s="175">
        <v>5.1186939999999996</v>
      </c>
      <c r="K69" s="215">
        <v>76.854599000000007</v>
      </c>
      <c r="L69" s="175">
        <v>3.4124630000000002</v>
      </c>
      <c r="M69" s="175">
        <v>2.2997030000000001</v>
      </c>
      <c r="N69" s="176">
        <v>12.166172</v>
      </c>
      <c r="O69" s="235"/>
      <c r="P69" s="100"/>
    </row>
    <row r="70" spans="2:16" ht="12" customHeight="1" x14ac:dyDescent="0.25">
      <c r="B70" s="238"/>
      <c r="C70" s="220"/>
      <c r="D70" s="221">
        <v>131</v>
      </c>
      <c r="E70" s="386" t="s">
        <v>44</v>
      </c>
      <c r="F70" s="180">
        <v>0</v>
      </c>
      <c r="G70" s="180">
        <v>0</v>
      </c>
      <c r="H70" s="180">
        <v>0</v>
      </c>
      <c r="I70" s="180">
        <v>0</v>
      </c>
      <c r="J70" s="180">
        <v>0.76335900000000001</v>
      </c>
      <c r="K70" s="180">
        <v>12.21374</v>
      </c>
      <c r="L70" s="222">
        <v>43.511450000000004</v>
      </c>
      <c r="M70" s="180">
        <v>28.244275000000002</v>
      </c>
      <c r="N70" s="181">
        <v>15.267175999999999</v>
      </c>
      <c r="O70" s="235"/>
      <c r="P70" s="100"/>
    </row>
    <row r="71" spans="2:16" ht="12" customHeight="1" x14ac:dyDescent="0.25">
      <c r="B71" s="238"/>
      <c r="C71" s="164"/>
      <c r="D71" s="192"/>
      <c r="E71" s="238"/>
      <c r="F71" s="238"/>
      <c r="G71" s="238"/>
      <c r="H71" s="238"/>
      <c r="I71" s="238"/>
      <c r="J71" s="238"/>
      <c r="K71" s="238"/>
      <c r="L71" s="238"/>
      <c r="M71" s="238"/>
      <c r="N71" s="238"/>
      <c r="P71" s="102"/>
    </row>
    <row r="72" spans="2:16" ht="12" customHeight="1" x14ac:dyDescent="0.25">
      <c r="B72" s="238"/>
      <c r="C72" s="238"/>
      <c r="D72" s="426"/>
      <c r="E72" s="238"/>
      <c r="F72" s="238"/>
      <c r="G72" s="238"/>
      <c r="H72" s="238"/>
      <c r="I72" s="238"/>
      <c r="J72" s="238"/>
      <c r="K72" s="238"/>
      <c r="L72" s="238"/>
      <c r="M72" s="238"/>
      <c r="N72" s="238"/>
    </row>
    <row r="73" spans="2:16" ht="12" customHeight="1" x14ac:dyDescent="0.25">
      <c r="B73" s="238"/>
      <c r="C73" s="238"/>
      <c r="D73" s="426"/>
      <c r="E73" s="238"/>
      <c r="F73" s="238"/>
      <c r="G73" s="238"/>
      <c r="H73" s="238"/>
      <c r="I73" s="238"/>
      <c r="J73" s="238"/>
      <c r="K73" s="238"/>
      <c r="L73" s="238"/>
      <c r="M73" s="238"/>
      <c r="N73" s="238"/>
    </row>
    <row r="74" spans="2:16" ht="12" customHeight="1" x14ac:dyDescent="0.25">
      <c r="C74" s="103"/>
    </row>
    <row r="75" spans="2:16" ht="12" customHeight="1" x14ac:dyDescent="0.25">
      <c r="C75" s="103"/>
    </row>
    <row r="76" spans="2:16" ht="12" customHeight="1" x14ac:dyDescent="0.25">
      <c r="C76" s="103"/>
    </row>
    <row r="77" spans="2:16" ht="12" customHeight="1" x14ac:dyDescent="0.25">
      <c r="C77" s="103"/>
    </row>
    <row r="80" spans="2:16" ht="12" customHeight="1" x14ac:dyDescent="0.25">
      <c r="C80" s="90"/>
    </row>
    <row r="81" spans="3:3" ht="12" customHeight="1" x14ac:dyDescent="0.25">
      <c r="C81" s="96"/>
    </row>
    <row r="82" spans="3:3" ht="12" customHeight="1" x14ac:dyDescent="0.25">
      <c r="C82" s="103"/>
    </row>
    <row r="83" spans="3:3" ht="12" customHeight="1" x14ac:dyDescent="0.25">
      <c r="C83" s="103"/>
    </row>
    <row r="84" spans="3:3" ht="12" customHeight="1" x14ac:dyDescent="0.25">
      <c r="C84" s="103"/>
    </row>
    <row r="85" spans="3:3" ht="12" customHeight="1" x14ac:dyDescent="0.25">
      <c r="C85" s="103"/>
    </row>
    <row r="86" spans="3:3" ht="12" customHeight="1" x14ac:dyDescent="0.25">
      <c r="C86" s="103"/>
    </row>
    <row r="87" spans="3:3" ht="12" customHeight="1" x14ac:dyDescent="0.25">
      <c r="C87" s="103"/>
    </row>
    <row r="88" spans="3:3" ht="12" customHeight="1" x14ac:dyDescent="0.25">
      <c r="C88" s="103"/>
    </row>
    <row r="89" spans="3:3" ht="12" customHeight="1" x14ac:dyDescent="0.25">
      <c r="C89" s="103"/>
    </row>
    <row r="90" spans="3:3" ht="12" customHeight="1" x14ac:dyDescent="0.25">
      <c r="C90" s="103"/>
    </row>
    <row r="91" spans="3:3" ht="12" customHeight="1" x14ac:dyDescent="0.25">
      <c r="C91" s="103"/>
    </row>
    <row r="92" spans="3:3" ht="12" customHeight="1" x14ac:dyDescent="0.25">
      <c r="C92" s="103"/>
    </row>
    <row r="93" spans="3:3" ht="12" customHeight="1" x14ac:dyDescent="0.25">
      <c r="C93" s="103"/>
    </row>
    <row r="94" spans="3:3" ht="12" customHeight="1" x14ac:dyDescent="0.25">
      <c r="C94" s="103"/>
    </row>
    <row r="95" spans="3:3" ht="12" customHeight="1" x14ac:dyDescent="0.25">
      <c r="C95" s="103"/>
    </row>
    <row r="96" spans="3:3" ht="12" customHeight="1" x14ac:dyDescent="0.25">
      <c r="C96" s="103"/>
    </row>
    <row r="97" spans="3:3" ht="12" customHeight="1" x14ac:dyDescent="0.25">
      <c r="C97" s="103"/>
    </row>
    <row r="98" spans="3:3" ht="12" customHeight="1" x14ac:dyDescent="0.25">
      <c r="C98" s="103"/>
    </row>
    <row r="99" spans="3:3" ht="12" customHeight="1" x14ac:dyDescent="0.25">
      <c r="C99" s="103"/>
    </row>
    <row r="100" spans="3:3" ht="12" customHeight="1" x14ac:dyDescent="0.25">
      <c r="C100" s="103"/>
    </row>
    <row r="101" spans="3:3" ht="12" customHeight="1" x14ac:dyDescent="0.25">
      <c r="C101" s="96"/>
    </row>
    <row r="102" spans="3:3" ht="12" customHeight="1" x14ac:dyDescent="0.25">
      <c r="C102" s="103"/>
    </row>
    <row r="103" spans="3:3" ht="12" customHeight="1" x14ac:dyDescent="0.25">
      <c r="C103" s="103"/>
    </row>
    <row r="104" spans="3:3" ht="12" customHeight="1" x14ac:dyDescent="0.25">
      <c r="C104" s="103"/>
    </row>
    <row r="105" spans="3:3" ht="12" customHeight="1" x14ac:dyDescent="0.25">
      <c r="C105" s="103"/>
    </row>
    <row r="106" spans="3:3" ht="12" customHeight="1" x14ac:dyDescent="0.25">
      <c r="C106" s="103"/>
    </row>
    <row r="107" spans="3:3" ht="12" customHeight="1" x14ac:dyDescent="0.25">
      <c r="C107" s="103"/>
    </row>
    <row r="108" spans="3:3" ht="12" customHeight="1" x14ac:dyDescent="0.25">
      <c r="C108" s="103"/>
    </row>
    <row r="109" spans="3:3" ht="12" customHeight="1" x14ac:dyDescent="0.25">
      <c r="C109" s="103"/>
    </row>
    <row r="110" spans="3:3" ht="12" customHeight="1" x14ac:dyDescent="0.25">
      <c r="C110" s="103"/>
    </row>
    <row r="111" spans="3:3" ht="12" customHeight="1" x14ac:dyDescent="0.25">
      <c r="C111" s="103"/>
    </row>
    <row r="112" spans="3:3" ht="12" customHeight="1" x14ac:dyDescent="0.25">
      <c r="C112" s="103"/>
    </row>
    <row r="113" spans="3:3" ht="12" customHeight="1" x14ac:dyDescent="0.25">
      <c r="C113" s="103"/>
    </row>
    <row r="114" spans="3:3" ht="12" customHeight="1" x14ac:dyDescent="0.25">
      <c r="C114" s="103"/>
    </row>
    <row r="115" spans="3:3" ht="12" customHeight="1" x14ac:dyDescent="0.25">
      <c r="C115" s="103"/>
    </row>
    <row r="116" spans="3:3" ht="12" customHeight="1" x14ac:dyDescent="0.25">
      <c r="C116" s="103"/>
    </row>
    <row r="117" spans="3:3" ht="12" customHeight="1" x14ac:dyDescent="0.25">
      <c r="C117" s="103"/>
    </row>
    <row r="118" spans="3:3" ht="12" customHeight="1" x14ac:dyDescent="0.25">
      <c r="C118" s="103"/>
    </row>
    <row r="119" spans="3:3" ht="12" customHeight="1" x14ac:dyDescent="0.25">
      <c r="C119" s="103"/>
    </row>
    <row r="121" spans="3:3" ht="12" customHeight="1" x14ac:dyDescent="0.25">
      <c r="C121" s="96"/>
    </row>
    <row r="122" spans="3:3" ht="12" customHeight="1" x14ac:dyDescent="0.25">
      <c r="C122" s="103"/>
    </row>
    <row r="123" spans="3:3" ht="12" customHeight="1" x14ac:dyDescent="0.25">
      <c r="C123" s="103"/>
    </row>
    <row r="124" spans="3:3" ht="12" customHeight="1" x14ac:dyDescent="0.25">
      <c r="C124" s="103"/>
    </row>
    <row r="125" spans="3:3" ht="12" customHeight="1" x14ac:dyDescent="0.25">
      <c r="C125" s="103"/>
    </row>
    <row r="126" spans="3:3" ht="12" customHeight="1" x14ac:dyDescent="0.25">
      <c r="C126" s="103"/>
    </row>
    <row r="127" spans="3:3" ht="12" customHeight="1" x14ac:dyDescent="0.25">
      <c r="C127" s="103"/>
    </row>
    <row r="128" spans="3:3" ht="12" customHeight="1" x14ac:dyDescent="0.25">
      <c r="C128" s="103"/>
    </row>
    <row r="129" spans="3:3" ht="12" customHeight="1" x14ac:dyDescent="0.25">
      <c r="C129" s="103"/>
    </row>
    <row r="130" spans="3:3" ht="12" customHeight="1" x14ac:dyDescent="0.25">
      <c r="C130" s="103"/>
    </row>
    <row r="131" spans="3:3" ht="12" customHeight="1" x14ac:dyDescent="0.25">
      <c r="C131" s="103"/>
    </row>
    <row r="132" spans="3:3" ht="12" customHeight="1" x14ac:dyDescent="0.25">
      <c r="C132" s="103"/>
    </row>
    <row r="133" spans="3:3" ht="12" customHeight="1" x14ac:dyDescent="0.25">
      <c r="C133" s="103"/>
    </row>
    <row r="134" spans="3:3" ht="12" customHeight="1" x14ac:dyDescent="0.25">
      <c r="C134" s="103"/>
    </row>
    <row r="135" spans="3:3" ht="12" customHeight="1" x14ac:dyDescent="0.25">
      <c r="C135" s="103"/>
    </row>
    <row r="136" spans="3:3" ht="12" customHeight="1" x14ac:dyDescent="0.25">
      <c r="C136" s="103"/>
    </row>
    <row r="137" spans="3:3" ht="12" customHeight="1" x14ac:dyDescent="0.25">
      <c r="C137" s="103"/>
    </row>
    <row r="138" spans="3:3" ht="12" customHeight="1" x14ac:dyDescent="0.25">
      <c r="C138" s="103"/>
    </row>
    <row r="139" spans="3:3" ht="12" customHeight="1" x14ac:dyDescent="0.25">
      <c r="C139" s="103"/>
    </row>
    <row r="142" spans="3:3" ht="12" customHeight="1" x14ac:dyDescent="0.25">
      <c r="C142" s="90"/>
    </row>
    <row r="143" spans="3:3" ht="12" customHeight="1" x14ac:dyDescent="0.25">
      <c r="C143" s="103"/>
    </row>
    <row r="144" spans="3:3" ht="12" customHeight="1" x14ac:dyDescent="0.25">
      <c r="C144" s="103"/>
    </row>
    <row r="145" spans="3:3" ht="12" customHeight="1" x14ac:dyDescent="0.25">
      <c r="C145" s="103"/>
    </row>
    <row r="146" spans="3:3" ht="12" customHeight="1" x14ac:dyDescent="0.25">
      <c r="C146" s="103"/>
    </row>
    <row r="147" spans="3:3" ht="12" customHeight="1" x14ac:dyDescent="0.25">
      <c r="C147" s="103"/>
    </row>
    <row r="148" spans="3:3" ht="12" customHeight="1" x14ac:dyDescent="0.25">
      <c r="C148" s="103"/>
    </row>
    <row r="149" spans="3:3" ht="12" customHeight="1" x14ac:dyDescent="0.25">
      <c r="C149" s="103"/>
    </row>
    <row r="150" spans="3:3" ht="12" customHeight="1" x14ac:dyDescent="0.25">
      <c r="C150" s="103"/>
    </row>
    <row r="151" spans="3:3" ht="12" customHeight="1" x14ac:dyDescent="0.25">
      <c r="C151" s="103"/>
    </row>
    <row r="152" spans="3:3" ht="12" customHeight="1" x14ac:dyDescent="0.25">
      <c r="C152" s="103"/>
    </row>
    <row r="153" spans="3:3" ht="12" customHeight="1" x14ac:dyDescent="0.25">
      <c r="C153" s="103"/>
    </row>
    <row r="154" spans="3:3" ht="12" customHeight="1" x14ac:dyDescent="0.25">
      <c r="C154" s="103"/>
    </row>
    <row r="155" spans="3:3" ht="12" customHeight="1" x14ac:dyDescent="0.25">
      <c r="C155" s="103"/>
    </row>
    <row r="156" spans="3:3" ht="12" customHeight="1" x14ac:dyDescent="0.25">
      <c r="C156" s="103"/>
    </row>
    <row r="157" spans="3:3" ht="12" customHeight="1" x14ac:dyDescent="0.25">
      <c r="C157" s="103"/>
    </row>
    <row r="158" spans="3:3" ht="12" customHeight="1" x14ac:dyDescent="0.25">
      <c r="C158" s="103"/>
    </row>
    <row r="159" spans="3:3" ht="12" customHeight="1" x14ac:dyDescent="0.25">
      <c r="C159" s="103"/>
    </row>
    <row r="160" spans="3:3" ht="12" customHeight="1" x14ac:dyDescent="0.25">
      <c r="C160" s="103"/>
    </row>
    <row r="162" spans="3:3" ht="12" customHeight="1" x14ac:dyDescent="0.25">
      <c r="C162" s="90"/>
    </row>
    <row r="163" spans="3:3" ht="12" customHeight="1" x14ac:dyDescent="0.25">
      <c r="C163" s="103"/>
    </row>
    <row r="164" spans="3:3" ht="12" customHeight="1" x14ac:dyDescent="0.25">
      <c r="C164" s="103"/>
    </row>
    <row r="165" spans="3:3" ht="12" customHeight="1" x14ac:dyDescent="0.25">
      <c r="C165" s="103"/>
    </row>
    <row r="166" spans="3:3" ht="12" customHeight="1" x14ac:dyDescent="0.25">
      <c r="C166" s="103"/>
    </row>
    <row r="167" spans="3:3" ht="12" customHeight="1" x14ac:dyDescent="0.25">
      <c r="C167" s="103"/>
    </row>
    <row r="168" spans="3:3" ht="12" customHeight="1" x14ac:dyDescent="0.25">
      <c r="C168" s="103"/>
    </row>
    <row r="169" spans="3:3" ht="12" customHeight="1" x14ac:dyDescent="0.25">
      <c r="C169" s="103"/>
    </row>
    <row r="170" spans="3:3" ht="12" customHeight="1" x14ac:dyDescent="0.25">
      <c r="C170" s="103"/>
    </row>
    <row r="171" spans="3:3" ht="12" customHeight="1" x14ac:dyDescent="0.25">
      <c r="C171" s="103"/>
    </row>
    <row r="172" spans="3:3" ht="12" customHeight="1" x14ac:dyDescent="0.25">
      <c r="C172" s="103"/>
    </row>
    <row r="173" spans="3:3" ht="12" customHeight="1" x14ac:dyDescent="0.25">
      <c r="C173" s="103"/>
    </row>
    <row r="174" spans="3:3" ht="12" customHeight="1" x14ac:dyDescent="0.25">
      <c r="C174" s="103"/>
    </row>
    <row r="175" spans="3:3" ht="12" customHeight="1" x14ac:dyDescent="0.25">
      <c r="C175" s="103"/>
    </row>
    <row r="176" spans="3:3" ht="12" customHeight="1" x14ac:dyDescent="0.25">
      <c r="C176" s="103"/>
    </row>
    <row r="177" spans="3:3" ht="12" customHeight="1" x14ac:dyDescent="0.25">
      <c r="C177" s="103"/>
    </row>
    <row r="178" spans="3:3" ht="12" customHeight="1" x14ac:dyDescent="0.25">
      <c r="C178" s="103"/>
    </row>
    <row r="179" spans="3:3" ht="12" customHeight="1" x14ac:dyDescent="0.25">
      <c r="C179" s="103"/>
    </row>
    <row r="180" spans="3:3" ht="12" customHeight="1" x14ac:dyDescent="0.25">
      <c r="C180" s="103"/>
    </row>
    <row r="182" spans="3:3" ht="12" customHeight="1" x14ac:dyDescent="0.25">
      <c r="C182" s="90"/>
    </row>
    <row r="183" spans="3:3" ht="12" customHeight="1" x14ac:dyDescent="0.25">
      <c r="C183" s="103"/>
    </row>
    <row r="184" spans="3:3" ht="12" customHeight="1" x14ac:dyDescent="0.25">
      <c r="C184" s="103"/>
    </row>
    <row r="185" spans="3:3" ht="12" customHeight="1" x14ac:dyDescent="0.25">
      <c r="C185" s="103"/>
    </row>
    <row r="186" spans="3:3" ht="12" customHeight="1" x14ac:dyDescent="0.25">
      <c r="C186" s="103"/>
    </row>
    <row r="187" spans="3:3" ht="12" customHeight="1" x14ac:dyDescent="0.25">
      <c r="C187" s="103"/>
    </row>
    <row r="188" spans="3:3" ht="12" customHeight="1" x14ac:dyDescent="0.25">
      <c r="C188" s="103"/>
    </row>
    <row r="189" spans="3:3" ht="12" customHeight="1" x14ac:dyDescent="0.25">
      <c r="C189" s="103"/>
    </row>
    <row r="190" spans="3:3" ht="12" customHeight="1" x14ac:dyDescent="0.25">
      <c r="C190" s="103"/>
    </row>
    <row r="191" spans="3:3" ht="12" customHeight="1" x14ac:dyDescent="0.25">
      <c r="C191" s="103"/>
    </row>
    <row r="192" spans="3:3" ht="12" customHeight="1" x14ac:dyDescent="0.25">
      <c r="C192" s="103"/>
    </row>
    <row r="193" spans="3:3" ht="12" customHeight="1" x14ac:dyDescent="0.25">
      <c r="C193" s="103"/>
    </row>
    <row r="194" spans="3:3" ht="12" customHeight="1" x14ac:dyDescent="0.25">
      <c r="C194" s="103"/>
    </row>
    <row r="195" spans="3:3" ht="12" customHeight="1" x14ac:dyDescent="0.25">
      <c r="C195" s="103"/>
    </row>
    <row r="196" spans="3:3" ht="12" customHeight="1" x14ac:dyDescent="0.25">
      <c r="C196" s="103"/>
    </row>
    <row r="197" spans="3:3" ht="12" customHeight="1" x14ac:dyDescent="0.25">
      <c r="C197" s="103"/>
    </row>
    <row r="198" spans="3:3" ht="12" customHeight="1" x14ac:dyDescent="0.25">
      <c r="C198" s="103"/>
    </row>
    <row r="199" spans="3:3" ht="12" customHeight="1" x14ac:dyDescent="0.25">
      <c r="C199" s="103"/>
    </row>
    <row r="200" spans="3:3" ht="12" customHeight="1" x14ac:dyDescent="0.25">
      <c r="C200" s="103"/>
    </row>
    <row r="203" spans="3:3" ht="12" customHeight="1" x14ac:dyDescent="0.25">
      <c r="C203" s="90"/>
    </row>
    <row r="204" spans="3:3" ht="12" customHeight="1" x14ac:dyDescent="0.25">
      <c r="C204" s="103"/>
    </row>
    <row r="205" spans="3:3" ht="12" customHeight="1" x14ac:dyDescent="0.25">
      <c r="C205" s="103"/>
    </row>
    <row r="206" spans="3:3" ht="12" customHeight="1" x14ac:dyDescent="0.25">
      <c r="C206" s="103"/>
    </row>
    <row r="207" spans="3:3" ht="12" customHeight="1" x14ac:dyDescent="0.25">
      <c r="C207" s="103"/>
    </row>
    <row r="208" spans="3:3" ht="12" customHeight="1" x14ac:dyDescent="0.25">
      <c r="C208" s="103"/>
    </row>
    <row r="209" spans="3:3" ht="12" customHeight="1" x14ac:dyDescent="0.25">
      <c r="C209" s="103"/>
    </row>
    <row r="210" spans="3:3" ht="12" customHeight="1" x14ac:dyDescent="0.25">
      <c r="C210" s="103"/>
    </row>
    <row r="211" spans="3:3" ht="12" customHeight="1" x14ac:dyDescent="0.25">
      <c r="C211" s="103"/>
    </row>
    <row r="212" spans="3:3" ht="12" customHeight="1" x14ac:dyDescent="0.25">
      <c r="C212" s="103"/>
    </row>
    <row r="213" spans="3:3" ht="12" customHeight="1" x14ac:dyDescent="0.25">
      <c r="C213" s="103"/>
    </row>
    <row r="214" spans="3:3" ht="12" customHeight="1" x14ac:dyDescent="0.25">
      <c r="C214" s="90"/>
    </row>
    <row r="215" spans="3:3" ht="12" customHeight="1" x14ac:dyDescent="0.25">
      <c r="C215" s="103"/>
    </row>
    <row r="216" spans="3:3" ht="12" customHeight="1" x14ac:dyDescent="0.25">
      <c r="C216" s="103"/>
    </row>
    <row r="217" spans="3:3" ht="12" customHeight="1" x14ac:dyDescent="0.25">
      <c r="C217" s="103"/>
    </row>
    <row r="218" spans="3:3" ht="12" customHeight="1" x14ac:dyDescent="0.25">
      <c r="C218" s="103"/>
    </row>
    <row r="219" spans="3:3" ht="12" customHeight="1" x14ac:dyDescent="0.25">
      <c r="C219" s="103"/>
    </row>
    <row r="220" spans="3:3" ht="12" customHeight="1" x14ac:dyDescent="0.25">
      <c r="C220" s="103"/>
    </row>
    <row r="221" spans="3:3" ht="12" customHeight="1" x14ac:dyDescent="0.25">
      <c r="C221" s="103"/>
    </row>
    <row r="222" spans="3:3" ht="12" customHeight="1" x14ac:dyDescent="0.25">
      <c r="C222" s="103"/>
    </row>
    <row r="223" spans="3:3" ht="12" customHeight="1" x14ac:dyDescent="0.25">
      <c r="C223" s="105"/>
    </row>
    <row r="227" spans="3:3" ht="12" customHeight="1" x14ac:dyDescent="0.25">
      <c r="C227" s="90"/>
    </row>
    <row r="228" spans="3:3" ht="12" customHeight="1" x14ac:dyDescent="0.25">
      <c r="C228" s="103"/>
    </row>
    <row r="229" spans="3:3" ht="12" customHeight="1" x14ac:dyDescent="0.25">
      <c r="C229" s="103"/>
    </row>
    <row r="230" spans="3:3" ht="12" customHeight="1" x14ac:dyDescent="0.25">
      <c r="C230" s="103"/>
    </row>
    <row r="231" spans="3:3" ht="12" customHeight="1" x14ac:dyDescent="0.25">
      <c r="C231" s="103"/>
    </row>
    <row r="232" spans="3:3" ht="12" customHeight="1" x14ac:dyDescent="0.25">
      <c r="C232" s="103"/>
    </row>
    <row r="233" spans="3:3" ht="12" customHeight="1" x14ac:dyDescent="0.25">
      <c r="C233" s="103"/>
    </row>
    <row r="234" spans="3:3" ht="12" customHeight="1" x14ac:dyDescent="0.25">
      <c r="C234" s="103"/>
    </row>
    <row r="235" spans="3:3" ht="12" customHeight="1" x14ac:dyDescent="0.25">
      <c r="C235" s="103"/>
    </row>
    <row r="236" spans="3:3" ht="12" customHeight="1" x14ac:dyDescent="0.25">
      <c r="C236" s="103"/>
    </row>
    <row r="237" spans="3:3" ht="12" customHeight="1" x14ac:dyDescent="0.25">
      <c r="C237" s="103"/>
    </row>
    <row r="238" spans="3:3" ht="12" customHeight="1" x14ac:dyDescent="0.25">
      <c r="C238" s="103"/>
    </row>
    <row r="239" spans="3:3" ht="12" customHeight="1" x14ac:dyDescent="0.25">
      <c r="C239" s="103"/>
    </row>
    <row r="240" spans="3:3" ht="12" customHeight="1" x14ac:dyDescent="0.25">
      <c r="C240" s="103"/>
    </row>
    <row r="241" spans="3:3" ht="12" customHeight="1" x14ac:dyDescent="0.25">
      <c r="C241" s="103"/>
    </row>
    <row r="242" spans="3:3" ht="12" customHeight="1" x14ac:dyDescent="0.25">
      <c r="C242" s="103"/>
    </row>
    <row r="243" spans="3:3" ht="12" customHeight="1" x14ac:dyDescent="0.25">
      <c r="C243" s="103"/>
    </row>
    <row r="244" spans="3:3" ht="12" customHeight="1" x14ac:dyDescent="0.25">
      <c r="C244" s="103"/>
    </row>
    <row r="245" spans="3:3" ht="12" customHeight="1" x14ac:dyDescent="0.25">
      <c r="C245" s="103"/>
    </row>
    <row r="246" spans="3:3" ht="12" customHeight="1" x14ac:dyDescent="0.25">
      <c r="C246" s="105"/>
    </row>
    <row r="247" spans="3:3" ht="12" customHeight="1" x14ac:dyDescent="0.25">
      <c r="C247" s="96"/>
    </row>
    <row r="248" spans="3:3" ht="12" customHeight="1" x14ac:dyDescent="0.25">
      <c r="C248" s="90"/>
    </row>
    <row r="249" spans="3:3" ht="12" customHeight="1" x14ac:dyDescent="0.25">
      <c r="C249" s="103"/>
    </row>
    <row r="250" spans="3:3" ht="12" customHeight="1" x14ac:dyDescent="0.25">
      <c r="C250" s="103"/>
    </row>
    <row r="251" spans="3:3" ht="12" customHeight="1" x14ac:dyDescent="0.25">
      <c r="C251" s="103"/>
    </row>
    <row r="252" spans="3:3" ht="12" customHeight="1" x14ac:dyDescent="0.25">
      <c r="C252" s="103"/>
    </row>
    <row r="253" spans="3:3" ht="12" customHeight="1" x14ac:dyDescent="0.25">
      <c r="C253" s="103"/>
    </row>
    <row r="254" spans="3:3" ht="12" customHeight="1" x14ac:dyDescent="0.25">
      <c r="C254" s="103"/>
    </row>
    <row r="255" spans="3:3" ht="12" customHeight="1" x14ac:dyDescent="0.25">
      <c r="C255" s="103"/>
    </row>
    <row r="256" spans="3:3" ht="12" customHeight="1" x14ac:dyDescent="0.25">
      <c r="C256" s="103"/>
    </row>
    <row r="257" spans="3:3" ht="12" customHeight="1" x14ac:dyDescent="0.25">
      <c r="C257" s="103"/>
    </row>
    <row r="258" spans="3:3" ht="12" customHeight="1" x14ac:dyDescent="0.25">
      <c r="C258" s="103"/>
    </row>
    <row r="259" spans="3:3" ht="12" customHeight="1" x14ac:dyDescent="0.25">
      <c r="C259" s="103"/>
    </row>
    <row r="260" spans="3:3" ht="12" customHeight="1" x14ac:dyDescent="0.25">
      <c r="C260" s="103"/>
    </row>
    <row r="261" spans="3:3" ht="12" customHeight="1" x14ac:dyDescent="0.25">
      <c r="C261" s="103"/>
    </row>
    <row r="262" spans="3:3" ht="12" customHeight="1" x14ac:dyDescent="0.25">
      <c r="C262" s="103"/>
    </row>
    <row r="263" spans="3:3" ht="12" customHeight="1" x14ac:dyDescent="0.25">
      <c r="C263" s="103"/>
    </row>
    <row r="264" spans="3:3" ht="12" customHeight="1" x14ac:dyDescent="0.25">
      <c r="C264" s="103"/>
    </row>
    <row r="265" spans="3:3" ht="12" customHeight="1" x14ac:dyDescent="0.25">
      <c r="C265" s="103"/>
    </row>
    <row r="266" spans="3:3" ht="12" customHeight="1" x14ac:dyDescent="0.25">
      <c r="C266" s="103"/>
    </row>
    <row r="267" spans="3:3" ht="12" customHeight="1" x14ac:dyDescent="0.25">
      <c r="C267" s="105"/>
    </row>
    <row r="269" spans="3:3" ht="12" customHeight="1" x14ac:dyDescent="0.25">
      <c r="C269" s="90"/>
    </row>
    <row r="270" spans="3:3" ht="12" customHeight="1" x14ac:dyDescent="0.25">
      <c r="C270" s="103"/>
    </row>
    <row r="271" spans="3:3" ht="12" customHeight="1" x14ac:dyDescent="0.25">
      <c r="C271" s="103"/>
    </row>
    <row r="272" spans="3:3" ht="12" customHeight="1" x14ac:dyDescent="0.25">
      <c r="C272" s="103"/>
    </row>
    <row r="273" spans="3:3" ht="12" customHeight="1" x14ac:dyDescent="0.25">
      <c r="C273" s="103"/>
    </row>
    <row r="274" spans="3:3" ht="12" customHeight="1" x14ac:dyDescent="0.25">
      <c r="C274" s="103"/>
    </row>
    <row r="275" spans="3:3" ht="12" customHeight="1" x14ac:dyDescent="0.25">
      <c r="C275" s="103"/>
    </row>
    <row r="276" spans="3:3" ht="12" customHeight="1" x14ac:dyDescent="0.25">
      <c r="C276" s="103"/>
    </row>
    <row r="277" spans="3:3" ht="12" customHeight="1" x14ac:dyDescent="0.25">
      <c r="C277" s="103"/>
    </row>
    <row r="278" spans="3:3" ht="12" customHeight="1" x14ac:dyDescent="0.25">
      <c r="C278" s="103"/>
    </row>
    <row r="279" spans="3:3" ht="12" customHeight="1" x14ac:dyDescent="0.25">
      <c r="C279" s="103"/>
    </row>
    <row r="280" spans="3:3" ht="12" customHeight="1" x14ac:dyDescent="0.25">
      <c r="C280" s="103"/>
    </row>
    <row r="281" spans="3:3" ht="12" customHeight="1" x14ac:dyDescent="0.25">
      <c r="C281" s="103"/>
    </row>
    <row r="282" spans="3:3" ht="12" customHeight="1" x14ac:dyDescent="0.25">
      <c r="C282" s="103"/>
    </row>
    <row r="283" spans="3:3" ht="12" customHeight="1" x14ac:dyDescent="0.25">
      <c r="C283" s="103"/>
    </row>
    <row r="284" spans="3:3" ht="12" customHeight="1" x14ac:dyDescent="0.25">
      <c r="C284" s="103"/>
    </row>
    <row r="285" spans="3:3" ht="12" customHeight="1" x14ac:dyDescent="0.25">
      <c r="C285" s="103"/>
    </row>
    <row r="286" spans="3:3" ht="12" customHeight="1" x14ac:dyDescent="0.25">
      <c r="C286" s="103"/>
    </row>
    <row r="287" spans="3:3" ht="12" customHeight="1" x14ac:dyDescent="0.25">
      <c r="C287" s="103"/>
    </row>
    <row r="288" spans="3:3" ht="12" customHeight="1" x14ac:dyDescent="0.25">
      <c r="C288" s="105"/>
    </row>
    <row r="290" spans="3:3" ht="12" customHeight="1" x14ac:dyDescent="0.25">
      <c r="C290" s="90"/>
    </row>
    <row r="291" spans="3:3" ht="12" customHeight="1" x14ac:dyDescent="0.25">
      <c r="C291" s="103"/>
    </row>
    <row r="292" spans="3:3" ht="12" customHeight="1" x14ac:dyDescent="0.25">
      <c r="C292" s="103"/>
    </row>
    <row r="293" spans="3:3" ht="12" customHeight="1" x14ac:dyDescent="0.25">
      <c r="C293" s="103"/>
    </row>
    <row r="294" spans="3:3" ht="12" customHeight="1" x14ac:dyDescent="0.25">
      <c r="C294" s="103"/>
    </row>
    <row r="295" spans="3:3" ht="12" customHeight="1" x14ac:dyDescent="0.25">
      <c r="C295" s="103"/>
    </row>
    <row r="296" spans="3:3" ht="12" customHeight="1" x14ac:dyDescent="0.25">
      <c r="C296" s="103"/>
    </row>
    <row r="297" spans="3:3" ht="12" customHeight="1" x14ac:dyDescent="0.25">
      <c r="C297" s="103"/>
    </row>
    <row r="298" spans="3:3" ht="12" customHeight="1" x14ac:dyDescent="0.25">
      <c r="C298" s="103"/>
    </row>
    <row r="299" spans="3:3" ht="12" customHeight="1" x14ac:dyDescent="0.25">
      <c r="C299" s="103"/>
    </row>
    <row r="300" spans="3:3" ht="12" customHeight="1" x14ac:dyDescent="0.25">
      <c r="C300" s="103"/>
    </row>
    <row r="301" spans="3:3" ht="12" customHeight="1" x14ac:dyDescent="0.25">
      <c r="C301" s="103"/>
    </row>
    <row r="302" spans="3:3" ht="12" customHeight="1" x14ac:dyDescent="0.25">
      <c r="C302" s="103"/>
    </row>
    <row r="303" spans="3:3" ht="12" customHeight="1" x14ac:dyDescent="0.25">
      <c r="C303" s="103"/>
    </row>
    <row r="304" spans="3:3" ht="12" customHeight="1" x14ac:dyDescent="0.25">
      <c r="C304" s="103"/>
    </row>
    <row r="305" spans="3:3" ht="12" customHeight="1" x14ac:dyDescent="0.25">
      <c r="C305" s="103"/>
    </row>
    <row r="306" spans="3:3" ht="12" customHeight="1" x14ac:dyDescent="0.25">
      <c r="C306" s="103"/>
    </row>
    <row r="307" spans="3:3" ht="12" customHeight="1" x14ac:dyDescent="0.25">
      <c r="C307" s="103"/>
    </row>
    <row r="308" spans="3:3" ht="12" customHeight="1" x14ac:dyDescent="0.25">
      <c r="C308" s="103"/>
    </row>
    <row r="309" spans="3:3" ht="12" customHeight="1" x14ac:dyDescent="0.25">
      <c r="C309" s="105"/>
    </row>
    <row r="311" spans="3:3" ht="12" customHeight="1" x14ac:dyDescent="0.25">
      <c r="C311" s="90"/>
    </row>
    <row r="312" spans="3:3" ht="12" customHeight="1" x14ac:dyDescent="0.25">
      <c r="C312" s="103"/>
    </row>
    <row r="313" spans="3:3" ht="12" customHeight="1" x14ac:dyDescent="0.25">
      <c r="C313" s="103"/>
    </row>
    <row r="314" spans="3:3" ht="12" customHeight="1" x14ac:dyDescent="0.25">
      <c r="C314" s="103"/>
    </row>
    <row r="315" spans="3:3" ht="12" customHeight="1" x14ac:dyDescent="0.25">
      <c r="C315" s="103"/>
    </row>
    <row r="316" spans="3:3" ht="12" customHeight="1" x14ac:dyDescent="0.25">
      <c r="C316" s="103"/>
    </row>
    <row r="317" spans="3:3" ht="12" customHeight="1" x14ac:dyDescent="0.25">
      <c r="C317" s="103"/>
    </row>
    <row r="318" spans="3:3" ht="12" customHeight="1" x14ac:dyDescent="0.25">
      <c r="C318" s="103"/>
    </row>
    <row r="319" spans="3:3" ht="12" customHeight="1" x14ac:dyDescent="0.25">
      <c r="C319" s="103"/>
    </row>
    <row r="320" spans="3:3" ht="12" customHeight="1" x14ac:dyDescent="0.25">
      <c r="C320" s="103"/>
    </row>
    <row r="321" spans="3:3" ht="12" customHeight="1" x14ac:dyDescent="0.25">
      <c r="C321" s="103"/>
    </row>
    <row r="322" spans="3:3" ht="12" customHeight="1" x14ac:dyDescent="0.25">
      <c r="C322" s="90"/>
    </row>
    <row r="323" spans="3:3" ht="12" customHeight="1" x14ac:dyDescent="0.25">
      <c r="C323" s="103"/>
    </row>
    <row r="324" spans="3:3" ht="12" customHeight="1" x14ac:dyDescent="0.25">
      <c r="C324" s="103"/>
    </row>
    <row r="325" spans="3:3" ht="12" customHeight="1" x14ac:dyDescent="0.25">
      <c r="C325" s="103"/>
    </row>
    <row r="326" spans="3:3" ht="12" customHeight="1" x14ac:dyDescent="0.25">
      <c r="C326" s="103"/>
    </row>
    <row r="327" spans="3:3" ht="12" customHeight="1" x14ac:dyDescent="0.25">
      <c r="C327" s="103"/>
    </row>
    <row r="328" spans="3:3" ht="12" customHeight="1" x14ac:dyDescent="0.25">
      <c r="C328" s="103"/>
    </row>
    <row r="329" spans="3:3" ht="12" customHeight="1" x14ac:dyDescent="0.25">
      <c r="C329" s="103"/>
    </row>
    <row r="330" spans="3:3" ht="12" customHeight="1" x14ac:dyDescent="0.25">
      <c r="C330" s="103"/>
    </row>
    <row r="332" spans="3:3" ht="12" customHeight="1" x14ac:dyDescent="0.25">
      <c r="C332" s="90"/>
    </row>
    <row r="333" spans="3:3" ht="12" customHeight="1" x14ac:dyDescent="0.25">
      <c r="C333" s="96"/>
    </row>
    <row r="334" spans="3:3" ht="12" customHeight="1" x14ac:dyDescent="0.25">
      <c r="C334" s="103"/>
    </row>
    <row r="335" spans="3:3" ht="12" customHeight="1" x14ac:dyDescent="0.25">
      <c r="C335" s="103"/>
    </row>
    <row r="336" spans="3:3" ht="12" customHeight="1" x14ac:dyDescent="0.25">
      <c r="C336" s="103"/>
    </row>
    <row r="337" spans="3:3" ht="12" customHeight="1" x14ac:dyDescent="0.25">
      <c r="C337" s="103"/>
    </row>
    <row r="338" spans="3:3" ht="12" customHeight="1" x14ac:dyDescent="0.25">
      <c r="C338" s="103"/>
    </row>
    <row r="339" spans="3:3" ht="12" customHeight="1" x14ac:dyDescent="0.25">
      <c r="C339" s="103"/>
    </row>
    <row r="340" spans="3:3" ht="12" customHeight="1" x14ac:dyDescent="0.25">
      <c r="C340" s="103"/>
    </row>
    <row r="341" spans="3:3" ht="12" customHeight="1" x14ac:dyDescent="0.25">
      <c r="C341" s="103"/>
    </row>
    <row r="342" spans="3:3" ht="12" customHeight="1" x14ac:dyDescent="0.25">
      <c r="C342" s="103"/>
    </row>
    <row r="343" spans="3:3" ht="12" customHeight="1" x14ac:dyDescent="0.25">
      <c r="C343" s="103"/>
    </row>
    <row r="344" spans="3:3" ht="12" customHeight="1" x14ac:dyDescent="0.25">
      <c r="C344" s="103"/>
    </row>
    <row r="345" spans="3:3" ht="12" customHeight="1" x14ac:dyDescent="0.25">
      <c r="C345" s="103"/>
    </row>
    <row r="346" spans="3:3" ht="12" customHeight="1" x14ac:dyDescent="0.25">
      <c r="C346" s="103"/>
    </row>
    <row r="347" spans="3:3" ht="12" customHeight="1" x14ac:dyDescent="0.25">
      <c r="C347" s="103"/>
    </row>
    <row r="348" spans="3:3" ht="12" customHeight="1" x14ac:dyDescent="0.25">
      <c r="C348" s="103"/>
    </row>
    <row r="349" spans="3:3" ht="12" customHeight="1" x14ac:dyDescent="0.25">
      <c r="C349" s="103"/>
    </row>
    <row r="350" spans="3:3" ht="12" customHeight="1" x14ac:dyDescent="0.25">
      <c r="C350" s="103"/>
    </row>
    <row r="351" spans="3:3" ht="12" customHeight="1" x14ac:dyDescent="0.25">
      <c r="C351" s="103"/>
    </row>
    <row r="354" spans="3:3" ht="12" customHeight="1" x14ac:dyDescent="0.25">
      <c r="C354" s="90"/>
    </row>
    <row r="355" spans="3:3" ht="12" customHeight="1" x14ac:dyDescent="0.25">
      <c r="C355" s="103"/>
    </row>
    <row r="356" spans="3:3" ht="12" customHeight="1" x14ac:dyDescent="0.25">
      <c r="C356" s="103"/>
    </row>
    <row r="357" spans="3:3" ht="12" customHeight="1" x14ac:dyDescent="0.25">
      <c r="C357" s="103"/>
    </row>
    <row r="358" spans="3:3" ht="12" customHeight="1" x14ac:dyDescent="0.25">
      <c r="C358" s="103"/>
    </row>
    <row r="359" spans="3:3" ht="12" customHeight="1" x14ac:dyDescent="0.25">
      <c r="C359" s="103"/>
    </row>
    <row r="360" spans="3:3" ht="12" customHeight="1" x14ac:dyDescent="0.25">
      <c r="C360" s="103"/>
    </row>
    <row r="361" spans="3:3" ht="12" customHeight="1" x14ac:dyDescent="0.25">
      <c r="C361" s="103"/>
    </row>
    <row r="362" spans="3:3" ht="12" customHeight="1" x14ac:dyDescent="0.25">
      <c r="C362" s="103"/>
    </row>
    <row r="363" spans="3:3" ht="12" customHeight="1" x14ac:dyDescent="0.25">
      <c r="C363" s="103"/>
    </row>
    <row r="364" spans="3:3" ht="12" customHeight="1" x14ac:dyDescent="0.25">
      <c r="C364" s="103"/>
    </row>
    <row r="365" spans="3:3" ht="12" customHeight="1" x14ac:dyDescent="0.25">
      <c r="C365" s="103"/>
    </row>
    <row r="366" spans="3:3" ht="12" customHeight="1" x14ac:dyDescent="0.25">
      <c r="C366" s="103"/>
    </row>
    <row r="367" spans="3:3" ht="12" customHeight="1" x14ac:dyDescent="0.25">
      <c r="C367" s="103"/>
    </row>
    <row r="368" spans="3:3" ht="12" customHeight="1" x14ac:dyDescent="0.25">
      <c r="C368" s="103"/>
    </row>
    <row r="369" spans="3:3" ht="12" customHeight="1" x14ac:dyDescent="0.25">
      <c r="C369" s="103"/>
    </row>
    <row r="370" spans="3:3" ht="12" customHeight="1" x14ac:dyDescent="0.25">
      <c r="C370" s="103"/>
    </row>
    <row r="371" spans="3:3" ht="12" customHeight="1" x14ac:dyDescent="0.25">
      <c r="C371" s="103"/>
    </row>
    <row r="372" spans="3:3" ht="12" customHeight="1" x14ac:dyDescent="0.25">
      <c r="C372" s="103"/>
    </row>
    <row r="375" spans="3:3" ht="12" customHeight="1" x14ac:dyDescent="0.25">
      <c r="C375" s="90"/>
    </row>
    <row r="376" spans="3:3" ht="12" customHeight="1" x14ac:dyDescent="0.25">
      <c r="C376" s="103"/>
    </row>
    <row r="377" spans="3:3" ht="12" customHeight="1" x14ac:dyDescent="0.25">
      <c r="C377" s="103"/>
    </row>
    <row r="378" spans="3:3" ht="12" customHeight="1" x14ac:dyDescent="0.25">
      <c r="C378" s="103"/>
    </row>
    <row r="379" spans="3:3" ht="12" customHeight="1" x14ac:dyDescent="0.25">
      <c r="C379" s="103"/>
    </row>
    <row r="380" spans="3:3" ht="12" customHeight="1" x14ac:dyDescent="0.25">
      <c r="C380" s="103"/>
    </row>
    <row r="381" spans="3:3" ht="12" customHeight="1" x14ac:dyDescent="0.25">
      <c r="C381" s="103"/>
    </row>
    <row r="382" spans="3:3" ht="12" customHeight="1" x14ac:dyDescent="0.25">
      <c r="C382" s="103"/>
    </row>
    <row r="383" spans="3:3" ht="12" customHeight="1" x14ac:dyDescent="0.25">
      <c r="C383" s="103"/>
    </row>
    <row r="384" spans="3:3" ht="12" customHeight="1" x14ac:dyDescent="0.25">
      <c r="C384" s="103"/>
    </row>
    <row r="385" spans="3:3" ht="12" customHeight="1" x14ac:dyDescent="0.25">
      <c r="C385" s="103"/>
    </row>
    <row r="386" spans="3:3" ht="12" customHeight="1" x14ac:dyDescent="0.25">
      <c r="C386" s="103"/>
    </row>
    <row r="387" spans="3:3" ht="12" customHeight="1" x14ac:dyDescent="0.25">
      <c r="C387" s="103"/>
    </row>
    <row r="388" spans="3:3" ht="12" customHeight="1" x14ac:dyDescent="0.25">
      <c r="C388" s="103"/>
    </row>
    <row r="389" spans="3:3" ht="12" customHeight="1" x14ac:dyDescent="0.25">
      <c r="C389" s="103"/>
    </row>
    <row r="390" spans="3:3" ht="12" customHeight="1" x14ac:dyDescent="0.25">
      <c r="C390" s="103"/>
    </row>
    <row r="391" spans="3:3" ht="12" customHeight="1" x14ac:dyDescent="0.25">
      <c r="C391" s="103"/>
    </row>
    <row r="392" spans="3:3" ht="12" customHeight="1" x14ac:dyDescent="0.25">
      <c r="C392" s="103"/>
    </row>
    <row r="393" spans="3:3" ht="12" customHeight="1" x14ac:dyDescent="0.25">
      <c r="C393" s="103"/>
    </row>
    <row r="396" spans="3:3" ht="12" customHeight="1" x14ac:dyDescent="0.25">
      <c r="C396" s="90"/>
    </row>
    <row r="397" spans="3:3" ht="12" customHeight="1" x14ac:dyDescent="0.25">
      <c r="C397" s="103"/>
    </row>
    <row r="398" spans="3:3" ht="12" customHeight="1" x14ac:dyDescent="0.25">
      <c r="C398" s="103"/>
    </row>
    <row r="399" spans="3:3" ht="12" customHeight="1" x14ac:dyDescent="0.25">
      <c r="C399" s="103"/>
    </row>
    <row r="400" spans="3:3" ht="12" customHeight="1" x14ac:dyDescent="0.25">
      <c r="C400" s="103"/>
    </row>
    <row r="401" spans="3:3" ht="12" customHeight="1" x14ac:dyDescent="0.25">
      <c r="C401" s="103"/>
    </row>
    <row r="402" spans="3:3" ht="12" customHeight="1" x14ac:dyDescent="0.25">
      <c r="C402" s="103"/>
    </row>
    <row r="403" spans="3:3" ht="12" customHeight="1" x14ac:dyDescent="0.25">
      <c r="C403" s="103"/>
    </row>
    <row r="404" spans="3:3" ht="12" customHeight="1" x14ac:dyDescent="0.25">
      <c r="C404" s="103"/>
    </row>
    <row r="405" spans="3:3" ht="12" customHeight="1" x14ac:dyDescent="0.25">
      <c r="C405" s="103"/>
    </row>
    <row r="406" spans="3:3" ht="12" customHeight="1" x14ac:dyDescent="0.25">
      <c r="C406" s="103"/>
    </row>
    <row r="407" spans="3:3" ht="12" customHeight="1" x14ac:dyDescent="0.25">
      <c r="C407" s="103"/>
    </row>
    <row r="408" spans="3:3" ht="12" customHeight="1" x14ac:dyDescent="0.25">
      <c r="C408" s="103"/>
    </row>
    <row r="409" spans="3:3" ht="12" customHeight="1" x14ac:dyDescent="0.25">
      <c r="C409" s="103"/>
    </row>
    <row r="410" spans="3:3" ht="12" customHeight="1" x14ac:dyDescent="0.25">
      <c r="C410" s="103"/>
    </row>
    <row r="411" spans="3:3" ht="12" customHeight="1" x14ac:dyDescent="0.25">
      <c r="C411" s="103"/>
    </row>
    <row r="412" spans="3:3" ht="12" customHeight="1" x14ac:dyDescent="0.25">
      <c r="C412" s="103"/>
    </row>
    <row r="413" spans="3:3" ht="12" customHeight="1" x14ac:dyDescent="0.25">
      <c r="C413" s="103"/>
    </row>
    <row r="414" spans="3:3" ht="12" customHeight="1" x14ac:dyDescent="0.25">
      <c r="C414" s="103"/>
    </row>
  </sheetData>
  <hyperlinks>
    <hyperlink ref="I1" location="Cover!A1" display="Back to Toc" xr:uid="{00000000-0004-0000-0400-000000000000}"/>
  </hyperlinks>
  <printOptions gridLines="1"/>
  <pageMargins left="0.25" right="0.1" top="0.5" bottom="0.20499999999999999" header="0.5" footer="0.5"/>
  <pageSetup scale="7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3"/>
  <dimension ref="A1:Y414"/>
  <sheetViews>
    <sheetView zoomScaleNormal="100" workbookViewId="0">
      <selection activeCell="I1" sqref="I1"/>
    </sheetView>
  </sheetViews>
  <sheetFormatPr defaultColWidth="10.42578125" defaultRowHeight="12" customHeight="1" x14ac:dyDescent="0.25"/>
  <cols>
    <col min="1" max="2" width="2.7109375" style="109" customWidth="1"/>
    <col min="3" max="3" width="1.42578125" style="91" customWidth="1"/>
    <col min="4" max="4" width="10.42578125" style="431"/>
    <col min="5" max="14" width="10.42578125" style="109"/>
    <col min="15" max="15" width="10.42578125" style="110"/>
    <col min="16" max="16384" width="10.42578125" style="109"/>
  </cols>
  <sheetData>
    <row r="1" spans="1:17" s="42" customFormat="1" ht="12" customHeight="1" x14ac:dyDescent="0.25">
      <c r="D1" s="43"/>
      <c r="I1" s="159" t="s">
        <v>136</v>
      </c>
      <c r="O1" s="46"/>
    </row>
    <row r="2" spans="1:17" s="48" customFormat="1" ht="12" customHeight="1" x14ac:dyDescent="0.25">
      <c r="C2" s="42"/>
      <c r="D2" s="47"/>
      <c r="O2" s="107"/>
    </row>
    <row r="3" spans="1:17" s="48" customFormat="1" ht="12" customHeight="1" x14ac:dyDescent="0.25">
      <c r="C3" s="42"/>
      <c r="D3" s="47"/>
      <c r="O3" s="107"/>
    </row>
    <row r="4" spans="1:17" ht="12" customHeight="1" x14ac:dyDescent="0.25">
      <c r="A4" s="48"/>
      <c r="B4" s="48"/>
      <c r="D4" s="47"/>
      <c r="E4" s="48"/>
      <c r="F4" s="48"/>
      <c r="G4" s="48"/>
      <c r="H4" s="48"/>
      <c r="I4" s="48"/>
      <c r="J4" s="48"/>
      <c r="K4" s="48"/>
      <c r="L4" s="48"/>
      <c r="M4" s="48"/>
      <c r="N4" s="48"/>
      <c r="O4" s="107"/>
      <c r="P4" s="48"/>
    </row>
    <row r="5" spans="1:17" ht="12" customHeight="1" x14ac:dyDescent="0.25">
      <c r="B5" s="238"/>
      <c r="C5" s="239"/>
      <c r="D5" s="192"/>
      <c r="E5" s="238"/>
      <c r="F5" s="238"/>
      <c r="G5" s="238"/>
      <c r="H5" s="238"/>
      <c r="I5" s="238"/>
      <c r="J5" s="238"/>
      <c r="K5" s="238"/>
      <c r="L5" s="238"/>
      <c r="M5" s="238"/>
      <c r="N5" s="238"/>
      <c r="O5" s="240"/>
    </row>
    <row r="6" spans="1:17" ht="16.5" customHeight="1" x14ac:dyDescent="0.25">
      <c r="B6" s="238"/>
      <c r="C6" s="166" t="s">
        <v>213</v>
      </c>
      <c r="D6" s="430"/>
      <c r="E6" s="238"/>
      <c r="F6" s="238"/>
      <c r="G6" s="238"/>
      <c r="H6" s="238"/>
      <c r="I6" s="238"/>
      <c r="J6" s="238"/>
      <c r="K6" s="238"/>
      <c r="L6" s="238"/>
      <c r="M6" s="238"/>
      <c r="N6" s="238"/>
      <c r="O6" s="240"/>
      <c r="Q6" s="99"/>
    </row>
    <row r="7" spans="1:17" ht="12" customHeight="1" x14ac:dyDescent="0.25">
      <c r="B7" s="238"/>
      <c r="C7" s="208"/>
      <c r="D7" s="209" t="s">
        <v>86</v>
      </c>
      <c r="E7" s="210" t="s">
        <v>19</v>
      </c>
      <c r="F7" s="389" t="s">
        <v>3</v>
      </c>
      <c r="G7" s="389" t="s">
        <v>2</v>
      </c>
      <c r="H7" s="389" t="s">
        <v>1</v>
      </c>
      <c r="I7" s="389" t="s">
        <v>4</v>
      </c>
      <c r="J7" s="389" t="s">
        <v>5</v>
      </c>
      <c r="K7" s="389" t="s">
        <v>6</v>
      </c>
      <c r="L7" s="389" t="s">
        <v>44</v>
      </c>
      <c r="M7" s="389" t="s">
        <v>45</v>
      </c>
      <c r="N7" s="170" t="s">
        <v>34</v>
      </c>
      <c r="O7" s="240"/>
      <c r="Q7" s="108"/>
    </row>
    <row r="8" spans="1:17" s="238" customFormat="1" ht="12" customHeight="1" x14ac:dyDescent="0.25">
      <c r="C8" s="213"/>
      <c r="D8" s="214">
        <v>0</v>
      </c>
      <c r="E8" s="385" t="s">
        <v>3</v>
      </c>
      <c r="F8" s="215">
        <v>0</v>
      </c>
      <c r="G8" s="173">
        <v>0</v>
      </c>
      <c r="H8" s="173">
        <v>0</v>
      </c>
      <c r="I8" s="173">
        <v>0</v>
      </c>
      <c r="J8" s="173">
        <v>0</v>
      </c>
      <c r="K8" s="173">
        <v>0</v>
      </c>
      <c r="L8" s="173">
        <v>0</v>
      </c>
      <c r="M8" s="173">
        <v>0</v>
      </c>
      <c r="N8" s="174">
        <v>0</v>
      </c>
      <c r="O8" s="235"/>
      <c r="P8" s="108"/>
      <c r="Q8" s="422"/>
    </row>
    <row r="9" spans="1:17" s="238" customFormat="1" ht="12" customHeight="1" x14ac:dyDescent="0.25">
      <c r="C9" s="213"/>
      <c r="D9" s="214">
        <v>31</v>
      </c>
      <c r="E9" s="385" t="s">
        <v>2</v>
      </c>
      <c r="F9" s="175">
        <v>0</v>
      </c>
      <c r="G9" s="215">
        <v>90.322581</v>
      </c>
      <c r="H9" s="175">
        <v>0</v>
      </c>
      <c r="I9" s="175">
        <v>0</v>
      </c>
      <c r="J9" s="175">
        <v>0</v>
      </c>
      <c r="K9" s="175">
        <v>0</v>
      </c>
      <c r="L9" s="175">
        <v>0</v>
      </c>
      <c r="M9" s="175">
        <v>0</v>
      </c>
      <c r="N9" s="176">
        <v>9.6774190000000004</v>
      </c>
      <c r="O9" s="235"/>
      <c r="P9" s="109"/>
      <c r="Q9" s="422"/>
    </row>
    <row r="10" spans="1:17" s="238" customFormat="1" ht="12" customHeight="1" x14ac:dyDescent="0.25">
      <c r="C10" s="213"/>
      <c r="D10" s="214">
        <v>187</v>
      </c>
      <c r="E10" s="385" t="s">
        <v>1</v>
      </c>
      <c r="F10" s="173">
        <v>0</v>
      </c>
      <c r="G10" s="173">
        <v>0</v>
      </c>
      <c r="H10" s="215">
        <v>97.326203000000007</v>
      </c>
      <c r="I10" s="173">
        <v>0.53475899999999998</v>
      </c>
      <c r="J10" s="173">
        <v>0</v>
      </c>
      <c r="K10" s="173">
        <v>0</v>
      </c>
      <c r="L10" s="173">
        <v>0</v>
      </c>
      <c r="M10" s="173">
        <v>0</v>
      </c>
      <c r="N10" s="174">
        <v>2.1390370000000001</v>
      </c>
      <c r="O10" s="235"/>
      <c r="P10" s="109"/>
    </row>
    <row r="11" spans="1:17" s="238" customFormat="1" ht="12" customHeight="1" x14ac:dyDescent="0.25">
      <c r="C11" s="213"/>
      <c r="D11" s="214">
        <v>224</v>
      </c>
      <c r="E11" s="385" t="s">
        <v>4</v>
      </c>
      <c r="F11" s="175">
        <v>0</v>
      </c>
      <c r="G11" s="175">
        <v>0</v>
      </c>
      <c r="H11" s="175">
        <v>0.44642900000000002</v>
      </c>
      <c r="I11" s="215">
        <v>95.089286000000001</v>
      </c>
      <c r="J11" s="175">
        <v>1.339286</v>
      </c>
      <c r="K11" s="175">
        <v>0</v>
      </c>
      <c r="L11" s="175">
        <v>0</v>
      </c>
      <c r="M11" s="175">
        <v>0</v>
      </c>
      <c r="N11" s="176">
        <v>3.125</v>
      </c>
      <c r="O11" s="235"/>
      <c r="P11" s="109"/>
    </row>
    <row r="12" spans="1:17" s="238" customFormat="1" ht="12" customHeight="1" x14ac:dyDescent="0.25">
      <c r="C12" s="213"/>
      <c r="D12" s="214">
        <v>80</v>
      </c>
      <c r="E12" s="385" t="s">
        <v>5</v>
      </c>
      <c r="F12" s="173">
        <v>0</v>
      </c>
      <c r="G12" s="173">
        <v>0</v>
      </c>
      <c r="H12" s="173">
        <v>0</v>
      </c>
      <c r="I12" s="173">
        <v>0</v>
      </c>
      <c r="J12" s="215">
        <v>83.75</v>
      </c>
      <c r="K12" s="173">
        <v>0</v>
      </c>
      <c r="L12" s="173">
        <v>0</v>
      </c>
      <c r="M12" s="173">
        <v>0</v>
      </c>
      <c r="N12" s="174">
        <v>16.25</v>
      </c>
      <c r="O12" s="235"/>
      <c r="P12" s="109"/>
    </row>
    <row r="13" spans="1:17" s="238" customFormat="1" ht="12" customHeight="1" x14ac:dyDescent="0.25">
      <c r="C13" s="213"/>
      <c r="D13" s="214">
        <v>61</v>
      </c>
      <c r="E13" s="385" t="s">
        <v>6</v>
      </c>
      <c r="F13" s="175">
        <v>0</v>
      </c>
      <c r="G13" s="175">
        <v>0</v>
      </c>
      <c r="H13" s="175">
        <v>0</v>
      </c>
      <c r="I13" s="175">
        <v>0</v>
      </c>
      <c r="J13" s="175">
        <v>1.6393439999999999</v>
      </c>
      <c r="K13" s="215">
        <v>54.098360999999997</v>
      </c>
      <c r="L13" s="175">
        <v>3.278689</v>
      </c>
      <c r="M13" s="175">
        <v>9.8360660000000006</v>
      </c>
      <c r="N13" s="176">
        <v>31.147541</v>
      </c>
      <c r="O13" s="235"/>
      <c r="P13" s="109"/>
    </row>
    <row r="14" spans="1:17" s="238" customFormat="1" ht="12" customHeight="1" x14ac:dyDescent="0.25">
      <c r="C14" s="220"/>
      <c r="D14" s="221">
        <v>11</v>
      </c>
      <c r="E14" s="386" t="s">
        <v>44</v>
      </c>
      <c r="F14" s="180">
        <v>0</v>
      </c>
      <c r="G14" s="180">
        <v>0</v>
      </c>
      <c r="H14" s="180">
        <v>0</v>
      </c>
      <c r="I14" s="180">
        <v>0</v>
      </c>
      <c r="J14" s="180">
        <v>0</v>
      </c>
      <c r="K14" s="180">
        <v>9.0909089999999999</v>
      </c>
      <c r="L14" s="222">
        <v>9.0909089999999999</v>
      </c>
      <c r="M14" s="180">
        <v>45.454545000000003</v>
      </c>
      <c r="N14" s="181">
        <v>36.363636</v>
      </c>
      <c r="O14" s="235"/>
      <c r="P14" s="109"/>
    </row>
    <row r="15" spans="1:17" ht="12" customHeight="1" x14ac:dyDescent="0.25">
      <c r="B15" s="238"/>
      <c r="C15" s="166"/>
      <c r="D15" s="430"/>
      <c r="E15" s="238"/>
      <c r="F15" s="417"/>
      <c r="G15" s="417"/>
      <c r="H15" s="417"/>
      <c r="I15" s="417"/>
      <c r="J15" s="417"/>
      <c r="K15" s="417"/>
      <c r="L15" s="417"/>
      <c r="M15" s="417"/>
      <c r="N15" s="417"/>
      <c r="O15" s="240"/>
    </row>
    <row r="16" spans="1:17" ht="12" customHeight="1" x14ac:dyDescent="0.25">
      <c r="B16" s="238"/>
      <c r="C16" s="166"/>
      <c r="D16" s="430"/>
      <c r="E16" s="238"/>
      <c r="F16" s="417"/>
      <c r="G16" s="417"/>
      <c r="H16" s="417"/>
      <c r="I16" s="417"/>
      <c r="J16" s="417"/>
      <c r="K16" s="417"/>
      <c r="L16" s="417"/>
      <c r="M16" s="417"/>
      <c r="N16" s="417"/>
      <c r="O16" s="240"/>
    </row>
    <row r="17" spans="2:25" ht="12" customHeight="1" x14ac:dyDescent="0.25">
      <c r="B17" s="238"/>
      <c r="C17" s="193" t="s">
        <v>207</v>
      </c>
      <c r="D17" s="192"/>
      <c r="E17" s="238"/>
      <c r="F17" s="417"/>
      <c r="G17" s="417"/>
      <c r="H17" s="417"/>
      <c r="I17" s="417"/>
      <c r="J17" s="417"/>
      <c r="K17" s="417"/>
      <c r="L17" s="417"/>
      <c r="M17" s="417"/>
      <c r="N17" s="417"/>
      <c r="O17" s="240"/>
    </row>
    <row r="18" spans="2:25" ht="12" customHeight="1" x14ac:dyDescent="0.25">
      <c r="B18" s="238"/>
      <c r="C18" s="208"/>
      <c r="D18" s="209" t="s">
        <v>86</v>
      </c>
      <c r="E18" s="210" t="s">
        <v>19</v>
      </c>
      <c r="F18" s="389" t="s">
        <v>3</v>
      </c>
      <c r="G18" s="389" t="s">
        <v>2</v>
      </c>
      <c r="H18" s="389" t="s">
        <v>1</v>
      </c>
      <c r="I18" s="389" t="s">
        <v>4</v>
      </c>
      <c r="J18" s="389" t="s">
        <v>5</v>
      </c>
      <c r="K18" s="389" t="s">
        <v>6</v>
      </c>
      <c r="L18" s="389" t="s">
        <v>44</v>
      </c>
      <c r="M18" s="389" t="s">
        <v>45</v>
      </c>
      <c r="N18" s="170" t="s">
        <v>34</v>
      </c>
      <c r="O18" s="240"/>
    </row>
    <row r="19" spans="2:25" s="238" customFormat="1" ht="12" customHeight="1" x14ac:dyDescent="0.25">
      <c r="C19" s="213"/>
      <c r="D19" s="214">
        <v>7</v>
      </c>
      <c r="E19" s="385" t="s">
        <v>3</v>
      </c>
      <c r="F19" s="215">
        <v>28.571428999999998</v>
      </c>
      <c r="G19" s="173">
        <v>71.428570999999991</v>
      </c>
      <c r="H19" s="173">
        <v>0</v>
      </c>
      <c r="I19" s="173">
        <v>0</v>
      </c>
      <c r="J19" s="173">
        <v>0</v>
      </c>
      <c r="K19" s="173">
        <v>0</v>
      </c>
      <c r="L19" s="173">
        <v>0</v>
      </c>
      <c r="M19" s="173">
        <v>0</v>
      </c>
      <c r="N19" s="174">
        <v>0</v>
      </c>
      <c r="O19" s="235"/>
      <c r="P19" s="109"/>
      <c r="Q19" s="109"/>
      <c r="R19" s="109"/>
      <c r="S19" s="109"/>
      <c r="T19" s="109"/>
      <c r="U19" s="109"/>
      <c r="V19" s="109"/>
      <c r="W19" s="109"/>
      <c r="X19" s="109"/>
      <c r="Y19" s="109"/>
    </row>
    <row r="20" spans="2:25" s="238" customFormat="1" ht="12" customHeight="1" x14ac:dyDescent="0.25">
      <c r="C20" s="213"/>
      <c r="D20" s="214">
        <v>779</v>
      </c>
      <c r="E20" s="385" t="s">
        <v>2</v>
      </c>
      <c r="F20" s="175">
        <v>0.12837000000000001</v>
      </c>
      <c r="G20" s="215">
        <v>87.419769000000002</v>
      </c>
      <c r="H20" s="175">
        <v>5.6482669999999997</v>
      </c>
      <c r="I20" s="175">
        <v>0.12837000000000001</v>
      </c>
      <c r="J20" s="175">
        <v>0</v>
      </c>
      <c r="K20" s="175">
        <v>0.12837000000000001</v>
      </c>
      <c r="L20" s="175">
        <v>0</v>
      </c>
      <c r="M20" s="175">
        <v>0</v>
      </c>
      <c r="N20" s="176">
        <v>6.5468549999999999</v>
      </c>
      <c r="O20" s="235"/>
      <c r="P20" s="109"/>
      <c r="Q20" s="109"/>
      <c r="R20" s="109"/>
      <c r="S20" s="109"/>
      <c r="T20" s="109"/>
      <c r="U20" s="109"/>
      <c r="V20" s="109"/>
      <c r="W20" s="109"/>
      <c r="X20" s="109"/>
      <c r="Y20" s="109"/>
    </row>
    <row r="21" spans="2:25" s="238" customFormat="1" ht="12" customHeight="1" x14ac:dyDescent="0.25">
      <c r="C21" s="213"/>
      <c r="D21" s="214">
        <v>2837</v>
      </c>
      <c r="E21" s="385" t="s">
        <v>1</v>
      </c>
      <c r="F21" s="173">
        <v>0</v>
      </c>
      <c r="G21" s="173">
        <v>1.6919279999999999</v>
      </c>
      <c r="H21" s="215">
        <v>91.293620000000004</v>
      </c>
      <c r="I21" s="173">
        <v>3.3838559999999998</v>
      </c>
      <c r="J21" s="173">
        <v>0</v>
      </c>
      <c r="K21" s="173">
        <v>0</v>
      </c>
      <c r="L21" s="173">
        <v>0</v>
      </c>
      <c r="M21" s="173">
        <v>0</v>
      </c>
      <c r="N21" s="174">
        <v>3.6305959999999997</v>
      </c>
      <c r="O21" s="235"/>
      <c r="P21" s="109"/>
      <c r="Q21" s="109"/>
      <c r="R21" s="109"/>
      <c r="S21" s="109"/>
      <c r="T21" s="109"/>
      <c r="U21" s="109"/>
      <c r="V21" s="109"/>
      <c r="W21" s="109"/>
      <c r="X21" s="109"/>
      <c r="Y21" s="109"/>
    </row>
    <row r="22" spans="2:25" s="238" customFormat="1" ht="12" customHeight="1" x14ac:dyDescent="0.25">
      <c r="C22" s="213"/>
      <c r="D22" s="214">
        <v>3187</v>
      </c>
      <c r="E22" s="385" t="s">
        <v>4</v>
      </c>
      <c r="F22" s="175">
        <v>0</v>
      </c>
      <c r="G22" s="175">
        <v>0</v>
      </c>
      <c r="H22" s="175">
        <v>3.3573890000000004</v>
      </c>
      <c r="I22" s="215">
        <v>88.641356000000002</v>
      </c>
      <c r="J22" s="175">
        <v>1.7571380000000001</v>
      </c>
      <c r="K22" s="175">
        <v>6.2755000000000005E-2</v>
      </c>
      <c r="L22" s="175">
        <v>3.1377000000000002E-2</v>
      </c>
      <c r="M22" s="175">
        <v>3.1377000000000002E-2</v>
      </c>
      <c r="N22" s="176">
        <v>6.1186069999999999</v>
      </c>
      <c r="O22" s="235"/>
      <c r="P22" s="109"/>
      <c r="Q22" s="109"/>
      <c r="R22" s="109"/>
      <c r="S22" s="109"/>
      <c r="T22" s="109"/>
      <c r="U22" s="109"/>
      <c r="V22" s="109"/>
      <c r="W22" s="109"/>
      <c r="X22" s="109"/>
      <c r="Y22" s="109"/>
    </row>
    <row r="23" spans="2:25" s="238" customFormat="1" ht="12" customHeight="1" x14ac:dyDescent="0.25">
      <c r="C23" s="213"/>
      <c r="D23" s="214">
        <v>1378</v>
      </c>
      <c r="E23" s="385" t="s">
        <v>5</v>
      </c>
      <c r="F23" s="173">
        <v>0</v>
      </c>
      <c r="G23" s="173">
        <v>0</v>
      </c>
      <c r="H23" s="173">
        <v>7.2568999999999995E-2</v>
      </c>
      <c r="I23" s="173">
        <v>6.0957909999999993</v>
      </c>
      <c r="J23" s="215">
        <v>79.825834999999998</v>
      </c>
      <c r="K23" s="173">
        <v>4.1364299999999998</v>
      </c>
      <c r="L23" s="173">
        <v>0.94339600000000001</v>
      </c>
      <c r="M23" s="173">
        <v>0.72568900000000003</v>
      </c>
      <c r="N23" s="174">
        <v>8.2002900000000007</v>
      </c>
      <c r="O23" s="235"/>
      <c r="P23" s="109"/>
      <c r="Q23" s="109"/>
      <c r="R23" s="109"/>
      <c r="S23" s="109"/>
      <c r="T23" s="109"/>
      <c r="U23" s="109"/>
      <c r="V23" s="109"/>
      <c r="W23" s="109"/>
      <c r="X23" s="109"/>
      <c r="Y23" s="109"/>
    </row>
    <row r="24" spans="2:25" s="238" customFormat="1" ht="12" customHeight="1" x14ac:dyDescent="0.25">
      <c r="C24" s="213"/>
      <c r="D24" s="214">
        <v>699</v>
      </c>
      <c r="E24" s="385" t="s">
        <v>6</v>
      </c>
      <c r="F24" s="175">
        <v>0</v>
      </c>
      <c r="G24" s="175">
        <v>0</v>
      </c>
      <c r="H24" s="175">
        <v>0.14306199999999999</v>
      </c>
      <c r="I24" s="175">
        <v>0</v>
      </c>
      <c r="J24" s="175">
        <v>6.5808299999999997</v>
      </c>
      <c r="K24" s="215">
        <v>70.529328000000007</v>
      </c>
      <c r="L24" s="175">
        <v>4.2918449999999995</v>
      </c>
      <c r="M24" s="175">
        <v>4.148784</v>
      </c>
      <c r="N24" s="176">
        <v>14.306151999999999</v>
      </c>
      <c r="O24" s="235"/>
      <c r="P24" s="109"/>
      <c r="Q24" s="109"/>
      <c r="R24" s="109"/>
      <c r="S24" s="109"/>
      <c r="T24" s="109"/>
      <c r="U24" s="109"/>
      <c r="V24" s="109"/>
      <c r="W24" s="109"/>
      <c r="X24" s="109"/>
      <c r="Y24" s="109"/>
    </row>
    <row r="25" spans="2:25" s="238" customFormat="1" ht="12" customHeight="1" x14ac:dyDescent="0.25">
      <c r="C25" s="220"/>
      <c r="D25" s="221">
        <v>65</v>
      </c>
      <c r="E25" s="386" t="s">
        <v>44</v>
      </c>
      <c r="F25" s="180">
        <v>0</v>
      </c>
      <c r="G25" s="180">
        <v>0</v>
      </c>
      <c r="H25" s="180">
        <v>0</v>
      </c>
      <c r="I25" s="180">
        <v>0</v>
      </c>
      <c r="J25" s="180">
        <v>4.6153850000000007</v>
      </c>
      <c r="K25" s="180">
        <v>10.769231</v>
      </c>
      <c r="L25" s="222">
        <v>24.615385</v>
      </c>
      <c r="M25" s="180">
        <v>40</v>
      </c>
      <c r="N25" s="181">
        <v>20</v>
      </c>
      <c r="O25" s="235"/>
      <c r="P25" s="109"/>
      <c r="Q25" s="109"/>
      <c r="R25" s="109"/>
      <c r="S25" s="109"/>
      <c r="T25" s="109"/>
      <c r="U25" s="109"/>
      <c r="V25" s="109"/>
      <c r="W25" s="109"/>
      <c r="X25" s="109"/>
      <c r="Y25" s="109"/>
    </row>
    <row r="26" spans="2:25" ht="12" customHeight="1" x14ac:dyDescent="0.25">
      <c r="B26" s="238"/>
      <c r="C26" s="187" t="s">
        <v>356</v>
      </c>
      <c r="D26" s="435"/>
      <c r="E26" s="238"/>
      <c r="F26" s="417"/>
      <c r="G26" s="417"/>
      <c r="H26" s="417"/>
      <c r="I26" s="417"/>
      <c r="J26" s="417"/>
      <c r="K26" s="417"/>
      <c r="L26" s="417"/>
      <c r="M26" s="417"/>
      <c r="N26" s="417"/>
      <c r="O26" s="240"/>
      <c r="P26" s="93"/>
      <c r="Q26" s="108"/>
      <c r="R26" s="108"/>
      <c r="S26" s="108"/>
      <c r="T26" s="108"/>
      <c r="U26" s="108"/>
      <c r="V26" s="108"/>
      <c r="W26" s="108"/>
      <c r="X26" s="108"/>
    </row>
    <row r="27" spans="2:25" ht="12" customHeight="1" x14ac:dyDescent="0.25">
      <c r="B27" s="238"/>
      <c r="C27" s="166"/>
      <c r="D27" s="430"/>
      <c r="E27" s="238"/>
      <c r="F27" s="417"/>
      <c r="G27" s="417"/>
      <c r="H27" s="417"/>
      <c r="I27" s="417"/>
      <c r="J27" s="417"/>
      <c r="K27" s="417"/>
      <c r="L27" s="417"/>
      <c r="M27" s="417"/>
      <c r="N27" s="417"/>
      <c r="O27" s="240"/>
      <c r="P27" s="108"/>
      <c r="Q27" s="108"/>
      <c r="R27" s="108"/>
      <c r="S27" s="108"/>
      <c r="T27" s="108"/>
      <c r="U27" s="108"/>
      <c r="V27" s="108"/>
      <c r="W27" s="108"/>
      <c r="X27" s="108"/>
    </row>
    <row r="28" spans="2:25" ht="16.5" customHeight="1" x14ac:dyDescent="0.25">
      <c r="B28" s="238"/>
      <c r="C28" s="166" t="s">
        <v>214</v>
      </c>
      <c r="D28" s="430"/>
      <c r="E28" s="238"/>
      <c r="F28" s="417"/>
      <c r="G28" s="417"/>
      <c r="H28" s="417"/>
      <c r="I28" s="417"/>
      <c r="J28" s="417"/>
      <c r="K28" s="417"/>
      <c r="L28" s="417"/>
      <c r="M28" s="417"/>
      <c r="N28" s="417"/>
      <c r="O28" s="240"/>
      <c r="P28" s="108"/>
      <c r="Q28" s="108"/>
      <c r="R28" s="108"/>
      <c r="S28" s="108"/>
      <c r="T28" s="108"/>
      <c r="U28" s="108"/>
      <c r="V28" s="108"/>
      <c r="W28" s="108"/>
      <c r="X28" s="108"/>
    </row>
    <row r="29" spans="2:25" ht="12" customHeight="1" x14ac:dyDescent="0.25">
      <c r="B29" s="238"/>
      <c r="C29" s="208"/>
      <c r="D29" s="209" t="s">
        <v>86</v>
      </c>
      <c r="E29" s="210" t="s">
        <v>19</v>
      </c>
      <c r="F29" s="389" t="s">
        <v>3</v>
      </c>
      <c r="G29" s="389" t="s">
        <v>2</v>
      </c>
      <c r="H29" s="389" t="s">
        <v>1</v>
      </c>
      <c r="I29" s="389" t="s">
        <v>4</v>
      </c>
      <c r="J29" s="389" t="s">
        <v>5</v>
      </c>
      <c r="K29" s="389" t="s">
        <v>6</v>
      </c>
      <c r="L29" s="389" t="s">
        <v>44</v>
      </c>
      <c r="M29" s="389" t="s">
        <v>45</v>
      </c>
      <c r="N29" s="170" t="s">
        <v>34</v>
      </c>
      <c r="O29" s="240"/>
      <c r="P29" s="108"/>
    </row>
    <row r="30" spans="2:25" s="238" customFormat="1" ht="12" customHeight="1" x14ac:dyDescent="0.25">
      <c r="C30" s="213"/>
      <c r="D30" s="214">
        <v>0</v>
      </c>
      <c r="E30" s="385" t="s">
        <v>3</v>
      </c>
      <c r="F30" s="215">
        <v>0</v>
      </c>
      <c r="G30" s="173">
        <v>0</v>
      </c>
      <c r="H30" s="173">
        <v>0</v>
      </c>
      <c r="I30" s="173">
        <v>0</v>
      </c>
      <c r="J30" s="173">
        <v>0</v>
      </c>
      <c r="K30" s="173">
        <v>0</v>
      </c>
      <c r="L30" s="173">
        <v>0</v>
      </c>
      <c r="M30" s="173">
        <v>0</v>
      </c>
      <c r="N30" s="174">
        <v>0</v>
      </c>
      <c r="O30" s="235"/>
      <c r="P30" s="108"/>
    </row>
    <row r="31" spans="2:25" s="238" customFormat="1" ht="12" customHeight="1" x14ac:dyDescent="0.25">
      <c r="C31" s="213"/>
      <c r="D31" s="214">
        <v>20</v>
      </c>
      <c r="E31" s="385" t="s">
        <v>2</v>
      </c>
      <c r="F31" s="175">
        <v>0</v>
      </c>
      <c r="G31" s="215">
        <v>85</v>
      </c>
      <c r="H31" s="175">
        <v>0</v>
      </c>
      <c r="I31" s="175">
        <v>0</v>
      </c>
      <c r="J31" s="175">
        <v>0</v>
      </c>
      <c r="K31" s="175">
        <v>0</v>
      </c>
      <c r="L31" s="175">
        <v>0</v>
      </c>
      <c r="M31" s="175">
        <v>0</v>
      </c>
      <c r="N31" s="176">
        <v>15</v>
      </c>
      <c r="O31" s="235"/>
      <c r="P31" s="108"/>
    </row>
    <row r="32" spans="2:25" s="238" customFormat="1" ht="12" customHeight="1" x14ac:dyDescent="0.25">
      <c r="C32" s="213"/>
      <c r="D32" s="214">
        <v>107</v>
      </c>
      <c r="E32" s="385" t="s">
        <v>1</v>
      </c>
      <c r="F32" s="173">
        <v>0</v>
      </c>
      <c r="G32" s="173">
        <v>0</v>
      </c>
      <c r="H32" s="215">
        <v>97.196262000000004</v>
      </c>
      <c r="I32" s="173">
        <v>0</v>
      </c>
      <c r="J32" s="173">
        <v>0</v>
      </c>
      <c r="K32" s="173">
        <v>0</v>
      </c>
      <c r="L32" s="173">
        <v>0</v>
      </c>
      <c r="M32" s="173">
        <v>0</v>
      </c>
      <c r="N32" s="174">
        <v>2.8037380000000001</v>
      </c>
      <c r="O32" s="235"/>
      <c r="P32" s="108"/>
    </row>
    <row r="33" spans="2:16" s="238" customFormat="1" ht="12" customHeight="1" x14ac:dyDescent="0.25">
      <c r="C33" s="213"/>
      <c r="D33" s="214">
        <v>108</v>
      </c>
      <c r="E33" s="385" t="s">
        <v>4</v>
      </c>
      <c r="F33" s="175">
        <v>0</v>
      </c>
      <c r="G33" s="175">
        <v>0</v>
      </c>
      <c r="H33" s="175">
        <v>0</v>
      </c>
      <c r="I33" s="215">
        <v>98.148148000000006</v>
      </c>
      <c r="J33" s="175">
        <v>0</v>
      </c>
      <c r="K33" s="175">
        <v>0</v>
      </c>
      <c r="L33" s="175">
        <v>0</v>
      </c>
      <c r="M33" s="175">
        <v>0</v>
      </c>
      <c r="N33" s="176">
        <v>1.8518520000000001</v>
      </c>
      <c r="O33" s="235"/>
      <c r="P33" s="108"/>
    </row>
    <row r="34" spans="2:16" s="238" customFormat="1" ht="12" customHeight="1" x14ac:dyDescent="0.25">
      <c r="C34" s="213"/>
      <c r="D34" s="214">
        <v>29</v>
      </c>
      <c r="E34" s="385" t="s">
        <v>5</v>
      </c>
      <c r="F34" s="173">
        <v>0</v>
      </c>
      <c r="G34" s="173">
        <v>0</v>
      </c>
      <c r="H34" s="173">
        <v>0</v>
      </c>
      <c r="I34" s="173">
        <v>0</v>
      </c>
      <c r="J34" s="215">
        <v>96.551724000000007</v>
      </c>
      <c r="K34" s="173">
        <v>0</v>
      </c>
      <c r="L34" s="173">
        <v>0</v>
      </c>
      <c r="M34" s="173">
        <v>0</v>
      </c>
      <c r="N34" s="174">
        <v>3.4482759999999999</v>
      </c>
      <c r="O34" s="235"/>
      <c r="P34" s="108"/>
    </row>
    <row r="35" spans="2:16" s="238" customFormat="1" ht="12" customHeight="1" x14ac:dyDescent="0.25">
      <c r="C35" s="213"/>
      <c r="D35" s="214">
        <v>6</v>
      </c>
      <c r="E35" s="385" t="s">
        <v>6</v>
      </c>
      <c r="F35" s="175">
        <v>0</v>
      </c>
      <c r="G35" s="175">
        <v>0</v>
      </c>
      <c r="H35" s="175">
        <v>0</v>
      </c>
      <c r="I35" s="175">
        <v>0</v>
      </c>
      <c r="J35" s="175">
        <v>16.666667</v>
      </c>
      <c r="K35" s="215">
        <v>83.333332999999996</v>
      </c>
      <c r="L35" s="175">
        <v>0</v>
      </c>
      <c r="M35" s="175">
        <v>0</v>
      </c>
      <c r="N35" s="176">
        <v>0</v>
      </c>
      <c r="O35" s="235"/>
      <c r="P35" s="108"/>
    </row>
    <row r="36" spans="2:16" s="238" customFormat="1" ht="12" customHeight="1" x14ac:dyDescent="0.25">
      <c r="C36" s="220"/>
      <c r="D36" s="221">
        <v>2</v>
      </c>
      <c r="E36" s="386" t="s">
        <v>44</v>
      </c>
      <c r="F36" s="180">
        <v>0</v>
      </c>
      <c r="G36" s="180">
        <v>0</v>
      </c>
      <c r="H36" s="180">
        <v>0</v>
      </c>
      <c r="I36" s="180">
        <v>0</v>
      </c>
      <c r="J36" s="180">
        <v>0</v>
      </c>
      <c r="K36" s="180">
        <v>0</v>
      </c>
      <c r="L36" s="222">
        <v>0</v>
      </c>
      <c r="M36" s="180">
        <v>100</v>
      </c>
      <c r="N36" s="181">
        <v>0</v>
      </c>
      <c r="O36" s="235"/>
      <c r="P36" s="108"/>
    </row>
    <row r="37" spans="2:16" ht="12" customHeight="1" x14ac:dyDescent="0.25">
      <c r="B37" s="238"/>
      <c r="C37" s="166"/>
      <c r="D37" s="430"/>
      <c r="E37" s="238"/>
      <c r="F37" s="417"/>
      <c r="G37" s="417"/>
      <c r="H37" s="417"/>
      <c r="I37" s="417"/>
      <c r="J37" s="417"/>
      <c r="K37" s="417"/>
      <c r="L37" s="417"/>
      <c r="M37" s="417"/>
      <c r="N37" s="417"/>
      <c r="O37" s="240"/>
      <c r="P37" s="108"/>
    </row>
    <row r="38" spans="2:16" ht="12" customHeight="1" x14ac:dyDescent="0.25">
      <c r="B38" s="238"/>
      <c r="C38" s="166"/>
      <c r="D38" s="430"/>
      <c r="E38" s="238"/>
      <c r="F38" s="417"/>
      <c r="G38" s="417"/>
      <c r="H38" s="417"/>
      <c r="I38" s="417"/>
      <c r="J38" s="417"/>
      <c r="K38" s="417"/>
      <c r="L38" s="417"/>
      <c r="M38" s="417"/>
      <c r="N38" s="417"/>
      <c r="O38" s="240"/>
      <c r="P38" s="108"/>
    </row>
    <row r="39" spans="2:16" ht="12" customHeight="1" x14ac:dyDescent="0.25">
      <c r="B39" s="238"/>
      <c r="C39" s="193" t="s">
        <v>207</v>
      </c>
      <c r="D39" s="192"/>
      <c r="E39" s="238"/>
      <c r="F39" s="417"/>
      <c r="G39" s="417"/>
      <c r="H39" s="417"/>
      <c r="I39" s="419"/>
      <c r="J39" s="419"/>
      <c r="K39" s="419"/>
      <c r="L39" s="419"/>
      <c r="M39" s="419"/>
      <c r="N39" s="419"/>
      <c r="O39" s="206"/>
      <c r="P39" s="108"/>
    </row>
    <row r="40" spans="2:16" ht="13.15" customHeight="1" x14ac:dyDescent="0.25">
      <c r="B40" s="238"/>
      <c r="C40" s="208"/>
      <c r="D40" s="209" t="s">
        <v>86</v>
      </c>
      <c r="E40" s="210" t="s">
        <v>19</v>
      </c>
      <c r="F40" s="389" t="s">
        <v>3</v>
      </c>
      <c r="G40" s="389" t="s">
        <v>2</v>
      </c>
      <c r="H40" s="389" t="s">
        <v>1</v>
      </c>
      <c r="I40" s="389" t="s">
        <v>4</v>
      </c>
      <c r="J40" s="389" t="s">
        <v>5</v>
      </c>
      <c r="K40" s="389" t="s">
        <v>6</v>
      </c>
      <c r="L40" s="389" t="s">
        <v>44</v>
      </c>
      <c r="M40" s="389" t="s">
        <v>45</v>
      </c>
      <c r="N40" s="170" t="s">
        <v>34</v>
      </c>
      <c r="O40" s="240"/>
      <c r="P40" s="108"/>
    </row>
    <row r="41" spans="2:16" s="238" customFormat="1" ht="12" customHeight="1" x14ac:dyDescent="0.25">
      <c r="C41" s="213"/>
      <c r="D41" s="214">
        <v>4</v>
      </c>
      <c r="E41" s="385" t="s">
        <v>3</v>
      </c>
      <c r="F41" s="215">
        <v>0</v>
      </c>
      <c r="G41" s="173">
        <v>100</v>
      </c>
      <c r="H41" s="173">
        <v>0</v>
      </c>
      <c r="I41" s="173">
        <v>0</v>
      </c>
      <c r="J41" s="173">
        <v>0</v>
      </c>
      <c r="K41" s="173">
        <v>0</v>
      </c>
      <c r="L41" s="173">
        <v>0</v>
      </c>
      <c r="M41" s="173">
        <v>0</v>
      </c>
      <c r="N41" s="174">
        <v>0</v>
      </c>
      <c r="O41" s="235"/>
      <c r="P41" s="108"/>
    </row>
    <row r="42" spans="2:16" s="238" customFormat="1" ht="12" customHeight="1" x14ac:dyDescent="0.25">
      <c r="C42" s="213"/>
      <c r="D42" s="214">
        <v>501</v>
      </c>
      <c r="E42" s="385" t="s">
        <v>2</v>
      </c>
      <c r="F42" s="175">
        <v>0.199601</v>
      </c>
      <c r="G42" s="215">
        <v>89.82035900000001</v>
      </c>
      <c r="H42" s="175">
        <v>6.7864270000000007</v>
      </c>
      <c r="I42" s="175">
        <v>0.199601</v>
      </c>
      <c r="J42" s="175">
        <v>0</v>
      </c>
      <c r="K42" s="175">
        <v>0.199601</v>
      </c>
      <c r="L42" s="175">
        <v>0</v>
      </c>
      <c r="M42" s="175">
        <v>0</v>
      </c>
      <c r="N42" s="176">
        <v>2.7944110000000002</v>
      </c>
      <c r="O42" s="235"/>
      <c r="P42" s="108"/>
    </row>
    <row r="43" spans="2:16" s="238" customFormat="1" ht="12" customHeight="1" x14ac:dyDescent="0.25">
      <c r="C43" s="213"/>
      <c r="D43" s="214">
        <v>1668</v>
      </c>
      <c r="E43" s="385" t="s">
        <v>1</v>
      </c>
      <c r="F43" s="173">
        <v>0</v>
      </c>
      <c r="G43" s="173">
        <v>1.378897</v>
      </c>
      <c r="H43" s="215">
        <v>91.786570999999995</v>
      </c>
      <c r="I43" s="173">
        <v>3.1175060000000001</v>
      </c>
      <c r="J43" s="173">
        <v>0</v>
      </c>
      <c r="K43" s="173">
        <v>0</v>
      </c>
      <c r="L43" s="173">
        <v>0</v>
      </c>
      <c r="M43" s="173">
        <v>0</v>
      </c>
      <c r="N43" s="174">
        <v>3.7170259999999997</v>
      </c>
      <c r="O43" s="235"/>
      <c r="P43" s="108"/>
    </row>
    <row r="44" spans="2:16" s="238" customFormat="1" ht="12" customHeight="1" x14ac:dyDescent="0.25">
      <c r="C44" s="213"/>
      <c r="D44" s="214">
        <v>1800</v>
      </c>
      <c r="E44" s="385" t="s">
        <v>4</v>
      </c>
      <c r="F44" s="175">
        <v>0</v>
      </c>
      <c r="G44" s="175">
        <v>0</v>
      </c>
      <c r="H44" s="175">
        <v>3.6111110000000002</v>
      </c>
      <c r="I44" s="215">
        <v>89.611110999999994</v>
      </c>
      <c r="J44" s="175">
        <v>1</v>
      </c>
      <c r="K44" s="175">
        <v>0</v>
      </c>
      <c r="L44" s="175">
        <v>0</v>
      </c>
      <c r="M44" s="175">
        <v>0</v>
      </c>
      <c r="N44" s="176">
        <v>5.7777779999999996</v>
      </c>
      <c r="O44" s="235"/>
      <c r="P44" s="108"/>
    </row>
    <row r="45" spans="2:16" s="238" customFormat="1" ht="12" customHeight="1" x14ac:dyDescent="0.25">
      <c r="C45" s="213"/>
      <c r="D45" s="214">
        <v>598</v>
      </c>
      <c r="E45" s="385" t="s">
        <v>5</v>
      </c>
      <c r="F45" s="173">
        <v>0</v>
      </c>
      <c r="G45" s="173">
        <v>0</v>
      </c>
      <c r="H45" s="173">
        <v>0.16722399999999998</v>
      </c>
      <c r="I45" s="173">
        <v>7.6923080000000006</v>
      </c>
      <c r="J45" s="215">
        <v>83.444816000000003</v>
      </c>
      <c r="K45" s="173">
        <v>1.505017</v>
      </c>
      <c r="L45" s="173">
        <v>1.003344</v>
      </c>
      <c r="M45" s="173">
        <v>0.16722399999999998</v>
      </c>
      <c r="N45" s="174">
        <v>6.0200670000000001</v>
      </c>
      <c r="O45" s="235"/>
      <c r="P45" s="108"/>
    </row>
    <row r="46" spans="2:16" s="238" customFormat="1" ht="12" customHeight="1" x14ac:dyDescent="0.25">
      <c r="C46" s="213"/>
      <c r="D46" s="214">
        <v>172</v>
      </c>
      <c r="E46" s="385" t="s">
        <v>6</v>
      </c>
      <c r="F46" s="175">
        <v>0</v>
      </c>
      <c r="G46" s="175">
        <v>0</v>
      </c>
      <c r="H46" s="175">
        <v>0.581395</v>
      </c>
      <c r="I46" s="175">
        <v>0</v>
      </c>
      <c r="J46" s="175">
        <v>12.209301999999999</v>
      </c>
      <c r="K46" s="215">
        <v>75</v>
      </c>
      <c r="L46" s="175">
        <v>1.744186</v>
      </c>
      <c r="M46" s="175">
        <v>1.1627909999999999</v>
      </c>
      <c r="N46" s="176">
        <v>9.302325999999999</v>
      </c>
      <c r="O46" s="235"/>
      <c r="P46" s="108"/>
    </row>
    <row r="47" spans="2:16" s="238" customFormat="1" ht="12" customHeight="1" x14ac:dyDescent="0.25">
      <c r="C47" s="220"/>
      <c r="D47" s="221">
        <v>13</v>
      </c>
      <c r="E47" s="386" t="s">
        <v>44</v>
      </c>
      <c r="F47" s="180">
        <v>0</v>
      </c>
      <c r="G47" s="180">
        <v>0</v>
      </c>
      <c r="H47" s="180">
        <v>0</v>
      </c>
      <c r="I47" s="180">
        <v>0</v>
      </c>
      <c r="J47" s="180">
        <v>15.384614999999998</v>
      </c>
      <c r="K47" s="180">
        <v>0</v>
      </c>
      <c r="L47" s="222">
        <v>30.769231000000001</v>
      </c>
      <c r="M47" s="180">
        <v>46.153846000000001</v>
      </c>
      <c r="N47" s="181">
        <v>7.6923080000000006</v>
      </c>
      <c r="O47" s="235"/>
      <c r="P47" s="108"/>
    </row>
    <row r="48" spans="2:16" ht="12" customHeight="1" x14ac:dyDescent="0.25">
      <c r="B48" s="238"/>
      <c r="C48" s="233" t="s">
        <v>143</v>
      </c>
      <c r="D48" s="426"/>
      <c r="E48" s="238"/>
      <c r="F48" s="417"/>
      <c r="G48" s="417"/>
      <c r="H48" s="417"/>
      <c r="I48" s="417"/>
      <c r="J48" s="417"/>
      <c r="K48" s="417"/>
      <c r="L48" s="417"/>
      <c r="M48" s="417"/>
      <c r="N48" s="417"/>
      <c r="O48" s="235"/>
      <c r="P48" s="102"/>
    </row>
    <row r="49" spans="2:16" ht="3" customHeight="1" x14ac:dyDescent="0.25">
      <c r="B49" s="238"/>
      <c r="C49" s="166"/>
      <c r="D49" s="430"/>
      <c r="E49" s="238"/>
      <c r="F49" s="417"/>
      <c r="G49" s="417"/>
      <c r="H49" s="417"/>
      <c r="I49" s="417"/>
      <c r="J49" s="417"/>
      <c r="K49" s="417"/>
      <c r="L49" s="417"/>
      <c r="M49" s="417"/>
      <c r="N49" s="417"/>
      <c r="O49" s="240"/>
    </row>
    <row r="50" spans="2:16" ht="12" customHeight="1" x14ac:dyDescent="0.25">
      <c r="B50" s="238"/>
      <c r="C50" s="166"/>
      <c r="D50" s="430"/>
      <c r="E50" s="238"/>
      <c r="F50" s="417"/>
      <c r="G50" s="417"/>
      <c r="H50" s="417"/>
      <c r="I50" s="417"/>
      <c r="J50" s="417"/>
      <c r="K50" s="417"/>
      <c r="L50" s="417"/>
      <c r="M50" s="417"/>
      <c r="N50" s="417"/>
      <c r="O50" s="240"/>
    </row>
    <row r="51" spans="2:16" ht="16.5" customHeight="1" x14ac:dyDescent="0.25">
      <c r="B51" s="238"/>
      <c r="C51" s="166" t="s">
        <v>215</v>
      </c>
      <c r="D51" s="430"/>
      <c r="E51" s="238"/>
      <c r="F51" s="417"/>
      <c r="G51" s="417"/>
      <c r="H51" s="417"/>
      <c r="I51" s="417"/>
      <c r="J51" s="417"/>
      <c r="K51" s="417"/>
      <c r="L51" s="417"/>
      <c r="M51" s="417"/>
      <c r="N51" s="417"/>
      <c r="O51" s="240"/>
    </row>
    <row r="52" spans="2:16" ht="12" customHeight="1" x14ac:dyDescent="0.25">
      <c r="B52" s="238"/>
      <c r="C52" s="208"/>
      <c r="D52" s="209" t="s">
        <v>86</v>
      </c>
      <c r="E52" s="210" t="s">
        <v>19</v>
      </c>
      <c r="F52" s="389" t="s">
        <v>3</v>
      </c>
      <c r="G52" s="389" t="s">
        <v>2</v>
      </c>
      <c r="H52" s="389" t="s">
        <v>1</v>
      </c>
      <c r="I52" s="389" t="s">
        <v>4</v>
      </c>
      <c r="J52" s="389" t="s">
        <v>5</v>
      </c>
      <c r="K52" s="389" t="s">
        <v>6</v>
      </c>
      <c r="L52" s="389" t="s">
        <v>44</v>
      </c>
      <c r="M52" s="389" t="s">
        <v>45</v>
      </c>
      <c r="N52" s="170" t="s">
        <v>34</v>
      </c>
      <c r="O52" s="240"/>
    </row>
    <row r="53" spans="2:16" s="238" customFormat="1" ht="12" customHeight="1" x14ac:dyDescent="0.25">
      <c r="C53" s="213"/>
      <c r="D53" s="214">
        <v>0</v>
      </c>
      <c r="E53" s="385" t="s">
        <v>3</v>
      </c>
      <c r="F53" s="215">
        <v>0</v>
      </c>
      <c r="G53" s="173">
        <v>0</v>
      </c>
      <c r="H53" s="173">
        <v>0</v>
      </c>
      <c r="I53" s="173">
        <v>0</v>
      </c>
      <c r="J53" s="173">
        <v>0</v>
      </c>
      <c r="K53" s="173">
        <v>0</v>
      </c>
      <c r="L53" s="173">
        <v>0</v>
      </c>
      <c r="M53" s="173">
        <v>0</v>
      </c>
      <c r="N53" s="174">
        <v>0</v>
      </c>
      <c r="O53" s="235"/>
      <c r="P53" s="109"/>
    </row>
    <row r="54" spans="2:16" s="238" customFormat="1" ht="12" customHeight="1" x14ac:dyDescent="0.25">
      <c r="C54" s="213"/>
      <c r="D54" s="214">
        <v>11</v>
      </c>
      <c r="E54" s="385" t="s">
        <v>2</v>
      </c>
      <c r="F54" s="175">
        <v>0</v>
      </c>
      <c r="G54" s="215">
        <v>100</v>
      </c>
      <c r="H54" s="175">
        <v>0</v>
      </c>
      <c r="I54" s="175">
        <v>0</v>
      </c>
      <c r="J54" s="175">
        <v>0</v>
      </c>
      <c r="K54" s="175">
        <v>0</v>
      </c>
      <c r="L54" s="175">
        <v>0</v>
      </c>
      <c r="M54" s="175">
        <v>0</v>
      </c>
      <c r="N54" s="176">
        <v>0</v>
      </c>
      <c r="O54" s="235"/>
      <c r="P54" s="109"/>
    </row>
    <row r="55" spans="2:16" s="238" customFormat="1" ht="12" customHeight="1" x14ac:dyDescent="0.25">
      <c r="C55" s="213"/>
      <c r="D55" s="214">
        <v>80</v>
      </c>
      <c r="E55" s="385" t="s">
        <v>1</v>
      </c>
      <c r="F55" s="173">
        <v>0</v>
      </c>
      <c r="G55" s="173">
        <v>0</v>
      </c>
      <c r="H55" s="215">
        <v>97.5</v>
      </c>
      <c r="I55" s="173">
        <v>1.25</v>
      </c>
      <c r="J55" s="173">
        <v>0</v>
      </c>
      <c r="K55" s="173">
        <v>0</v>
      </c>
      <c r="L55" s="173">
        <v>0</v>
      </c>
      <c r="M55" s="173">
        <v>0</v>
      </c>
      <c r="N55" s="174">
        <v>1.25</v>
      </c>
      <c r="O55" s="235"/>
      <c r="P55" s="109"/>
    </row>
    <row r="56" spans="2:16" s="238" customFormat="1" ht="12" customHeight="1" x14ac:dyDescent="0.25">
      <c r="C56" s="213"/>
      <c r="D56" s="214">
        <v>116</v>
      </c>
      <c r="E56" s="385" t="s">
        <v>4</v>
      </c>
      <c r="F56" s="175">
        <v>0</v>
      </c>
      <c r="G56" s="175">
        <v>0</v>
      </c>
      <c r="H56" s="175">
        <v>0.86206899999999997</v>
      </c>
      <c r="I56" s="215">
        <v>92.241378999999995</v>
      </c>
      <c r="J56" s="175">
        <v>2.5862069999999999</v>
      </c>
      <c r="K56" s="175">
        <v>0</v>
      </c>
      <c r="L56" s="175">
        <v>0</v>
      </c>
      <c r="M56" s="175">
        <v>0</v>
      </c>
      <c r="N56" s="176">
        <v>4.3103449999999999</v>
      </c>
      <c r="O56" s="235"/>
      <c r="P56" s="109"/>
    </row>
    <row r="57" spans="2:16" s="238" customFormat="1" ht="12" customHeight="1" x14ac:dyDescent="0.25">
      <c r="C57" s="213"/>
      <c r="D57" s="214">
        <v>51</v>
      </c>
      <c r="E57" s="385" t="s">
        <v>5</v>
      </c>
      <c r="F57" s="173">
        <v>0</v>
      </c>
      <c r="G57" s="173">
        <v>0</v>
      </c>
      <c r="H57" s="173">
        <v>0</v>
      </c>
      <c r="I57" s="173">
        <v>0</v>
      </c>
      <c r="J57" s="215">
        <v>76.470587999999992</v>
      </c>
      <c r="K57" s="173">
        <v>0</v>
      </c>
      <c r="L57" s="173">
        <v>0</v>
      </c>
      <c r="M57" s="173">
        <v>0</v>
      </c>
      <c r="N57" s="174">
        <v>23.529412000000001</v>
      </c>
      <c r="O57" s="235"/>
      <c r="P57" s="109"/>
    </row>
    <row r="58" spans="2:16" s="238" customFormat="1" ht="12" customHeight="1" x14ac:dyDescent="0.25">
      <c r="C58" s="213"/>
      <c r="D58" s="214">
        <v>55</v>
      </c>
      <c r="E58" s="385" t="s">
        <v>6</v>
      </c>
      <c r="F58" s="175">
        <v>0</v>
      </c>
      <c r="G58" s="175">
        <v>0</v>
      </c>
      <c r="H58" s="175">
        <v>0</v>
      </c>
      <c r="I58" s="175">
        <v>0</v>
      </c>
      <c r="J58" s="175">
        <v>0</v>
      </c>
      <c r="K58" s="215">
        <v>50.909090999999997</v>
      </c>
      <c r="L58" s="175">
        <v>3.6363640000000004</v>
      </c>
      <c r="M58" s="175">
        <v>10.909091</v>
      </c>
      <c r="N58" s="176">
        <v>34.545455000000004</v>
      </c>
      <c r="O58" s="235"/>
      <c r="P58" s="109"/>
    </row>
    <row r="59" spans="2:16" s="238" customFormat="1" ht="12" customHeight="1" x14ac:dyDescent="0.25">
      <c r="C59" s="220"/>
      <c r="D59" s="221">
        <v>9</v>
      </c>
      <c r="E59" s="386" t="s">
        <v>44</v>
      </c>
      <c r="F59" s="180">
        <v>0</v>
      </c>
      <c r="G59" s="180">
        <v>0</v>
      </c>
      <c r="H59" s="180">
        <v>0</v>
      </c>
      <c r="I59" s="180">
        <v>0</v>
      </c>
      <c r="J59" s="180">
        <v>0</v>
      </c>
      <c r="K59" s="180">
        <v>11.111110999999999</v>
      </c>
      <c r="L59" s="222">
        <v>11.111110999999999</v>
      </c>
      <c r="M59" s="180">
        <v>33.333332999999996</v>
      </c>
      <c r="N59" s="181">
        <v>44.444443999999997</v>
      </c>
      <c r="O59" s="235"/>
      <c r="P59" s="109"/>
    </row>
    <row r="60" spans="2:16" ht="12" customHeight="1" x14ac:dyDescent="0.25">
      <c r="B60" s="238"/>
      <c r="C60" s="166"/>
      <c r="D60" s="430"/>
      <c r="E60" s="238"/>
      <c r="F60" s="417"/>
      <c r="G60" s="417"/>
      <c r="H60" s="417"/>
      <c r="I60" s="417"/>
      <c r="J60" s="417"/>
      <c r="K60" s="417"/>
      <c r="L60" s="417"/>
      <c r="M60" s="417"/>
      <c r="N60" s="417"/>
      <c r="O60" s="240"/>
      <c r="P60" s="102"/>
    </row>
    <row r="61" spans="2:16" ht="12" customHeight="1" x14ac:dyDescent="0.25">
      <c r="B61" s="238"/>
      <c r="C61" s="166"/>
      <c r="D61" s="430"/>
      <c r="E61" s="238"/>
      <c r="F61" s="417"/>
      <c r="G61" s="417"/>
      <c r="H61" s="417"/>
      <c r="I61" s="417"/>
      <c r="J61" s="417"/>
      <c r="K61" s="417"/>
      <c r="L61" s="417"/>
      <c r="M61" s="417"/>
      <c r="N61" s="417"/>
      <c r="O61" s="240"/>
    </row>
    <row r="62" spans="2:16" ht="12" customHeight="1" x14ac:dyDescent="0.25">
      <c r="B62" s="238"/>
      <c r="C62" s="193" t="s">
        <v>210</v>
      </c>
      <c r="D62" s="192"/>
      <c r="E62" s="238"/>
      <c r="F62" s="417"/>
      <c r="G62" s="417"/>
      <c r="H62" s="417"/>
      <c r="I62" s="417"/>
      <c r="J62" s="417"/>
      <c r="K62" s="417"/>
      <c r="L62" s="417"/>
      <c r="M62" s="417"/>
      <c r="N62" s="417"/>
      <c r="O62" s="240"/>
    </row>
    <row r="63" spans="2:16" ht="12" customHeight="1" x14ac:dyDescent="0.25">
      <c r="B63" s="238"/>
      <c r="C63" s="208"/>
      <c r="D63" s="209" t="s">
        <v>86</v>
      </c>
      <c r="E63" s="210" t="s">
        <v>19</v>
      </c>
      <c r="F63" s="389" t="s">
        <v>3</v>
      </c>
      <c r="G63" s="389" t="s">
        <v>2</v>
      </c>
      <c r="H63" s="389" t="s">
        <v>1</v>
      </c>
      <c r="I63" s="389" t="s">
        <v>4</v>
      </c>
      <c r="J63" s="389" t="s">
        <v>5</v>
      </c>
      <c r="K63" s="389" t="s">
        <v>6</v>
      </c>
      <c r="L63" s="389" t="s">
        <v>44</v>
      </c>
      <c r="M63" s="389" t="s">
        <v>45</v>
      </c>
      <c r="N63" s="170" t="s">
        <v>34</v>
      </c>
      <c r="O63" s="240"/>
    </row>
    <row r="64" spans="2:16" s="238" customFormat="1" ht="12" customHeight="1" x14ac:dyDescent="0.25">
      <c r="C64" s="213"/>
      <c r="D64" s="214">
        <v>3</v>
      </c>
      <c r="E64" s="385" t="s">
        <v>3</v>
      </c>
      <c r="F64" s="215">
        <v>66.666667000000004</v>
      </c>
      <c r="G64" s="173">
        <v>33.333332999999996</v>
      </c>
      <c r="H64" s="173">
        <v>0</v>
      </c>
      <c r="I64" s="173">
        <v>0</v>
      </c>
      <c r="J64" s="173">
        <v>0</v>
      </c>
      <c r="K64" s="173">
        <v>0</v>
      </c>
      <c r="L64" s="173">
        <v>0</v>
      </c>
      <c r="M64" s="173">
        <v>0</v>
      </c>
      <c r="N64" s="174">
        <v>0</v>
      </c>
      <c r="O64" s="235"/>
      <c r="P64" s="109"/>
    </row>
    <row r="65" spans="2:16" s="238" customFormat="1" ht="12" customHeight="1" x14ac:dyDescent="0.25">
      <c r="C65" s="213"/>
      <c r="D65" s="214">
        <v>278</v>
      </c>
      <c r="E65" s="385" t="s">
        <v>2</v>
      </c>
      <c r="F65" s="175">
        <v>0</v>
      </c>
      <c r="G65" s="215">
        <v>83.093525</v>
      </c>
      <c r="H65" s="175">
        <v>3.5971219999999997</v>
      </c>
      <c r="I65" s="175">
        <v>0</v>
      </c>
      <c r="J65" s="175">
        <v>0</v>
      </c>
      <c r="K65" s="175">
        <v>0</v>
      </c>
      <c r="L65" s="175">
        <v>0</v>
      </c>
      <c r="M65" s="175">
        <v>0</v>
      </c>
      <c r="N65" s="176">
        <v>13.309352999999998</v>
      </c>
      <c r="O65" s="235"/>
      <c r="P65" s="109"/>
    </row>
    <row r="66" spans="2:16" s="238" customFormat="1" ht="12" customHeight="1" x14ac:dyDescent="0.25">
      <c r="C66" s="213"/>
      <c r="D66" s="214">
        <v>1169</v>
      </c>
      <c r="E66" s="385" t="s">
        <v>1</v>
      </c>
      <c r="F66" s="173">
        <v>0</v>
      </c>
      <c r="G66" s="173">
        <v>2.1385800000000001</v>
      </c>
      <c r="H66" s="215">
        <v>90.590248000000003</v>
      </c>
      <c r="I66" s="173">
        <v>3.7639010000000002</v>
      </c>
      <c r="J66" s="173">
        <v>0</v>
      </c>
      <c r="K66" s="173">
        <v>0</v>
      </c>
      <c r="L66" s="173">
        <v>0</v>
      </c>
      <c r="M66" s="173">
        <v>0</v>
      </c>
      <c r="N66" s="174">
        <v>3.5072709999999998</v>
      </c>
      <c r="O66" s="235"/>
      <c r="P66" s="109"/>
    </row>
    <row r="67" spans="2:16" s="238" customFormat="1" ht="12" customHeight="1" x14ac:dyDescent="0.25">
      <c r="C67" s="213"/>
      <c r="D67" s="214">
        <v>1387</v>
      </c>
      <c r="E67" s="385" t="s">
        <v>4</v>
      </c>
      <c r="F67" s="175">
        <v>0</v>
      </c>
      <c r="G67" s="175">
        <v>0</v>
      </c>
      <c r="H67" s="175">
        <v>3.0281180000000001</v>
      </c>
      <c r="I67" s="215">
        <v>87.382840999999999</v>
      </c>
      <c r="J67" s="175">
        <v>2.7397260000000001</v>
      </c>
      <c r="K67" s="175">
        <v>0.14419599999999999</v>
      </c>
      <c r="L67" s="175">
        <v>7.2097999999999995E-2</v>
      </c>
      <c r="M67" s="175">
        <v>7.2097999999999995E-2</v>
      </c>
      <c r="N67" s="176">
        <v>6.5609230000000007</v>
      </c>
      <c r="O67" s="235"/>
      <c r="P67" s="109"/>
    </row>
    <row r="68" spans="2:16" s="238" customFormat="1" ht="12" customHeight="1" x14ac:dyDescent="0.25">
      <c r="C68" s="213"/>
      <c r="D68" s="214">
        <v>780</v>
      </c>
      <c r="E68" s="385" t="s">
        <v>5</v>
      </c>
      <c r="F68" s="173">
        <v>0</v>
      </c>
      <c r="G68" s="173">
        <v>0</v>
      </c>
      <c r="H68" s="173">
        <v>0</v>
      </c>
      <c r="I68" s="173">
        <v>4.8717950000000005</v>
      </c>
      <c r="J68" s="215">
        <v>77.051282</v>
      </c>
      <c r="K68" s="173">
        <v>6.1538460000000006</v>
      </c>
      <c r="L68" s="173">
        <v>0.89743600000000012</v>
      </c>
      <c r="M68" s="173">
        <v>1.1538460000000001</v>
      </c>
      <c r="N68" s="174">
        <v>9.8717950000000005</v>
      </c>
      <c r="O68" s="235"/>
      <c r="P68" s="109"/>
    </row>
    <row r="69" spans="2:16" s="238" customFormat="1" ht="12" customHeight="1" x14ac:dyDescent="0.25">
      <c r="C69" s="213"/>
      <c r="D69" s="214">
        <v>527</v>
      </c>
      <c r="E69" s="385" t="s">
        <v>6</v>
      </c>
      <c r="F69" s="175">
        <v>0</v>
      </c>
      <c r="G69" s="175">
        <v>0</v>
      </c>
      <c r="H69" s="175">
        <v>0</v>
      </c>
      <c r="I69" s="175">
        <v>0</v>
      </c>
      <c r="J69" s="175">
        <v>4.7438330000000004</v>
      </c>
      <c r="K69" s="215">
        <v>69.070209000000006</v>
      </c>
      <c r="L69" s="175">
        <v>5.1233399999999998</v>
      </c>
      <c r="M69" s="175">
        <v>5.1233399999999998</v>
      </c>
      <c r="N69" s="176">
        <v>15.939279000000001</v>
      </c>
      <c r="O69" s="235"/>
      <c r="P69" s="109"/>
    </row>
    <row r="70" spans="2:16" s="238" customFormat="1" ht="12" customHeight="1" x14ac:dyDescent="0.25">
      <c r="C70" s="220"/>
      <c r="D70" s="221">
        <v>52</v>
      </c>
      <c r="E70" s="386" t="s">
        <v>44</v>
      </c>
      <c r="F70" s="180">
        <v>0</v>
      </c>
      <c r="G70" s="180">
        <v>0</v>
      </c>
      <c r="H70" s="180">
        <v>0</v>
      </c>
      <c r="I70" s="180">
        <v>0</v>
      </c>
      <c r="J70" s="180">
        <v>1.9230770000000001</v>
      </c>
      <c r="K70" s="180">
        <v>13.461538000000001</v>
      </c>
      <c r="L70" s="222">
        <v>23.076923000000001</v>
      </c>
      <c r="M70" s="180">
        <v>38.461537999999997</v>
      </c>
      <c r="N70" s="181">
        <v>23.076923000000001</v>
      </c>
      <c r="O70" s="235"/>
      <c r="P70" s="109"/>
    </row>
    <row r="71" spans="2:16" ht="12" customHeight="1" x14ac:dyDescent="0.25">
      <c r="B71" s="238"/>
      <c r="C71" s="164"/>
      <c r="D71" s="192"/>
      <c r="E71" s="238"/>
      <c r="F71" s="238"/>
      <c r="G71" s="238"/>
      <c r="H71" s="238"/>
      <c r="I71" s="238"/>
      <c r="J71" s="238"/>
      <c r="K71" s="238"/>
      <c r="L71" s="238"/>
      <c r="M71" s="238"/>
      <c r="N71" s="238"/>
      <c r="O71" s="240"/>
      <c r="P71" s="102"/>
    </row>
    <row r="72" spans="2:16" ht="12" customHeight="1" x14ac:dyDescent="0.25">
      <c r="B72" s="238"/>
      <c r="C72" s="226"/>
      <c r="D72" s="192"/>
      <c r="E72" s="238"/>
      <c r="F72" s="238"/>
      <c r="G72" s="238"/>
      <c r="H72" s="238"/>
      <c r="I72" s="238"/>
      <c r="J72" s="238"/>
      <c r="K72" s="238"/>
      <c r="L72" s="238"/>
      <c r="M72" s="238"/>
      <c r="N72" s="238"/>
      <c r="O72" s="240"/>
    </row>
    <row r="73" spans="2:16" ht="12" customHeight="1" x14ac:dyDescent="0.25">
      <c r="B73" s="238"/>
      <c r="C73" s="238"/>
      <c r="D73" s="426"/>
      <c r="E73" s="238"/>
      <c r="F73" s="238"/>
      <c r="G73" s="238"/>
      <c r="H73" s="238"/>
      <c r="I73" s="238"/>
      <c r="J73" s="238"/>
      <c r="K73" s="238"/>
      <c r="L73" s="238"/>
      <c r="M73" s="238"/>
      <c r="N73" s="238"/>
      <c r="O73" s="240"/>
    </row>
    <row r="74" spans="2:16" ht="12" customHeight="1" x14ac:dyDescent="0.25">
      <c r="B74" s="238"/>
      <c r="C74" s="238"/>
      <c r="D74" s="426"/>
      <c r="E74" s="238"/>
      <c r="F74" s="238"/>
      <c r="G74" s="238"/>
      <c r="H74" s="238"/>
      <c r="I74" s="238"/>
      <c r="J74" s="238"/>
      <c r="K74" s="238"/>
      <c r="L74" s="238"/>
      <c r="M74" s="238"/>
      <c r="N74" s="238"/>
      <c r="O74" s="240"/>
    </row>
    <row r="75" spans="2:16" ht="12" customHeight="1" x14ac:dyDescent="0.25">
      <c r="C75" s="109"/>
      <c r="D75" s="436"/>
    </row>
    <row r="76" spans="2:16" ht="12" customHeight="1" x14ac:dyDescent="0.25">
      <c r="C76" s="103"/>
    </row>
    <row r="77" spans="2:16" ht="12" customHeight="1" x14ac:dyDescent="0.25">
      <c r="C77" s="103"/>
    </row>
    <row r="80" spans="2:16" ht="12" customHeight="1" x14ac:dyDescent="0.25">
      <c r="C80" s="90"/>
    </row>
    <row r="81" spans="3:3" ht="12" customHeight="1" x14ac:dyDescent="0.25">
      <c r="C81" s="96"/>
    </row>
    <row r="82" spans="3:3" ht="12" customHeight="1" x14ac:dyDescent="0.25">
      <c r="C82" s="103"/>
    </row>
    <row r="83" spans="3:3" ht="12" customHeight="1" x14ac:dyDescent="0.25">
      <c r="C83" s="103"/>
    </row>
    <row r="84" spans="3:3" ht="12" customHeight="1" x14ac:dyDescent="0.25">
      <c r="C84" s="103"/>
    </row>
    <row r="85" spans="3:3" ht="12" customHeight="1" x14ac:dyDescent="0.25">
      <c r="C85" s="103"/>
    </row>
    <row r="86" spans="3:3" ht="12" customHeight="1" x14ac:dyDescent="0.25">
      <c r="C86" s="103"/>
    </row>
    <row r="87" spans="3:3" ht="12" customHeight="1" x14ac:dyDescent="0.25">
      <c r="C87" s="103"/>
    </row>
    <row r="88" spans="3:3" ht="12" customHeight="1" x14ac:dyDescent="0.25">
      <c r="C88" s="103"/>
    </row>
    <row r="89" spans="3:3" ht="12" customHeight="1" x14ac:dyDescent="0.25">
      <c r="C89" s="103"/>
    </row>
    <row r="90" spans="3:3" ht="12" customHeight="1" x14ac:dyDescent="0.25">
      <c r="C90" s="103"/>
    </row>
    <row r="91" spans="3:3" ht="12" customHeight="1" x14ac:dyDescent="0.25">
      <c r="C91" s="103"/>
    </row>
    <row r="92" spans="3:3" ht="12" customHeight="1" x14ac:dyDescent="0.25">
      <c r="C92" s="103"/>
    </row>
    <row r="93" spans="3:3" ht="12" customHeight="1" x14ac:dyDescent="0.25">
      <c r="C93" s="103"/>
    </row>
    <row r="94" spans="3:3" ht="12" customHeight="1" x14ac:dyDescent="0.25">
      <c r="C94" s="103"/>
    </row>
    <row r="95" spans="3:3" ht="12" customHeight="1" x14ac:dyDescent="0.25">
      <c r="C95" s="103"/>
    </row>
    <row r="96" spans="3:3" ht="12" customHeight="1" x14ac:dyDescent="0.25">
      <c r="C96" s="103"/>
    </row>
    <row r="97" spans="3:3" ht="12" customHeight="1" x14ac:dyDescent="0.25">
      <c r="C97" s="103"/>
    </row>
    <row r="98" spans="3:3" ht="12" customHeight="1" x14ac:dyDescent="0.25">
      <c r="C98" s="103"/>
    </row>
    <row r="99" spans="3:3" ht="12" customHeight="1" x14ac:dyDescent="0.25">
      <c r="C99" s="103"/>
    </row>
    <row r="100" spans="3:3" ht="12" customHeight="1" x14ac:dyDescent="0.25">
      <c r="C100" s="103"/>
    </row>
    <row r="101" spans="3:3" ht="12" customHeight="1" x14ac:dyDescent="0.25">
      <c r="C101" s="96"/>
    </row>
    <row r="102" spans="3:3" ht="12" customHeight="1" x14ac:dyDescent="0.25">
      <c r="C102" s="103"/>
    </row>
    <row r="103" spans="3:3" ht="12" customHeight="1" x14ac:dyDescent="0.25">
      <c r="C103" s="103"/>
    </row>
    <row r="104" spans="3:3" ht="12" customHeight="1" x14ac:dyDescent="0.25">
      <c r="C104" s="103"/>
    </row>
    <row r="105" spans="3:3" ht="12" customHeight="1" x14ac:dyDescent="0.25">
      <c r="C105" s="103"/>
    </row>
    <row r="106" spans="3:3" ht="12" customHeight="1" x14ac:dyDescent="0.25">
      <c r="C106" s="103"/>
    </row>
    <row r="107" spans="3:3" ht="12" customHeight="1" x14ac:dyDescent="0.25">
      <c r="C107" s="103"/>
    </row>
    <row r="108" spans="3:3" ht="12" customHeight="1" x14ac:dyDescent="0.25">
      <c r="C108" s="103"/>
    </row>
    <row r="109" spans="3:3" ht="12" customHeight="1" x14ac:dyDescent="0.25">
      <c r="C109" s="103"/>
    </row>
    <row r="110" spans="3:3" ht="12" customHeight="1" x14ac:dyDescent="0.25">
      <c r="C110" s="103"/>
    </row>
    <row r="111" spans="3:3" ht="12" customHeight="1" x14ac:dyDescent="0.25">
      <c r="C111" s="103"/>
    </row>
    <row r="112" spans="3:3" ht="12" customHeight="1" x14ac:dyDescent="0.25">
      <c r="C112" s="103"/>
    </row>
    <row r="113" spans="3:3" ht="12" customHeight="1" x14ac:dyDescent="0.25">
      <c r="C113" s="103"/>
    </row>
    <row r="114" spans="3:3" ht="12" customHeight="1" x14ac:dyDescent="0.25">
      <c r="C114" s="103"/>
    </row>
    <row r="115" spans="3:3" ht="12" customHeight="1" x14ac:dyDescent="0.25">
      <c r="C115" s="103"/>
    </row>
    <row r="116" spans="3:3" ht="12" customHeight="1" x14ac:dyDescent="0.25">
      <c r="C116" s="103"/>
    </row>
    <row r="117" spans="3:3" ht="12" customHeight="1" x14ac:dyDescent="0.25">
      <c r="C117" s="103"/>
    </row>
    <row r="118" spans="3:3" ht="12" customHeight="1" x14ac:dyDescent="0.25">
      <c r="C118" s="103"/>
    </row>
    <row r="119" spans="3:3" ht="12" customHeight="1" x14ac:dyDescent="0.25">
      <c r="C119" s="103"/>
    </row>
    <row r="121" spans="3:3" ht="12" customHeight="1" x14ac:dyDescent="0.25">
      <c r="C121" s="96"/>
    </row>
    <row r="122" spans="3:3" ht="12" customHeight="1" x14ac:dyDescent="0.25">
      <c r="C122" s="103"/>
    </row>
    <row r="123" spans="3:3" ht="12" customHeight="1" x14ac:dyDescent="0.25">
      <c r="C123" s="103"/>
    </row>
    <row r="124" spans="3:3" ht="12" customHeight="1" x14ac:dyDescent="0.25">
      <c r="C124" s="103"/>
    </row>
    <row r="125" spans="3:3" ht="12" customHeight="1" x14ac:dyDescent="0.25">
      <c r="C125" s="103"/>
    </row>
    <row r="126" spans="3:3" ht="12" customHeight="1" x14ac:dyDescent="0.25">
      <c r="C126" s="103"/>
    </row>
    <row r="127" spans="3:3" ht="12" customHeight="1" x14ac:dyDescent="0.25">
      <c r="C127" s="103"/>
    </row>
    <row r="128" spans="3:3" ht="12" customHeight="1" x14ac:dyDescent="0.25">
      <c r="C128" s="103"/>
    </row>
    <row r="129" spans="3:3" ht="12" customHeight="1" x14ac:dyDescent="0.25">
      <c r="C129" s="103"/>
    </row>
    <row r="130" spans="3:3" ht="12" customHeight="1" x14ac:dyDescent="0.25">
      <c r="C130" s="103"/>
    </row>
    <row r="131" spans="3:3" ht="12" customHeight="1" x14ac:dyDescent="0.25">
      <c r="C131" s="103"/>
    </row>
    <row r="132" spans="3:3" ht="12" customHeight="1" x14ac:dyDescent="0.25">
      <c r="C132" s="103"/>
    </row>
    <row r="133" spans="3:3" ht="12" customHeight="1" x14ac:dyDescent="0.25">
      <c r="C133" s="103"/>
    </row>
    <row r="134" spans="3:3" ht="12" customHeight="1" x14ac:dyDescent="0.25">
      <c r="C134" s="103"/>
    </row>
    <row r="135" spans="3:3" ht="12" customHeight="1" x14ac:dyDescent="0.25">
      <c r="C135" s="103"/>
    </row>
    <row r="136" spans="3:3" ht="12" customHeight="1" x14ac:dyDescent="0.25">
      <c r="C136" s="103"/>
    </row>
    <row r="137" spans="3:3" ht="12" customHeight="1" x14ac:dyDescent="0.25">
      <c r="C137" s="103"/>
    </row>
    <row r="138" spans="3:3" ht="12" customHeight="1" x14ac:dyDescent="0.25">
      <c r="C138" s="103"/>
    </row>
    <row r="139" spans="3:3" ht="12" customHeight="1" x14ac:dyDescent="0.25">
      <c r="C139" s="103"/>
    </row>
    <row r="142" spans="3:3" ht="12" customHeight="1" x14ac:dyDescent="0.25">
      <c r="C142" s="90"/>
    </row>
    <row r="143" spans="3:3" ht="12" customHeight="1" x14ac:dyDescent="0.25">
      <c r="C143" s="103"/>
    </row>
    <row r="144" spans="3:3" ht="12" customHeight="1" x14ac:dyDescent="0.25">
      <c r="C144" s="103"/>
    </row>
    <row r="145" spans="3:3" ht="12" customHeight="1" x14ac:dyDescent="0.25">
      <c r="C145" s="103"/>
    </row>
    <row r="146" spans="3:3" ht="12" customHeight="1" x14ac:dyDescent="0.25">
      <c r="C146" s="103"/>
    </row>
    <row r="147" spans="3:3" ht="12" customHeight="1" x14ac:dyDescent="0.25">
      <c r="C147" s="103"/>
    </row>
    <row r="148" spans="3:3" ht="12" customHeight="1" x14ac:dyDescent="0.25">
      <c r="C148" s="103"/>
    </row>
    <row r="149" spans="3:3" ht="12" customHeight="1" x14ac:dyDescent="0.25">
      <c r="C149" s="103"/>
    </row>
    <row r="150" spans="3:3" ht="12" customHeight="1" x14ac:dyDescent="0.25">
      <c r="C150" s="103"/>
    </row>
    <row r="151" spans="3:3" ht="12" customHeight="1" x14ac:dyDescent="0.25">
      <c r="C151" s="103"/>
    </row>
    <row r="152" spans="3:3" ht="12" customHeight="1" x14ac:dyDescent="0.25">
      <c r="C152" s="103"/>
    </row>
    <row r="153" spans="3:3" ht="12" customHeight="1" x14ac:dyDescent="0.25">
      <c r="C153" s="103"/>
    </row>
    <row r="154" spans="3:3" ht="12" customHeight="1" x14ac:dyDescent="0.25">
      <c r="C154" s="103"/>
    </row>
    <row r="155" spans="3:3" ht="12" customHeight="1" x14ac:dyDescent="0.25">
      <c r="C155" s="103"/>
    </row>
    <row r="156" spans="3:3" ht="12" customHeight="1" x14ac:dyDescent="0.25">
      <c r="C156" s="103"/>
    </row>
    <row r="157" spans="3:3" ht="12" customHeight="1" x14ac:dyDescent="0.25">
      <c r="C157" s="103"/>
    </row>
    <row r="158" spans="3:3" ht="12" customHeight="1" x14ac:dyDescent="0.25">
      <c r="C158" s="103"/>
    </row>
    <row r="159" spans="3:3" ht="12" customHeight="1" x14ac:dyDescent="0.25">
      <c r="C159" s="103"/>
    </row>
    <row r="160" spans="3:3" ht="12" customHeight="1" x14ac:dyDescent="0.25">
      <c r="C160" s="103"/>
    </row>
    <row r="162" spans="3:3" ht="12" customHeight="1" x14ac:dyDescent="0.25">
      <c r="C162" s="90"/>
    </row>
    <row r="163" spans="3:3" ht="12" customHeight="1" x14ac:dyDescent="0.25">
      <c r="C163" s="103"/>
    </row>
    <row r="164" spans="3:3" ht="12" customHeight="1" x14ac:dyDescent="0.25">
      <c r="C164" s="103"/>
    </row>
    <row r="165" spans="3:3" ht="12" customHeight="1" x14ac:dyDescent="0.25">
      <c r="C165" s="103"/>
    </row>
    <row r="166" spans="3:3" ht="12" customHeight="1" x14ac:dyDescent="0.25">
      <c r="C166" s="103"/>
    </row>
    <row r="167" spans="3:3" ht="12" customHeight="1" x14ac:dyDescent="0.25">
      <c r="C167" s="103"/>
    </row>
    <row r="168" spans="3:3" ht="12" customHeight="1" x14ac:dyDescent="0.25">
      <c r="C168" s="103"/>
    </row>
    <row r="169" spans="3:3" ht="12" customHeight="1" x14ac:dyDescent="0.25">
      <c r="C169" s="103"/>
    </row>
    <row r="170" spans="3:3" ht="12" customHeight="1" x14ac:dyDescent="0.25">
      <c r="C170" s="103"/>
    </row>
    <row r="171" spans="3:3" ht="12" customHeight="1" x14ac:dyDescent="0.25">
      <c r="C171" s="103"/>
    </row>
    <row r="172" spans="3:3" ht="12" customHeight="1" x14ac:dyDescent="0.25">
      <c r="C172" s="103"/>
    </row>
    <row r="173" spans="3:3" ht="12" customHeight="1" x14ac:dyDescent="0.25">
      <c r="C173" s="103"/>
    </row>
    <row r="174" spans="3:3" ht="12" customHeight="1" x14ac:dyDescent="0.25">
      <c r="C174" s="103"/>
    </row>
    <row r="175" spans="3:3" ht="12" customHeight="1" x14ac:dyDescent="0.25">
      <c r="C175" s="103"/>
    </row>
    <row r="176" spans="3:3" ht="12" customHeight="1" x14ac:dyDescent="0.25">
      <c r="C176" s="103"/>
    </row>
    <row r="177" spans="3:3" ht="12" customHeight="1" x14ac:dyDescent="0.25">
      <c r="C177" s="103"/>
    </row>
    <row r="178" spans="3:3" ht="12" customHeight="1" x14ac:dyDescent="0.25">
      <c r="C178" s="103"/>
    </row>
    <row r="179" spans="3:3" ht="12" customHeight="1" x14ac:dyDescent="0.25">
      <c r="C179" s="103"/>
    </row>
    <row r="180" spans="3:3" ht="12" customHeight="1" x14ac:dyDescent="0.25">
      <c r="C180" s="103"/>
    </row>
    <row r="182" spans="3:3" ht="12" customHeight="1" x14ac:dyDescent="0.25">
      <c r="C182" s="90"/>
    </row>
    <row r="183" spans="3:3" ht="12" customHeight="1" x14ac:dyDescent="0.25">
      <c r="C183" s="103"/>
    </row>
    <row r="184" spans="3:3" ht="12" customHeight="1" x14ac:dyDescent="0.25">
      <c r="C184" s="103"/>
    </row>
    <row r="185" spans="3:3" ht="12" customHeight="1" x14ac:dyDescent="0.25">
      <c r="C185" s="103"/>
    </row>
    <row r="186" spans="3:3" ht="12" customHeight="1" x14ac:dyDescent="0.25">
      <c r="C186" s="103"/>
    </row>
    <row r="187" spans="3:3" ht="12" customHeight="1" x14ac:dyDescent="0.25">
      <c r="C187" s="103"/>
    </row>
    <row r="188" spans="3:3" ht="12" customHeight="1" x14ac:dyDescent="0.25">
      <c r="C188" s="103"/>
    </row>
    <row r="189" spans="3:3" ht="12" customHeight="1" x14ac:dyDescent="0.25">
      <c r="C189" s="103"/>
    </row>
    <row r="190" spans="3:3" ht="12" customHeight="1" x14ac:dyDescent="0.25">
      <c r="C190" s="103"/>
    </row>
    <row r="191" spans="3:3" ht="12" customHeight="1" x14ac:dyDescent="0.25">
      <c r="C191" s="103"/>
    </row>
    <row r="192" spans="3:3" ht="12" customHeight="1" x14ac:dyDescent="0.25">
      <c r="C192" s="103"/>
    </row>
    <row r="193" spans="3:3" ht="12" customHeight="1" x14ac:dyDescent="0.25">
      <c r="C193" s="103"/>
    </row>
    <row r="194" spans="3:3" ht="12" customHeight="1" x14ac:dyDescent="0.25">
      <c r="C194" s="103"/>
    </row>
    <row r="195" spans="3:3" ht="12" customHeight="1" x14ac:dyDescent="0.25">
      <c r="C195" s="103"/>
    </row>
    <row r="196" spans="3:3" ht="12" customHeight="1" x14ac:dyDescent="0.25">
      <c r="C196" s="103"/>
    </row>
    <row r="197" spans="3:3" ht="12" customHeight="1" x14ac:dyDescent="0.25">
      <c r="C197" s="103"/>
    </row>
    <row r="198" spans="3:3" ht="12" customHeight="1" x14ac:dyDescent="0.25">
      <c r="C198" s="103"/>
    </row>
    <row r="199" spans="3:3" ht="12" customHeight="1" x14ac:dyDescent="0.25">
      <c r="C199" s="103"/>
    </row>
    <row r="200" spans="3:3" ht="12" customHeight="1" x14ac:dyDescent="0.25">
      <c r="C200" s="103"/>
    </row>
    <row r="203" spans="3:3" ht="12" customHeight="1" x14ac:dyDescent="0.25">
      <c r="C203" s="90"/>
    </row>
    <row r="204" spans="3:3" ht="12" customHeight="1" x14ac:dyDescent="0.25">
      <c r="C204" s="103"/>
    </row>
    <row r="205" spans="3:3" ht="12" customHeight="1" x14ac:dyDescent="0.25">
      <c r="C205" s="103"/>
    </row>
    <row r="206" spans="3:3" ht="12" customHeight="1" x14ac:dyDescent="0.25">
      <c r="C206" s="103"/>
    </row>
    <row r="207" spans="3:3" ht="12" customHeight="1" x14ac:dyDescent="0.25">
      <c r="C207" s="103"/>
    </row>
    <row r="208" spans="3:3" ht="12" customHeight="1" x14ac:dyDescent="0.25">
      <c r="C208" s="103"/>
    </row>
    <row r="209" spans="3:3" ht="12" customHeight="1" x14ac:dyDescent="0.25">
      <c r="C209" s="103"/>
    </row>
    <row r="210" spans="3:3" ht="12" customHeight="1" x14ac:dyDescent="0.25">
      <c r="C210" s="103"/>
    </row>
    <row r="211" spans="3:3" ht="12" customHeight="1" x14ac:dyDescent="0.25">
      <c r="C211" s="103"/>
    </row>
    <row r="212" spans="3:3" ht="12" customHeight="1" x14ac:dyDescent="0.25">
      <c r="C212" s="103"/>
    </row>
    <row r="213" spans="3:3" ht="12" customHeight="1" x14ac:dyDescent="0.25">
      <c r="C213" s="103"/>
    </row>
    <row r="214" spans="3:3" ht="12" customHeight="1" x14ac:dyDescent="0.25">
      <c r="C214" s="90"/>
    </row>
    <row r="215" spans="3:3" ht="12" customHeight="1" x14ac:dyDescent="0.25">
      <c r="C215" s="103"/>
    </row>
    <row r="216" spans="3:3" ht="12" customHeight="1" x14ac:dyDescent="0.25">
      <c r="C216" s="103"/>
    </row>
    <row r="217" spans="3:3" ht="12" customHeight="1" x14ac:dyDescent="0.25">
      <c r="C217" s="103"/>
    </row>
    <row r="218" spans="3:3" ht="12" customHeight="1" x14ac:dyDescent="0.25">
      <c r="C218" s="103"/>
    </row>
    <row r="219" spans="3:3" ht="12" customHeight="1" x14ac:dyDescent="0.25">
      <c r="C219" s="103"/>
    </row>
    <row r="220" spans="3:3" ht="12" customHeight="1" x14ac:dyDescent="0.25">
      <c r="C220" s="103"/>
    </row>
    <row r="221" spans="3:3" ht="12" customHeight="1" x14ac:dyDescent="0.25">
      <c r="C221" s="103"/>
    </row>
    <row r="222" spans="3:3" ht="12" customHeight="1" x14ac:dyDescent="0.25">
      <c r="C222" s="103"/>
    </row>
    <row r="223" spans="3:3" ht="12" customHeight="1" x14ac:dyDescent="0.25">
      <c r="C223" s="105"/>
    </row>
    <row r="227" spans="3:3" ht="12" customHeight="1" x14ac:dyDescent="0.25">
      <c r="C227" s="90"/>
    </row>
    <row r="228" spans="3:3" ht="12" customHeight="1" x14ac:dyDescent="0.25">
      <c r="C228" s="103"/>
    </row>
    <row r="229" spans="3:3" ht="12" customHeight="1" x14ac:dyDescent="0.25">
      <c r="C229" s="103"/>
    </row>
    <row r="230" spans="3:3" ht="12" customHeight="1" x14ac:dyDescent="0.25">
      <c r="C230" s="103"/>
    </row>
    <row r="231" spans="3:3" ht="12" customHeight="1" x14ac:dyDescent="0.25">
      <c r="C231" s="103"/>
    </row>
    <row r="232" spans="3:3" ht="12" customHeight="1" x14ac:dyDescent="0.25">
      <c r="C232" s="103"/>
    </row>
    <row r="233" spans="3:3" ht="12" customHeight="1" x14ac:dyDescent="0.25">
      <c r="C233" s="103"/>
    </row>
    <row r="234" spans="3:3" ht="12" customHeight="1" x14ac:dyDescent="0.25">
      <c r="C234" s="103"/>
    </row>
    <row r="235" spans="3:3" ht="12" customHeight="1" x14ac:dyDescent="0.25">
      <c r="C235" s="103"/>
    </row>
    <row r="236" spans="3:3" ht="12" customHeight="1" x14ac:dyDescent="0.25">
      <c r="C236" s="103"/>
    </row>
    <row r="237" spans="3:3" ht="12" customHeight="1" x14ac:dyDescent="0.25">
      <c r="C237" s="103"/>
    </row>
    <row r="238" spans="3:3" ht="12" customHeight="1" x14ac:dyDescent="0.25">
      <c r="C238" s="103"/>
    </row>
    <row r="239" spans="3:3" ht="12" customHeight="1" x14ac:dyDescent="0.25">
      <c r="C239" s="103"/>
    </row>
    <row r="240" spans="3:3" ht="12" customHeight="1" x14ac:dyDescent="0.25">
      <c r="C240" s="103"/>
    </row>
    <row r="241" spans="3:3" ht="12" customHeight="1" x14ac:dyDescent="0.25">
      <c r="C241" s="103"/>
    </row>
    <row r="242" spans="3:3" ht="12" customHeight="1" x14ac:dyDescent="0.25">
      <c r="C242" s="103"/>
    </row>
    <row r="243" spans="3:3" ht="12" customHeight="1" x14ac:dyDescent="0.25">
      <c r="C243" s="103"/>
    </row>
    <row r="244" spans="3:3" ht="12" customHeight="1" x14ac:dyDescent="0.25">
      <c r="C244" s="103"/>
    </row>
    <row r="245" spans="3:3" ht="12" customHeight="1" x14ac:dyDescent="0.25">
      <c r="C245" s="103"/>
    </row>
    <row r="246" spans="3:3" ht="12" customHeight="1" x14ac:dyDescent="0.25">
      <c r="C246" s="105"/>
    </row>
    <row r="247" spans="3:3" ht="12" customHeight="1" x14ac:dyDescent="0.25">
      <c r="C247" s="96"/>
    </row>
    <row r="248" spans="3:3" ht="12" customHeight="1" x14ac:dyDescent="0.25">
      <c r="C248" s="90"/>
    </row>
    <row r="249" spans="3:3" ht="12" customHeight="1" x14ac:dyDescent="0.25">
      <c r="C249" s="103"/>
    </row>
    <row r="250" spans="3:3" ht="12" customHeight="1" x14ac:dyDescent="0.25">
      <c r="C250" s="103"/>
    </row>
    <row r="251" spans="3:3" ht="12" customHeight="1" x14ac:dyDescent="0.25">
      <c r="C251" s="103"/>
    </row>
    <row r="252" spans="3:3" ht="12" customHeight="1" x14ac:dyDescent="0.25">
      <c r="C252" s="103"/>
    </row>
    <row r="253" spans="3:3" ht="12" customHeight="1" x14ac:dyDescent="0.25">
      <c r="C253" s="103"/>
    </row>
    <row r="254" spans="3:3" ht="12" customHeight="1" x14ac:dyDescent="0.25">
      <c r="C254" s="103"/>
    </row>
    <row r="255" spans="3:3" ht="12" customHeight="1" x14ac:dyDescent="0.25">
      <c r="C255" s="103"/>
    </row>
    <row r="256" spans="3:3" ht="12" customHeight="1" x14ac:dyDescent="0.25">
      <c r="C256" s="103"/>
    </row>
    <row r="257" spans="3:3" ht="12" customHeight="1" x14ac:dyDescent="0.25">
      <c r="C257" s="103"/>
    </row>
    <row r="258" spans="3:3" ht="12" customHeight="1" x14ac:dyDescent="0.25">
      <c r="C258" s="103"/>
    </row>
    <row r="259" spans="3:3" ht="12" customHeight="1" x14ac:dyDescent="0.25">
      <c r="C259" s="103"/>
    </row>
    <row r="260" spans="3:3" ht="12" customHeight="1" x14ac:dyDescent="0.25">
      <c r="C260" s="103"/>
    </row>
    <row r="261" spans="3:3" ht="12" customHeight="1" x14ac:dyDescent="0.25">
      <c r="C261" s="103"/>
    </row>
    <row r="262" spans="3:3" ht="12" customHeight="1" x14ac:dyDescent="0.25">
      <c r="C262" s="103"/>
    </row>
    <row r="263" spans="3:3" ht="12" customHeight="1" x14ac:dyDescent="0.25">
      <c r="C263" s="103"/>
    </row>
    <row r="264" spans="3:3" ht="12" customHeight="1" x14ac:dyDescent="0.25">
      <c r="C264" s="103"/>
    </row>
    <row r="265" spans="3:3" ht="12" customHeight="1" x14ac:dyDescent="0.25">
      <c r="C265" s="103"/>
    </row>
    <row r="266" spans="3:3" ht="12" customHeight="1" x14ac:dyDescent="0.25">
      <c r="C266" s="103"/>
    </row>
    <row r="267" spans="3:3" ht="12" customHeight="1" x14ac:dyDescent="0.25">
      <c r="C267" s="105"/>
    </row>
    <row r="269" spans="3:3" ht="12" customHeight="1" x14ac:dyDescent="0.25">
      <c r="C269" s="90"/>
    </row>
    <row r="270" spans="3:3" ht="12" customHeight="1" x14ac:dyDescent="0.25">
      <c r="C270" s="103"/>
    </row>
    <row r="271" spans="3:3" ht="12" customHeight="1" x14ac:dyDescent="0.25">
      <c r="C271" s="103"/>
    </row>
    <row r="272" spans="3:3" ht="12" customHeight="1" x14ac:dyDescent="0.25">
      <c r="C272" s="103"/>
    </row>
    <row r="273" spans="3:3" ht="12" customHeight="1" x14ac:dyDescent="0.25">
      <c r="C273" s="103"/>
    </row>
    <row r="274" spans="3:3" ht="12" customHeight="1" x14ac:dyDescent="0.25">
      <c r="C274" s="103"/>
    </row>
    <row r="275" spans="3:3" ht="12" customHeight="1" x14ac:dyDescent="0.25">
      <c r="C275" s="103"/>
    </row>
    <row r="276" spans="3:3" ht="12" customHeight="1" x14ac:dyDescent="0.25">
      <c r="C276" s="103"/>
    </row>
    <row r="277" spans="3:3" ht="12" customHeight="1" x14ac:dyDescent="0.25">
      <c r="C277" s="103"/>
    </row>
    <row r="278" spans="3:3" ht="12" customHeight="1" x14ac:dyDescent="0.25">
      <c r="C278" s="103"/>
    </row>
    <row r="279" spans="3:3" ht="12" customHeight="1" x14ac:dyDescent="0.25">
      <c r="C279" s="103"/>
    </row>
    <row r="280" spans="3:3" ht="12" customHeight="1" x14ac:dyDescent="0.25">
      <c r="C280" s="103"/>
    </row>
    <row r="281" spans="3:3" ht="12" customHeight="1" x14ac:dyDescent="0.25">
      <c r="C281" s="103"/>
    </row>
    <row r="282" spans="3:3" ht="12" customHeight="1" x14ac:dyDescent="0.25">
      <c r="C282" s="103"/>
    </row>
    <row r="283" spans="3:3" ht="12" customHeight="1" x14ac:dyDescent="0.25">
      <c r="C283" s="103"/>
    </row>
    <row r="284" spans="3:3" ht="12" customHeight="1" x14ac:dyDescent="0.25">
      <c r="C284" s="103"/>
    </row>
    <row r="285" spans="3:3" ht="12" customHeight="1" x14ac:dyDescent="0.25">
      <c r="C285" s="103"/>
    </row>
    <row r="286" spans="3:3" ht="12" customHeight="1" x14ac:dyDescent="0.25">
      <c r="C286" s="103"/>
    </row>
    <row r="287" spans="3:3" ht="12" customHeight="1" x14ac:dyDescent="0.25">
      <c r="C287" s="103"/>
    </row>
    <row r="288" spans="3:3" ht="12" customHeight="1" x14ac:dyDescent="0.25">
      <c r="C288" s="105"/>
    </row>
    <row r="290" spans="3:3" ht="12" customHeight="1" x14ac:dyDescent="0.25">
      <c r="C290" s="90"/>
    </row>
    <row r="291" spans="3:3" ht="12" customHeight="1" x14ac:dyDescent="0.25">
      <c r="C291" s="103"/>
    </row>
    <row r="292" spans="3:3" ht="12" customHeight="1" x14ac:dyDescent="0.25">
      <c r="C292" s="103"/>
    </row>
    <row r="293" spans="3:3" ht="12" customHeight="1" x14ac:dyDescent="0.25">
      <c r="C293" s="103"/>
    </row>
    <row r="294" spans="3:3" ht="12" customHeight="1" x14ac:dyDescent="0.25">
      <c r="C294" s="103"/>
    </row>
    <row r="295" spans="3:3" ht="12" customHeight="1" x14ac:dyDescent="0.25">
      <c r="C295" s="103"/>
    </row>
    <row r="296" spans="3:3" ht="12" customHeight="1" x14ac:dyDescent="0.25">
      <c r="C296" s="103"/>
    </row>
    <row r="297" spans="3:3" ht="12" customHeight="1" x14ac:dyDescent="0.25">
      <c r="C297" s="103"/>
    </row>
    <row r="298" spans="3:3" ht="12" customHeight="1" x14ac:dyDescent="0.25">
      <c r="C298" s="103"/>
    </row>
    <row r="299" spans="3:3" ht="12" customHeight="1" x14ac:dyDescent="0.25">
      <c r="C299" s="103"/>
    </row>
    <row r="300" spans="3:3" ht="12" customHeight="1" x14ac:dyDescent="0.25">
      <c r="C300" s="103"/>
    </row>
    <row r="301" spans="3:3" ht="12" customHeight="1" x14ac:dyDescent="0.25">
      <c r="C301" s="103"/>
    </row>
    <row r="302" spans="3:3" ht="12" customHeight="1" x14ac:dyDescent="0.25">
      <c r="C302" s="103"/>
    </row>
    <row r="303" spans="3:3" ht="12" customHeight="1" x14ac:dyDescent="0.25">
      <c r="C303" s="103"/>
    </row>
    <row r="304" spans="3:3" ht="12" customHeight="1" x14ac:dyDescent="0.25">
      <c r="C304" s="103"/>
    </row>
    <row r="305" spans="3:3" ht="12" customHeight="1" x14ac:dyDescent="0.25">
      <c r="C305" s="103"/>
    </row>
    <row r="306" spans="3:3" ht="12" customHeight="1" x14ac:dyDescent="0.25">
      <c r="C306" s="103"/>
    </row>
    <row r="307" spans="3:3" ht="12" customHeight="1" x14ac:dyDescent="0.25">
      <c r="C307" s="103"/>
    </row>
    <row r="308" spans="3:3" ht="12" customHeight="1" x14ac:dyDescent="0.25">
      <c r="C308" s="103"/>
    </row>
    <row r="309" spans="3:3" ht="12" customHeight="1" x14ac:dyDescent="0.25">
      <c r="C309" s="105"/>
    </row>
    <row r="311" spans="3:3" ht="12" customHeight="1" x14ac:dyDescent="0.25">
      <c r="C311" s="90"/>
    </row>
    <row r="312" spans="3:3" ht="12" customHeight="1" x14ac:dyDescent="0.25">
      <c r="C312" s="103"/>
    </row>
    <row r="313" spans="3:3" ht="12" customHeight="1" x14ac:dyDescent="0.25">
      <c r="C313" s="103"/>
    </row>
    <row r="314" spans="3:3" ht="12" customHeight="1" x14ac:dyDescent="0.25">
      <c r="C314" s="103"/>
    </row>
    <row r="315" spans="3:3" ht="12" customHeight="1" x14ac:dyDescent="0.25">
      <c r="C315" s="103"/>
    </row>
    <row r="316" spans="3:3" ht="12" customHeight="1" x14ac:dyDescent="0.25">
      <c r="C316" s="103"/>
    </row>
    <row r="317" spans="3:3" ht="12" customHeight="1" x14ac:dyDescent="0.25">
      <c r="C317" s="103"/>
    </row>
    <row r="318" spans="3:3" ht="12" customHeight="1" x14ac:dyDescent="0.25">
      <c r="C318" s="103"/>
    </row>
    <row r="319" spans="3:3" ht="12" customHeight="1" x14ac:dyDescent="0.25">
      <c r="C319" s="103"/>
    </row>
    <row r="320" spans="3:3" ht="12" customHeight="1" x14ac:dyDescent="0.25">
      <c r="C320" s="103"/>
    </row>
    <row r="321" spans="3:3" ht="12" customHeight="1" x14ac:dyDescent="0.25">
      <c r="C321" s="103"/>
    </row>
    <row r="322" spans="3:3" ht="12" customHeight="1" x14ac:dyDescent="0.25">
      <c r="C322" s="90"/>
    </row>
    <row r="323" spans="3:3" ht="12" customHeight="1" x14ac:dyDescent="0.25">
      <c r="C323" s="103"/>
    </row>
    <row r="324" spans="3:3" ht="12" customHeight="1" x14ac:dyDescent="0.25">
      <c r="C324" s="103"/>
    </row>
    <row r="325" spans="3:3" ht="12" customHeight="1" x14ac:dyDescent="0.25">
      <c r="C325" s="103"/>
    </row>
    <row r="326" spans="3:3" ht="12" customHeight="1" x14ac:dyDescent="0.25">
      <c r="C326" s="103"/>
    </row>
    <row r="327" spans="3:3" ht="12" customHeight="1" x14ac:dyDescent="0.25">
      <c r="C327" s="103"/>
    </row>
    <row r="328" spans="3:3" ht="12" customHeight="1" x14ac:dyDescent="0.25">
      <c r="C328" s="103"/>
    </row>
    <row r="329" spans="3:3" ht="12" customHeight="1" x14ac:dyDescent="0.25">
      <c r="C329" s="103"/>
    </row>
    <row r="330" spans="3:3" ht="12" customHeight="1" x14ac:dyDescent="0.25">
      <c r="C330" s="103"/>
    </row>
    <row r="332" spans="3:3" ht="12" customHeight="1" x14ac:dyDescent="0.25">
      <c r="C332" s="90"/>
    </row>
    <row r="333" spans="3:3" ht="12" customHeight="1" x14ac:dyDescent="0.25">
      <c r="C333" s="96"/>
    </row>
    <row r="334" spans="3:3" ht="12" customHeight="1" x14ac:dyDescent="0.25">
      <c r="C334" s="103"/>
    </row>
    <row r="335" spans="3:3" ht="12" customHeight="1" x14ac:dyDescent="0.25">
      <c r="C335" s="103"/>
    </row>
    <row r="336" spans="3:3" ht="12" customHeight="1" x14ac:dyDescent="0.25">
      <c r="C336" s="103"/>
    </row>
    <row r="337" spans="3:3" ht="12" customHeight="1" x14ac:dyDescent="0.25">
      <c r="C337" s="103"/>
    </row>
    <row r="338" spans="3:3" ht="12" customHeight="1" x14ac:dyDescent="0.25">
      <c r="C338" s="103"/>
    </row>
    <row r="339" spans="3:3" ht="12" customHeight="1" x14ac:dyDescent="0.25">
      <c r="C339" s="103"/>
    </row>
    <row r="340" spans="3:3" ht="12" customHeight="1" x14ac:dyDescent="0.25">
      <c r="C340" s="103"/>
    </row>
    <row r="341" spans="3:3" ht="12" customHeight="1" x14ac:dyDescent="0.25">
      <c r="C341" s="103"/>
    </row>
    <row r="342" spans="3:3" ht="12" customHeight="1" x14ac:dyDescent="0.25">
      <c r="C342" s="103"/>
    </row>
    <row r="343" spans="3:3" ht="12" customHeight="1" x14ac:dyDescent="0.25">
      <c r="C343" s="103"/>
    </row>
    <row r="344" spans="3:3" ht="12" customHeight="1" x14ac:dyDescent="0.25">
      <c r="C344" s="103"/>
    </row>
    <row r="345" spans="3:3" ht="12" customHeight="1" x14ac:dyDescent="0.25">
      <c r="C345" s="103"/>
    </row>
    <row r="346" spans="3:3" ht="12" customHeight="1" x14ac:dyDescent="0.25">
      <c r="C346" s="103"/>
    </row>
    <row r="347" spans="3:3" ht="12" customHeight="1" x14ac:dyDescent="0.25">
      <c r="C347" s="103"/>
    </row>
    <row r="348" spans="3:3" ht="12" customHeight="1" x14ac:dyDescent="0.25">
      <c r="C348" s="103"/>
    </row>
    <row r="349" spans="3:3" ht="12" customHeight="1" x14ac:dyDescent="0.25">
      <c r="C349" s="103"/>
    </row>
    <row r="350" spans="3:3" ht="12" customHeight="1" x14ac:dyDescent="0.25">
      <c r="C350" s="103"/>
    </row>
    <row r="351" spans="3:3" ht="12" customHeight="1" x14ac:dyDescent="0.25">
      <c r="C351" s="103"/>
    </row>
    <row r="354" spans="3:3" ht="12" customHeight="1" x14ac:dyDescent="0.25">
      <c r="C354" s="90"/>
    </row>
    <row r="355" spans="3:3" ht="12" customHeight="1" x14ac:dyDescent="0.25">
      <c r="C355" s="103"/>
    </row>
    <row r="356" spans="3:3" ht="12" customHeight="1" x14ac:dyDescent="0.25">
      <c r="C356" s="103"/>
    </row>
    <row r="357" spans="3:3" ht="12" customHeight="1" x14ac:dyDescent="0.25">
      <c r="C357" s="103"/>
    </row>
    <row r="358" spans="3:3" ht="12" customHeight="1" x14ac:dyDescent="0.25">
      <c r="C358" s="103"/>
    </row>
    <row r="359" spans="3:3" ht="12" customHeight="1" x14ac:dyDescent="0.25">
      <c r="C359" s="103"/>
    </row>
    <row r="360" spans="3:3" ht="12" customHeight="1" x14ac:dyDescent="0.25">
      <c r="C360" s="103"/>
    </row>
    <row r="361" spans="3:3" ht="12" customHeight="1" x14ac:dyDescent="0.25">
      <c r="C361" s="103"/>
    </row>
    <row r="362" spans="3:3" ht="12" customHeight="1" x14ac:dyDescent="0.25">
      <c r="C362" s="103"/>
    </row>
    <row r="363" spans="3:3" ht="12" customHeight="1" x14ac:dyDescent="0.25">
      <c r="C363" s="103"/>
    </row>
    <row r="364" spans="3:3" ht="12" customHeight="1" x14ac:dyDescent="0.25">
      <c r="C364" s="103"/>
    </row>
    <row r="365" spans="3:3" ht="12" customHeight="1" x14ac:dyDescent="0.25">
      <c r="C365" s="103"/>
    </row>
    <row r="366" spans="3:3" ht="12" customHeight="1" x14ac:dyDescent="0.25">
      <c r="C366" s="103"/>
    </row>
    <row r="367" spans="3:3" ht="12" customHeight="1" x14ac:dyDescent="0.25">
      <c r="C367" s="103"/>
    </row>
    <row r="368" spans="3:3" ht="12" customHeight="1" x14ac:dyDescent="0.25">
      <c r="C368" s="103"/>
    </row>
    <row r="369" spans="3:3" ht="12" customHeight="1" x14ac:dyDescent="0.25">
      <c r="C369" s="103"/>
    </row>
    <row r="370" spans="3:3" ht="12" customHeight="1" x14ac:dyDescent="0.25">
      <c r="C370" s="103"/>
    </row>
    <row r="371" spans="3:3" ht="12" customHeight="1" x14ac:dyDescent="0.25">
      <c r="C371" s="103"/>
    </row>
    <row r="372" spans="3:3" ht="12" customHeight="1" x14ac:dyDescent="0.25">
      <c r="C372" s="103"/>
    </row>
    <row r="375" spans="3:3" ht="12" customHeight="1" x14ac:dyDescent="0.25">
      <c r="C375" s="90"/>
    </row>
    <row r="376" spans="3:3" ht="12" customHeight="1" x14ac:dyDescent="0.25">
      <c r="C376" s="103"/>
    </row>
    <row r="377" spans="3:3" ht="12" customHeight="1" x14ac:dyDescent="0.25">
      <c r="C377" s="103"/>
    </row>
    <row r="378" spans="3:3" ht="12" customHeight="1" x14ac:dyDescent="0.25">
      <c r="C378" s="103"/>
    </row>
    <row r="379" spans="3:3" ht="12" customHeight="1" x14ac:dyDescent="0.25">
      <c r="C379" s="103"/>
    </row>
    <row r="380" spans="3:3" ht="12" customHeight="1" x14ac:dyDescent="0.25">
      <c r="C380" s="103"/>
    </row>
    <row r="381" spans="3:3" ht="12" customHeight="1" x14ac:dyDescent="0.25">
      <c r="C381" s="103"/>
    </row>
    <row r="382" spans="3:3" ht="12" customHeight="1" x14ac:dyDescent="0.25">
      <c r="C382" s="103"/>
    </row>
    <row r="383" spans="3:3" ht="12" customHeight="1" x14ac:dyDescent="0.25">
      <c r="C383" s="103"/>
    </row>
    <row r="384" spans="3:3" ht="12" customHeight="1" x14ac:dyDescent="0.25">
      <c r="C384" s="103"/>
    </row>
    <row r="385" spans="3:3" ht="12" customHeight="1" x14ac:dyDescent="0.25">
      <c r="C385" s="103"/>
    </row>
    <row r="386" spans="3:3" ht="12" customHeight="1" x14ac:dyDescent="0.25">
      <c r="C386" s="103"/>
    </row>
    <row r="387" spans="3:3" ht="12" customHeight="1" x14ac:dyDescent="0.25">
      <c r="C387" s="103"/>
    </row>
    <row r="388" spans="3:3" ht="12" customHeight="1" x14ac:dyDescent="0.25">
      <c r="C388" s="103"/>
    </row>
    <row r="389" spans="3:3" ht="12" customHeight="1" x14ac:dyDescent="0.25">
      <c r="C389" s="103"/>
    </row>
    <row r="390" spans="3:3" ht="12" customHeight="1" x14ac:dyDescent="0.25">
      <c r="C390" s="103"/>
    </row>
    <row r="391" spans="3:3" ht="12" customHeight="1" x14ac:dyDescent="0.25">
      <c r="C391" s="103"/>
    </row>
    <row r="392" spans="3:3" ht="12" customHeight="1" x14ac:dyDescent="0.25">
      <c r="C392" s="103"/>
    </row>
    <row r="393" spans="3:3" ht="12" customHeight="1" x14ac:dyDescent="0.25">
      <c r="C393" s="103"/>
    </row>
    <row r="396" spans="3:3" ht="12" customHeight="1" x14ac:dyDescent="0.25">
      <c r="C396" s="90"/>
    </row>
    <row r="397" spans="3:3" ht="12" customHeight="1" x14ac:dyDescent="0.25">
      <c r="C397" s="103"/>
    </row>
    <row r="398" spans="3:3" ht="12" customHeight="1" x14ac:dyDescent="0.25">
      <c r="C398" s="103"/>
    </row>
    <row r="399" spans="3:3" ht="12" customHeight="1" x14ac:dyDescent="0.25">
      <c r="C399" s="103"/>
    </row>
    <row r="400" spans="3:3" ht="12" customHeight="1" x14ac:dyDescent="0.25">
      <c r="C400" s="103"/>
    </row>
    <row r="401" spans="3:3" ht="12" customHeight="1" x14ac:dyDescent="0.25">
      <c r="C401" s="103"/>
    </row>
    <row r="402" spans="3:3" ht="12" customHeight="1" x14ac:dyDescent="0.25">
      <c r="C402" s="103"/>
    </row>
    <row r="403" spans="3:3" ht="12" customHeight="1" x14ac:dyDescent="0.25">
      <c r="C403" s="103"/>
    </row>
    <row r="404" spans="3:3" ht="12" customHeight="1" x14ac:dyDescent="0.25">
      <c r="C404" s="103"/>
    </row>
    <row r="405" spans="3:3" ht="12" customHeight="1" x14ac:dyDescent="0.25">
      <c r="C405" s="103"/>
    </row>
    <row r="406" spans="3:3" ht="12" customHeight="1" x14ac:dyDescent="0.25">
      <c r="C406" s="103"/>
    </row>
    <row r="407" spans="3:3" ht="12" customHeight="1" x14ac:dyDescent="0.25">
      <c r="C407" s="103"/>
    </row>
    <row r="408" spans="3:3" ht="12" customHeight="1" x14ac:dyDescent="0.25">
      <c r="C408" s="103"/>
    </row>
    <row r="409" spans="3:3" ht="12" customHeight="1" x14ac:dyDescent="0.25">
      <c r="C409" s="103"/>
    </row>
    <row r="410" spans="3:3" ht="12" customHeight="1" x14ac:dyDescent="0.25">
      <c r="C410" s="103"/>
    </row>
    <row r="411" spans="3:3" ht="12" customHeight="1" x14ac:dyDescent="0.25">
      <c r="C411" s="103"/>
    </row>
    <row r="412" spans="3:3" ht="12" customHeight="1" x14ac:dyDescent="0.25">
      <c r="C412" s="103"/>
    </row>
    <row r="413" spans="3:3" ht="12" customHeight="1" x14ac:dyDescent="0.25">
      <c r="C413" s="103"/>
    </row>
    <row r="414" spans="3:3" ht="12" customHeight="1" x14ac:dyDescent="0.25">
      <c r="C414" s="103"/>
    </row>
  </sheetData>
  <hyperlinks>
    <hyperlink ref="I1" location="Cover!A1" display="Back to Toc" xr:uid="{00000000-0004-0000-0500-000000000000}"/>
  </hyperlinks>
  <printOptions gridLines="1"/>
  <pageMargins left="0.25" right="0.1" top="0.5" bottom="0.25" header="0.5" footer="0.5"/>
  <pageSetup scale="70"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4"/>
  <dimension ref="A1:X96"/>
  <sheetViews>
    <sheetView zoomScaleNormal="100" workbookViewId="0">
      <selection activeCell="I1" sqref="I1"/>
    </sheetView>
  </sheetViews>
  <sheetFormatPr defaultColWidth="10.42578125" defaultRowHeight="12" customHeight="1" x14ac:dyDescent="0.25"/>
  <cols>
    <col min="1" max="2" width="2.7109375" style="91" customWidth="1"/>
    <col min="3" max="3" width="1.42578125" style="109" customWidth="1"/>
    <col min="4" max="4" width="10.42578125" style="431"/>
    <col min="5" max="5" width="10.42578125" style="109"/>
    <col min="6" max="15" width="10.42578125" style="110"/>
    <col min="16" max="16384" width="10.42578125" style="109"/>
  </cols>
  <sheetData>
    <row r="1" spans="1:23" s="42" customFormat="1" ht="12" customHeight="1" x14ac:dyDescent="0.25">
      <c r="D1" s="43"/>
      <c r="F1" s="46"/>
      <c r="G1" s="46"/>
      <c r="H1" s="46"/>
      <c r="I1" s="159" t="s">
        <v>136</v>
      </c>
      <c r="J1" s="46"/>
      <c r="K1" s="46"/>
      <c r="L1" s="46"/>
      <c r="M1" s="46"/>
      <c r="N1" s="46"/>
      <c r="O1" s="46"/>
    </row>
    <row r="2" spans="1:23" s="48" customFormat="1" ht="12" customHeight="1" x14ac:dyDescent="0.25">
      <c r="A2" s="42"/>
      <c r="B2" s="42"/>
      <c r="D2" s="47"/>
      <c r="F2" s="107"/>
      <c r="G2" s="107"/>
      <c r="H2" s="107"/>
      <c r="I2" s="107"/>
      <c r="J2" s="107"/>
      <c r="K2" s="107"/>
      <c r="L2" s="107"/>
      <c r="M2" s="107"/>
      <c r="N2" s="107"/>
      <c r="O2" s="107"/>
    </row>
    <row r="3" spans="1:23" s="48" customFormat="1" ht="12" customHeight="1" x14ac:dyDescent="0.25">
      <c r="A3" s="42"/>
      <c r="B3" s="42"/>
      <c r="D3" s="47"/>
      <c r="F3" s="107"/>
      <c r="G3" s="107"/>
      <c r="H3" s="107"/>
      <c r="I3" s="107"/>
      <c r="J3" s="107"/>
      <c r="K3" s="107"/>
      <c r="L3" s="107"/>
      <c r="M3" s="107"/>
      <c r="N3" s="107"/>
      <c r="O3" s="107"/>
    </row>
    <row r="4" spans="1:23" s="48" customFormat="1" ht="12" customHeight="1" x14ac:dyDescent="0.25">
      <c r="A4" s="91"/>
      <c r="B4" s="91"/>
      <c r="D4" s="47"/>
      <c r="F4" s="107"/>
      <c r="G4" s="107"/>
      <c r="H4" s="107"/>
      <c r="I4" s="107"/>
      <c r="J4" s="107"/>
      <c r="K4" s="107"/>
      <c r="L4" s="107"/>
      <c r="M4" s="107"/>
      <c r="N4" s="107"/>
      <c r="O4" s="107"/>
    </row>
    <row r="5" spans="1:23" s="48" customFormat="1" ht="12" customHeight="1" x14ac:dyDescent="0.25">
      <c r="A5" s="91"/>
      <c r="B5" s="91"/>
      <c r="C5" s="238"/>
      <c r="D5" s="429"/>
      <c r="E5" s="238"/>
      <c r="F5" s="375"/>
      <c r="G5" s="240"/>
      <c r="H5" s="240"/>
      <c r="I5" s="240"/>
      <c r="J5" s="240"/>
      <c r="K5" s="240"/>
      <c r="L5" s="240"/>
      <c r="M5" s="240"/>
      <c r="N5" s="240"/>
      <c r="O5" s="110"/>
    </row>
    <row r="6" spans="1:23" ht="16.5" customHeight="1" x14ac:dyDescent="0.25">
      <c r="C6" s="166" t="s">
        <v>216</v>
      </c>
      <c r="D6" s="430"/>
      <c r="E6" s="238"/>
      <c r="F6" s="240"/>
      <c r="G6" s="240"/>
      <c r="H6" s="240"/>
      <c r="I6" s="240"/>
      <c r="J6" s="240"/>
      <c r="K6" s="240"/>
      <c r="L6" s="240"/>
      <c r="M6" s="240"/>
      <c r="N6" s="240"/>
      <c r="P6" s="99"/>
    </row>
    <row r="7" spans="1:23" ht="12" customHeight="1" x14ac:dyDescent="0.25">
      <c r="C7" s="208"/>
      <c r="D7" s="209" t="s">
        <v>86</v>
      </c>
      <c r="E7" s="210" t="s">
        <v>19</v>
      </c>
      <c r="F7" s="389" t="s">
        <v>3</v>
      </c>
      <c r="G7" s="389" t="s">
        <v>2</v>
      </c>
      <c r="H7" s="389" t="s">
        <v>1</v>
      </c>
      <c r="I7" s="389" t="s">
        <v>4</v>
      </c>
      <c r="J7" s="389" t="s">
        <v>5</v>
      </c>
      <c r="K7" s="389" t="s">
        <v>6</v>
      </c>
      <c r="L7" s="389" t="s">
        <v>44</v>
      </c>
      <c r="M7" s="389" t="s">
        <v>45</v>
      </c>
      <c r="N7" s="170" t="s">
        <v>34</v>
      </c>
      <c r="P7" s="99"/>
    </row>
    <row r="8" spans="1:23" s="238" customFormat="1" ht="12" customHeight="1" x14ac:dyDescent="0.25">
      <c r="A8" s="164"/>
      <c r="B8" s="164"/>
      <c r="C8" s="213"/>
      <c r="D8" s="214">
        <v>0</v>
      </c>
      <c r="E8" s="385" t="s">
        <v>3</v>
      </c>
      <c r="F8" s="215">
        <v>0</v>
      </c>
      <c r="G8" s="173">
        <v>0</v>
      </c>
      <c r="H8" s="173">
        <v>0</v>
      </c>
      <c r="I8" s="173">
        <v>0</v>
      </c>
      <c r="J8" s="173">
        <v>0</v>
      </c>
      <c r="K8" s="173">
        <v>0</v>
      </c>
      <c r="L8" s="173">
        <v>0</v>
      </c>
      <c r="M8" s="173">
        <v>0</v>
      </c>
      <c r="N8" s="174">
        <v>0</v>
      </c>
      <c r="O8" s="235"/>
      <c r="P8" s="513"/>
      <c r="Q8" s="422"/>
    </row>
    <row r="9" spans="1:23" s="238" customFormat="1" ht="12" customHeight="1" x14ac:dyDescent="0.25">
      <c r="A9" s="164"/>
      <c r="B9" s="164"/>
      <c r="C9" s="213"/>
      <c r="D9" s="214">
        <v>0</v>
      </c>
      <c r="E9" s="385" t="s">
        <v>2</v>
      </c>
      <c r="F9" s="175">
        <v>0</v>
      </c>
      <c r="G9" s="215">
        <v>0</v>
      </c>
      <c r="H9" s="175">
        <v>0</v>
      </c>
      <c r="I9" s="175">
        <v>0</v>
      </c>
      <c r="J9" s="175">
        <v>0</v>
      </c>
      <c r="K9" s="175">
        <v>0</v>
      </c>
      <c r="L9" s="175">
        <v>0</v>
      </c>
      <c r="M9" s="175">
        <v>0</v>
      </c>
      <c r="N9" s="176">
        <v>0</v>
      </c>
      <c r="O9" s="235"/>
      <c r="P9" s="99"/>
      <c r="Q9" s="432"/>
      <c r="R9" s="432"/>
      <c r="S9" s="432"/>
      <c r="T9" s="432"/>
      <c r="U9" s="432"/>
      <c r="V9" s="432"/>
      <c r="W9" s="432"/>
    </row>
    <row r="10" spans="1:23" s="238" customFormat="1" ht="12" customHeight="1" x14ac:dyDescent="0.25">
      <c r="A10" s="164"/>
      <c r="B10" s="164"/>
      <c r="C10" s="213"/>
      <c r="D10" s="214">
        <v>23</v>
      </c>
      <c r="E10" s="385" t="s">
        <v>1</v>
      </c>
      <c r="F10" s="173">
        <v>0</v>
      </c>
      <c r="G10" s="173">
        <v>0</v>
      </c>
      <c r="H10" s="215">
        <v>91.304348000000005</v>
      </c>
      <c r="I10" s="173">
        <v>4.3478259999999995</v>
      </c>
      <c r="J10" s="173">
        <v>0</v>
      </c>
      <c r="K10" s="173">
        <v>0</v>
      </c>
      <c r="L10" s="173">
        <v>0</v>
      </c>
      <c r="M10" s="173">
        <v>0</v>
      </c>
      <c r="N10" s="174">
        <v>4.3478259999999995</v>
      </c>
      <c r="O10" s="235"/>
      <c r="P10" s="99"/>
      <c r="Q10" s="432"/>
      <c r="R10" s="432"/>
      <c r="S10" s="432"/>
      <c r="T10" s="432"/>
      <c r="U10" s="432"/>
      <c r="V10" s="432"/>
      <c r="W10" s="432"/>
    </row>
    <row r="11" spans="1:23" s="238" customFormat="1" ht="12" customHeight="1" x14ac:dyDescent="0.25">
      <c r="A11" s="164"/>
      <c r="B11" s="164"/>
      <c r="C11" s="213"/>
      <c r="D11" s="214">
        <v>136</v>
      </c>
      <c r="E11" s="385" t="s">
        <v>4</v>
      </c>
      <c r="F11" s="175">
        <v>0</v>
      </c>
      <c r="G11" s="175">
        <v>0</v>
      </c>
      <c r="H11" s="175">
        <v>2.2058819999999999</v>
      </c>
      <c r="I11" s="215">
        <v>94.117647000000005</v>
      </c>
      <c r="J11" s="175">
        <v>1.470588</v>
      </c>
      <c r="K11" s="175">
        <v>0</v>
      </c>
      <c r="L11" s="175">
        <v>0</v>
      </c>
      <c r="M11" s="175">
        <v>0</v>
      </c>
      <c r="N11" s="176">
        <v>2.2058819999999999</v>
      </c>
      <c r="O11" s="235"/>
      <c r="P11" s="99"/>
      <c r="Q11" s="432"/>
      <c r="R11" s="432"/>
      <c r="S11" s="432"/>
      <c r="T11" s="432"/>
      <c r="U11" s="432"/>
      <c r="V11" s="432"/>
      <c r="W11" s="432"/>
    </row>
    <row r="12" spans="1:23" s="238" customFormat="1" ht="12" customHeight="1" x14ac:dyDescent="0.25">
      <c r="A12" s="164"/>
      <c r="B12" s="164"/>
      <c r="C12" s="213"/>
      <c r="D12" s="214">
        <v>169</v>
      </c>
      <c r="E12" s="385" t="s">
        <v>5</v>
      </c>
      <c r="F12" s="173">
        <v>0</v>
      </c>
      <c r="G12" s="173">
        <v>0</v>
      </c>
      <c r="H12" s="173">
        <v>0</v>
      </c>
      <c r="I12" s="173">
        <v>1.7751479999999999</v>
      </c>
      <c r="J12" s="215">
        <v>91.715975999999998</v>
      </c>
      <c r="K12" s="173">
        <v>2.3668640000000001</v>
      </c>
      <c r="L12" s="173">
        <v>0</v>
      </c>
      <c r="M12" s="173">
        <v>1.183432</v>
      </c>
      <c r="N12" s="174">
        <v>2.95858</v>
      </c>
      <c r="O12" s="235"/>
      <c r="P12" s="99"/>
      <c r="Q12" s="432"/>
      <c r="R12" s="432"/>
      <c r="S12" s="432"/>
      <c r="T12" s="432"/>
      <c r="U12" s="432"/>
      <c r="V12" s="432"/>
      <c r="W12" s="432"/>
    </row>
    <row r="13" spans="1:23" s="238" customFormat="1" ht="12" customHeight="1" x14ac:dyDescent="0.25">
      <c r="A13" s="164"/>
      <c r="B13" s="164"/>
      <c r="C13" s="213"/>
      <c r="D13" s="214">
        <v>54</v>
      </c>
      <c r="E13" s="385" t="s">
        <v>6</v>
      </c>
      <c r="F13" s="175">
        <v>0</v>
      </c>
      <c r="G13" s="175">
        <v>0</v>
      </c>
      <c r="H13" s="175">
        <v>0</v>
      </c>
      <c r="I13" s="175">
        <v>0</v>
      </c>
      <c r="J13" s="175">
        <v>7.407407000000001</v>
      </c>
      <c r="K13" s="215">
        <v>72.222222000000002</v>
      </c>
      <c r="L13" s="175">
        <v>3.7037040000000001</v>
      </c>
      <c r="M13" s="175">
        <v>0</v>
      </c>
      <c r="N13" s="176">
        <v>16.666667</v>
      </c>
      <c r="O13" s="235"/>
      <c r="P13" s="99"/>
      <c r="Q13" s="432"/>
      <c r="R13" s="432"/>
      <c r="S13" s="432"/>
      <c r="T13" s="432"/>
      <c r="U13" s="432"/>
      <c r="V13" s="432"/>
      <c r="W13" s="432"/>
    </row>
    <row r="14" spans="1:23" s="238" customFormat="1" ht="12" customHeight="1" x14ac:dyDescent="0.25">
      <c r="A14" s="164"/>
      <c r="B14" s="164"/>
      <c r="C14" s="220"/>
      <c r="D14" s="221">
        <v>31</v>
      </c>
      <c r="E14" s="386" t="s">
        <v>44</v>
      </c>
      <c r="F14" s="180">
        <v>0</v>
      </c>
      <c r="G14" s="180">
        <v>0</v>
      </c>
      <c r="H14" s="180">
        <v>0</v>
      </c>
      <c r="I14" s="180">
        <v>0</v>
      </c>
      <c r="J14" s="180">
        <v>0</v>
      </c>
      <c r="K14" s="180">
        <v>9.6774190000000004</v>
      </c>
      <c r="L14" s="222">
        <v>74.193547999999993</v>
      </c>
      <c r="M14" s="180">
        <v>6.451613</v>
      </c>
      <c r="N14" s="181">
        <v>9.6774190000000004</v>
      </c>
      <c r="O14" s="235"/>
      <c r="P14" s="99"/>
      <c r="Q14" s="432"/>
      <c r="R14" s="432"/>
      <c r="S14" s="432"/>
      <c r="T14" s="432"/>
      <c r="U14" s="432"/>
      <c r="V14" s="432"/>
      <c r="W14" s="432"/>
    </row>
    <row r="15" spans="1:23" ht="12" customHeight="1" x14ac:dyDescent="0.25">
      <c r="C15" s="166"/>
      <c r="D15" s="430"/>
      <c r="E15" s="238"/>
      <c r="F15" s="477"/>
      <c r="G15" s="477"/>
      <c r="H15" s="477"/>
      <c r="I15" s="477"/>
      <c r="J15" s="477"/>
      <c r="K15" s="477"/>
      <c r="L15" s="477"/>
      <c r="M15" s="477"/>
      <c r="N15" s="477"/>
      <c r="P15" s="99"/>
    </row>
    <row r="16" spans="1:23" ht="12" customHeight="1" x14ac:dyDescent="0.25">
      <c r="C16" s="166"/>
      <c r="D16" s="430"/>
      <c r="E16" s="238"/>
      <c r="F16" s="477"/>
      <c r="G16" s="477"/>
      <c r="H16" s="477"/>
      <c r="I16" s="477"/>
      <c r="J16" s="477"/>
      <c r="K16" s="477"/>
      <c r="L16" s="477"/>
      <c r="M16" s="477"/>
      <c r="N16" s="477"/>
    </row>
    <row r="17" spans="1:24" ht="12" customHeight="1" x14ac:dyDescent="0.25">
      <c r="C17" s="193" t="s">
        <v>207</v>
      </c>
      <c r="D17" s="192"/>
      <c r="E17" s="238"/>
      <c r="F17" s="477"/>
      <c r="G17" s="477"/>
      <c r="H17" s="477"/>
      <c r="I17" s="477"/>
      <c r="J17" s="477"/>
      <c r="K17" s="477"/>
      <c r="L17" s="477"/>
      <c r="M17" s="477"/>
      <c r="N17" s="477"/>
    </row>
    <row r="18" spans="1:24" ht="12" customHeight="1" x14ac:dyDescent="0.25">
      <c r="C18" s="208"/>
      <c r="D18" s="209" t="s">
        <v>86</v>
      </c>
      <c r="E18" s="210" t="s">
        <v>19</v>
      </c>
      <c r="F18" s="389" t="s">
        <v>3</v>
      </c>
      <c r="G18" s="389" t="s">
        <v>2</v>
      </c>
      <c r="H18" s="389" t="s">
        <v>1</v>
      </c>
      <c r="I18" s="389" t="s">
        <v>4</v>
      </c>
      <c r="J18" s="389" t="s">
        <v>5</v>
      </c>
      <c r="K18" s="389" t="s">
        <v>6</v>
      </c>
      <c r="L18" s="389" t="s">
        <v>44</v>
      </c>
      <c r="M18" s="389" t="s">
        <v>45</v>
      </c>
      <c r="N18" s="170" t="s">
        <v>34</v>
      </c>
    </row>
    <row r="19" spans="1:24" s="238" customFormat="1" ht="12" customHeight="1" x14ac:dyDescent="0.25">
      <c r="A19" s="164"/>
      <c r="B19" s="164"/>
      <c r="C19" s="213"/>
      <c r="D19" s="214">
        <v>1</v>
      </c>
      <c r="E19" s="385" t="s">
        <v>3</v>
      </c>
      <c r="F19" s="215">
        <v>0</v>
      </c>
      <c r="G19" s="173">
        <v>100</v>
      </c>
      <c r="H19" s="173">
        <v>0</v>
      </c>
      <c r="I19" s="173">
        <v>0</v>
      </c>
      <c r="J19" s="173">
        <v>0</v>
      </c>
      <c r="K19" s="173">
        <v>0</v>
      </c>
      <c r="L19" s="173">
        <v>0</v>
      </c>
      <c r="M19" s="173">
        <v>0</v>
      </c>
      <c r="N19" s="174">
        <v>0</v>
      </c>
      <c r="O19" s="235"/>
      <c r="P19" s="434"/>
      <c r="Q19" s="109"/>
      <c r="R19" s="109"/>
      <c r="S19" s="109"/>
      <c r="T19" s="109"/>
      <c r="U19" s="109"/>
      <c r="V19" s="109"/>
      <c r="W19" s="109"/>
      <c r="X19" s="109"/>
    </row>
    <row r="20" spans="1:24" s="238" customFormat="1" ht="12" customHeight="1" x14ac:dyDescent="0.25">
      <c r="A20" s="164"/>
      <c r="B20" s="164"/>
      <c r="C20" s="213"/>
      <c r="D20" s="214">
        <v>8</v>
      </c>
      <c r="E20" s="385" t="s">
        <v>2</v>
      </c>
      <c r="F20" s="175">
        <v>0</v>
      </c>
      <c r="G20" s="215">
        <v>50</v>
      </c>
      <c r="H20" s="175">
        <v>25</v>
      </c>
      <c r="I20" s="175">
        <v>0</v>
      </c>
      <c r="J20" s="175">
        <v>0</v>
      </c>
      <c r="K20" s="175">
        <v>0</v>
      </c>
      <c r="L20" s="175">
        <v>0</v>
      </c>
      <c r="M20" s="175">
        <v>0</v>
      </c>
      <c r="N20" s="176">
        <v>25</v>
      </c>
      <c r="O20" s="235"/>
      <c r="Q20" s="109"/>
      <c r="R20" s="109"/>
      <c r="S20" s="109"/>
      <c r="T20" s="109"/>
      <c r="U20" s="109"/>
      <c r="V20" s="109"/>
      <c r="W20" s="109"/>
      <c r="X20" s="109"/>
    </row>
    <row r="21" spans="1:24" s="238" customFormat="1" ht="12" customHeight="1" x14ac:dyDescent="0.25">
      <c r="A21" s="164"/>
      <c r="B21" s="164"/>
      <c r="C21" s="213"/>
      <c r="D21" s="214">
        <v>559</v>
      </c>
      <c r="E21" s="385" t="s">
        <v>1</v>
      </c>
      <c r="F21" s="173">
        <v>0</v>
      </c>
      <c r="G21" s="173">
        <v>0.35778199999999999</v>
      </c>
      <c r="H21" s="215">
        <v>90.876564999999999</v>
      </c>
      <c r="I21" s="173">
        <v>5.0089449999999998</v>
      </c>
      <c r="J21" s="173">
        <v>0</v>
      </c>
      <c r="K21" s="173">
        <v>0</v>
      </c>
      <c r="L21" s="173">
        <v>0</v>
      </c>
      <c r="M21" s="173">
        <v>0</v>
      </c>
      <c r="N21" s="174">
        <v>3.7567080000000002</v>
      </c>
      <c r="O21" s="235"/>
      <c r="Q21" s="109"/>
      <c r="R21" s="109"/>
      <c r="S21" s="109"/>
      <c r="T21" s="109"/>
      <c r="U21" s="109"/>
      <c r="V21" s="109"/>
      <c r="W21" s="109"/>
      <c r="X21" s="109"/>
    </row>
    <row r="22" spans="1:24" s="238" customFormat="1" ht="12" customHeight="1" x14ac:dyDescent="0.25">
      <c r="A22" s="164"/>
      <c r="B22" s="164"/>
      <c r="C22" s="213"/>
      <c r="D22" s="214">
        <v>2334</v>
      </c>
      <c r="E22" s="385" t="s">
        <v>4</v>
      </c>
      <c r="F22" s="175">
        <v>0</v>
      </c>
      <c r="G22" s="175">
        <v>0</v>
      </c>
      <c r="H22" s="175">
        <v>1.4567270000000001</v>
      </c>
      <c r="I22" s="215">
        <v>88.817481000000001</v>
      </c>
      <c r="J22" s="175">
        <v>4.9271639999999994</v>
      </c>
      <c r="K22" s="175">
        <v>0.12853500000000001</v>
      </c>
      <c r="L22" s="175">
        <v>4.2845000000000001E-2</v>
      </c>
      <c r="M22" s="175">
        <v>8.5690000000000002E-2</v>
      </c>
      <c r="N22" s="176">
        <v>4.5415600000000005</v>
      </c>
      <c r="O22" s="235"/>
      <c r="Q22" s="109"/>
      <c r="R22" s="109"/>
      <c r="S22" s="109"/>
      <c r="T22" s="109"/>
      <c r="U22" s="109"/>
      <c r="V22" s="109"/>
      <c r="W22" s="109"/>
      <c r="X22" s="109"/>
    </row>
    <row r="23" spans="1:24" s="238" customFormat="1" ht="12" customHeight="1" x14ac:dyDescent="0.25">
      <c r="A23" s="164"/>
      <c r="B23" s="164"/>
      <c r="C23" s="213"/>
      <c r="D23" s="214">
        <v>2009</v>
      </c>
      <c r="E23" s="385" t="s">
        <v>5</v>
      </c>
      <c r="F23" s="173">
        <v>0</v>
      </c>
      <c r="G23" s="173">
        <v>0</v>
      </c>
      <c r="H23" s="173">
        <v>0</v>
      </c>
      <c r="I23" s="173">
        <v>4.6291690000000001</v>
      </c>
      <c r="J23" s="215">
        <v>81.085116999999997</v>
      </c>
      <c r="K23" s="173">
        <v>6.072673</v>
      </c>
      <c r="L23" s="173">
        <v>1.2444</v>
      </c>
      <c r="M23" s="173">
        <v>0.69686400000000004</v>
      </c>
      <c r="N23" s="174">
        <v>6.2717770000000002</v>
      </c>
      <c r="O23" s="235"/>
      <c r="Q23" s="109"/>
      <c r="R23" s="109"/>
      <c r="S23" s="109"/>
      <c r="T23" s="109"/>
      <c r="U23" s="109"/>
      <c r="V23" s="109"/>
      <c r="W23" s="109"/>
      <c r="X23" s="109"/>
    </row>
    <row r="24" spans="1:24" s="238" customFormat="1" ht="12" customHeight="1" x14ac:dyDescent="0.25">
      <c r="A24" s="164"/>
      <c r="B24" s="164"/>
      <c r="C24" s="213"/>
      <c r="D24" s="214">
        <v>1272</v>
      </c>
      <c r="E24" s="385" t="s">
        <v>6</v>
      </c>
      <c r="F24" s="175">
        <v>0</v>
      </c>
      <c r="G24" s="175">
        <v>0</v>
      </c>
      <c r="H24" s="175">
        <v>0</v>
      </c>
      <c r="I24" s="175">
        <v>0.15723300000000001</v>
      </c>
      <c r="J24" s="175">
        <v>8.4905659999999994</v>
      </c>
      <c r="K24" s="215">
        <v>72.562892999999988</v>
      </c>
      <c r="L24" s="175">
        <v>7.3899370000000006</v>
      </c>
      <c r="M24" s="175">
        <v>2.9088050000000001</v>
      </c>
      <c r="N24" s="176">
        <v>8.4905659999999994</v>
      </c>
      <c r="O24" s="235"/>
      <c r="Q24" s="109"/>
      <c r="R24" s="109"/>
      <c r="S24" s="109"/>
      <c r="T24" s="109"/>
      <c r="U24" s="109"/>
      <c r="V24" s="109"/>
      <c r="W24" s="109"/>
      <c r="X24" s="109"/>
    </row>
    <row r="25" spans="1:24" s="238" customFormat="1" ht="12" customHeight="1" x14ac:dyDescent="0.25">
      <c r="A25" s="164"/>
      <c r="B25" s="164"/>
      <c r="C25" s="220"/>
      <c r="D25" s="221">
        <v>307</v>
      </c>
      <c r="E25" s="386" t="s">
        <v>44</v>
      </c>
      <c r="F25" s="180">
        <v>0</v>
      </c>
      <c r="G25" s="180">
        <v>0</v>
      </c>
      <c r="H25" s="180">
        <v>0</v>
      </c>
      <c r="I25" s="180">
        <v>0</v>
      </c>
      <c r="J25" s="180">
        <v>0.65146599999999999</v>
      </c>
      <c r="K25" s="180">
        <v>14.983713000000002</v>
      </c>
      <c r="L25" s="222">
        <v>52.117263999999999</v>
      </c>
      <c r="M25" s="180">
        <v>22.801303000000001</v>
      </c>
      <c r="N25" s="181">
        <v>9.4462539999999997</v>
      </c>
      <c r="O25" s="235"/>
      <c r="Q25" s="109"/>
      <c r="R25" s="109"/>
      <c r="S25" s="109"/>
      <c r="T25" s="109"/>
      <c r="U25" s="109"/>
      <c r="V25" s="109"/>
      <c r="W25" s="109"/>
      <c r="X25" s="109"/>
    </row>
    <row r="26" spans="1:24" ht="12" customHeight="1" x14ac:dyDescent="0.25">
      <c r="C26" s="187" t="s">
        <v>356</v>
      </c>
      <c r="D26" s="192"/>
      <c r="E26" s="238"/>
      <c r="F26" s="478"/>
      <c r="G26" s="478"/>
      <c r="H26" s="478"/>
      <c r="I26" s="478"/>
      <c r="J26" s="478"/>
      <c r="K26" s="478"/>
      <c r="L26" s="478"/>
      <c r="M26" s="478"/>
      <c r="N26" s="478"/>
    </row>
    <row r="27" spans="1:24" ht="12" customHeight="1" x14ac:dyDescent="0.25">
      <c r="C27" s="166"/>
      <c r="D27" s="430"/>
      <c r="E27" s="238"/>
      <c r="F27" s="477"/>
      <c r="G27" s="477"/>
      <c r="H27" s="477"/>
      <c r="I27" s="477"/>
      <c r="J27" s="477"/>
      <c r="K27" s="477"/>
      <c r="L27" s="477"/>
      <c r="M27" s="477"/>
      <c r="N27" s="477"/>
    </row>
    <row r="28" spans="1:24" ht="16.5" customHeight="1" x14ac:dyDescent="0.25">
      <c r="C28" s="166" t="s">
        <v>217</v>
      </c>
      <c r="D28" s="430"/>
      <c r="E28" s="238"/>
      <c r="F28" s="477"/>
      <c r="G28" s="477"/>
      <c r="H28" s="477"/>
      <c r="I28" s="477"/>
      <c r="J28" s="477"/>
      <c r="K28" s="477"/>
      <c r="L28" s="477"/>
      <c r="M28" s="477"/>
      <c r="N28" s="477"/>
      <c r="P28" s="108"/>
      <c r="Q28" s="108"/>
      <c r="R28" s="108"/>
      <c r="S28" s="108"/>
      <c r="T28" s="108"/>
      <c r="U28" s="108"/>
      <c r="V28" s="108"/>
      <c r="W28" s="108"/>
      <c r="X28" s="108"/>
    </row>
    <row r="29" spans="1:24" ht="12" customHeight="1" x14ac:dyDescent="0.25">
      <c r="C29" s="208"/>
      <c r="D29" s="209" t="s">
        <v>86</v>
      </c>
      <c r="E29" s="210" t="s">
        <v>19</v>
      </c>
      <c r="F29" s="389" t="s">
        <v>3</v>
      </c>
      <c r="G29" s="389" t="s">
        <v>2</v>
      </c>
      <c r="H29" s="389" t="s">
        <v>1</v>
      </c>
      <c r="I29" s="389" t="s">
        <v>4</v>
      </c>
      <c r="J29" s="389" t="s">
        <v>5</v>
      </c>
      <c r="K29" s="389" t="s">
        <v>6</v>
      </c>
      <c r="L29" s="389" t="s">
        <v>44</v>
      </c>
      <c r="M29" s="389" t="s">
        <v>45</v>
      </c>
      <c r="N29" s="170" t="s">
        <v>34</v>
      </c>
      <c r="P29" s="108"/>
    </row>
    <row r="30" spans="1:24" s="238" customFormat="1" ht="12" customHeight="1" x14ac:dyDescent="0.25">
      <c r="A30" s="164"/>
      <c r="B30" s="164"/>
      <c r="C30" s="213"/>
      <c r="D30" s="214">
        <v>0</v>
      </c>
      <c r="E30" s="385" t="s">
        <v>3</v>
      </c>
      <c r="F30" s="215">
        <v>0</v>
      </c>
      <c r="G30" s="173">
        <v>0</v>
      </c>
      <c r="H30" s="173">
        <v>0</v>
      </c>
      <c r="I30" s="173">
        <v>0</v>
      </c>
      <c r="J30" s="173">
        <v>0</v>
      </c>
      <c r="K30" s="173">
        <v>0</v>
      </c>
      <c r="L30" s="173">
        <v>0</v>
      </c>
      <c r="M30" s="173">
        <v>0</v>
      </c>
      <c r="N30" s="174">
        <v>0</v>
      </c>
      <c r="O30" s="235"/>
      <c r="P30" s="108"/>
    </row>
    <row r="31" spans="1:24" s="238" customFormat="1" ht="12" customHeight="1" x14ac:dyDescent="0.25">
      <c r="A31" s="164"/>
      <c r="B31" s="164"/>
      <c r="C31" s="213"/>
      <c r="D31" s="214">
        <v>0</v>
      </c>
      <c r="E31" s="385" t="s">
        <v>2</v>
      </c>
      <c r="F31" s="175">
        <v>0</v>
      </c>
      <c r="G31" s="215">
        <v>0</v>
      </c>
      <c r="H31" s="175">
        <v>0</v>
      </c>
      <c r="I31" s="175">
        <v>0</v>
      </c>
      <c r="J31" s="175">
        <v>0</v>
      </c>
      <c r="K31" s="175">
        <v>0</v>
      </c>
      <c r="L31" s="175">
        <v>0</v>
      </c>
      <c r="M31" s="175">
        <v>0</v>
      </c>
      <c r="N31" s="176">
        <v>0</v>
      </c>
      <c r="O31" s="235"/>
      <c r="P31" s="108"/>
    </row>
    <row r="32" spans="1:24" s="238" customFormat="1" ht="12" customHeight="1" x14ac:dyDescent="0.25">
      <c r="A32" s="164"/>
      <c r="B32" s="164"/>
      <c r="C32" s="213"/>
      <c r="D32" s="214">
        <v>9</v>
      </c>
      <c r="E32" s="385" t="s">
        <v>1</v>
      </c>
      <c r="F32" s="173">
        <v>0</v>
      </c>
      <c r="G32" s="173">
        <v>0</v>
      </c>
      <c r="H32" s="215">
        <v>88.888889000000006</v>
      </c>
      <c r="I32" s="173">
        <v>0</v>
      </c>
      <c r="J32" s="173">
        <v>0</v>
      </c>
      <c r="K32" s="173">
        <v>0</v>
      </c>
      <c r="L32" s="173">
        <v>0</v>
      </c>
      <c r="M32" s="173">
        <v>0</v>
      </c>
      <c r="N32" s="174">
        <v>11.111110999999999</v>
      </c>
      <c r="O32" s="235"/>
      <c r="P32" s="108"/>
    </row>
    <row r="33" spans="1:22" s="238" customFormat="1" ht="12" customHeight="1" x14ac:dyDescent="0.25">
      <c r="A33" s="164"/>
      <c r="B33" s="164"/>
      <c r="C33" s="213"/>
      <c r="D33" s="214">
        <v>49</v>
      </c>
      <c r="E33" s="385" t="s">
        <v>4</v>
      </c>
      <c r="F33" s="175">
        <v>0</v>
      </c>
      <c r="G33" s="175">
        <v>0</v>
      </c>
      <c r="H33" s="175">
        <v>6.1224489999999996</v>
      </c>
      <c r="I33" s="215">
        <v>93.877550999999997</v>
      </c>
      <c r="J33" s="175">
        <v>0</v>
      </c>
      <c r="K33" s="175">
        <v>0</v>
      </c>
      <c r="L33" s="175">
        <v>0</v>
      </c>
      <c r="M33" s="175">
        <v>0</v>
      </c>
      <c r="N33" s="176">
        <v>0</v>
      </c>
      <c r="O33" s="235"/>
      <c r="P33" s="108"/>
    </row>
    <row r="34" spans="1:22" s="238" customFormat="1" ht="12" customHeight="1" x14ac:dyDescent="0.25">
      <c r="A34" s="164"/>
      <c r="B34" s="164"/>
      <c r="C34" s="213"/>
      <c r="D34" s="214">
        <v>70</v>
      </c>
      <c r="E34" s="385" t="s">
        <v>5</v>
      </c>
      <c r="F34" s="173">
        <v>0</v>
      </c>
      <c r="G34" s="173">
        <v>0</v>
      </c>
      <c r="H34" s="173">
        <v>0</v>
      </c>
      <c r="I34" s="173">
        <v>1.428571</v>
      </c>
      <c r="J34" s="215">
        <v>92.857142999999994</v>
      </c>
      <c r="K34" s="173">
        <v>0</v>
      </c>
      <c r="L34" s="173">
        <v>0</v>
      </c>
      <c r="M34" s="173">
        <v>2.8571429999999998</v>
      </c>
      <c r="N34" s="174">
        <v>2.8571429999999998</v>
      </c>
      <c r="O34" s="235"/>
      <c r="P34" s="108"/>
    </row>
    <row r="35" spans="1:22" s="238" customFormat="1" ht="12" customHeight="1" x14ac:dyDescent="0.25">
      <c r="A35" s="164"/>
      <c r="B35" s="164"/>
      <c r="C35" s="213"/>
      <c r="D35" s="214">
        <v>25</v>
      </c>
      <c r="E35" s="385" t="s">
        <v>6</v>
      </c>
      <c r="F35" s="175">
        <v>0</v>
      </c>
      <c r="G35" s="175">
        <v>0</v>
      </c>
      <c r="H35" s="175">
        <v>0</v>
      </c>
      <c r="I35" s="175">
        <v>0</v>
      </c>
      <c r="J35" s="175">
        <v>0</v>
      </c>
      <c r="K35" s="215">
        <v>80</v>
      </c>
      <c r="L35" s="175">
        <v>0</v>
      </c>
      <c r="M35" s="175">
        <v>0</v>
      </c>
      <c r="N35" s="176">
        <v>20</v>
      </c>
      <c r="O35" s="235"/>
      <c r="P35" s="108"/>
    </row>
    <row r="36" spans="1:22" s="238" customFormat="1" ht="12" customHeight="1" x14ac:dyDescent="0.25">
      <c r="A36" s="164"/>
      <c r="B36" s="164"/>
      <c r="C36" s="220"/>
      <c r="D36" s="221">
        <v>10</v>
      </c>
      <c r="E36" s="386" t="s">
        <v>44</v>
      </c>
      <c r="F36" s="180">
        <v>0</v>
      </c>
      <c r="G36" s="180">
        <v>0</v>
      </c>
      <c r="H36" s="180">
        <v>0</v>
      </c>
      <c r="I36" s="180">
        <v>0</v>
      </c>
      <c r="J36" s="180">
        <v>0</v>
      </c>
      <c r="K36" s="180">
        <v>0</v>
      </c>
      <c r="L36" s="222">
        <v>100</v>
      </c>
      <c r="M36" s="180">
        <v>0</v>
      </c>
      <c r="N36" s="181">
        <v>0</v>
      </c>
      <c r="O36" s="235"/>
      <c r="P36" s="108"/>
    </row>
    <row r="37" spans="1:22" ht="12" customHeight="1" x14ac:dyDescent="0.25">
      <c r="C37" s="166"/>
      <c r="D37" s="430"/>
      <c r="E37" s="238"/>
      <c r="F37" s="477"/>
      <c r="G37" s="477"/>
      <c r="H37" s="477"/>
      <c r="I37" s="477"/>
      <c r="J37" s="477"/>
      <c r="K37" s="477"/>
      <c r="L37" s="477"/>
      <c r="M37" s="477"/>
      <c r="N37" s="477"/>
      <c r="P37" s="108"/>
    </row>
    <row r="38" spans="1:22" ht="12" customHeight="1" x14ac:dyDescent="0.25">
      <c r="C38" s="166"/>
      <c r="D38" s="430"/>
      <c r="E38" s="238"/>
      <c r="F38" s="477"/>
      <c r="G38" s="477"/>
      <c r="H38" s="477"/>
      <c r="I38" s="477"/>
      <c r="J38" s="477"/>
      <c r="K38" s="477"/>
      <c r="L38" s="477"/>
      <c r="M38" s="477"/>
      <c r="N38" s="477"/>
    </row>
    <row r="39" spans="1:22" ht="12" customHeight="1" x14ac:dyDescent="0.25">
      <c r="C39" s="193" t="s">
        <v>207</v>
      </c>
      <c r="D39" s="192"/>
      <c r="E39" s="238"/>
      <c r="F39" s="477"/>
      <c r="G39" s="477"/>
      <c r="H39" s="477"/>
      <c r="I39" s="477"/>
      <c r="J39" s="477"/>
      <c r="K39" s="477"/>
      <c r="L39" s="477"/>
      <c r="M39" s="477"/>
      <c r="N39" s="477"/>
    </row>
    <row r="40" spans="1:22" ht="13.15" customHeight="1" x14ac:dyDescent="0.25">
      <c r="C40" s="208"/>
      <c r="D40" s="209" t="s">
        <v>86</v>
      </c>
      <c r="E40" s="210" t="s">
        <v>19</v>
      </c>
      <c r="F40" s="389" t="s">
        <v>3</v>
      </c>
      <c r="G40" s="389" t="s">
        <v>2</v>
      </c>
      <c r="H40" s="389" t="s">
        <v>1</v>
      </c>
      <c r="I40" s="389" t="s">
        <v>4</v>
      </c>
      <c r="J40" s="389" t="s">
        <v>5</v>
      </c>
      <c r="K40" s="389" t="s">
        <v>6</v>
      </c>
      <c r="L40" s="389" t="s">
        <v>44</v>
      </c>
      <c r="M40" s="389" t="s">
        <v>45</v>
      </c>
      <c r="N40" s="170" t="s">
        <v>34</v>
      </c>
    </row>
    <row r="41" spans="1:22" s="238" customFormat="1" ht="12" customHeight="1" x14ac:dyDescent="0.25">
      <c r="A41" s="164"/>
      <c r="B41" s="164"/>
      <c r="C41" s="213"/>
      <c r="D41" s="214">
        <v>1</v>
      </c>
      <c r="E41" s="385" t="s">
        <v>3</v>
      </c>
      <c r="F41" s="215">
        <v>0</v>
      </c>
      <c r="G41" s="173">
        <v>100</v>
      </c>
      <c r="H41" s="173">
        <v>0</v>
      </c>
      <c r="I41" s="173">
        <v>0</v>
      </c>
      <c r="J41" s="173">
        <v>0</v>
      </c>
      <c r="K41" s="173">
        <v>0</v>
      </c>
      <c r="L41" s="173">
        <v>0</v>
      </c>
      <c r="M41" s="173">
        <v>0</v>
      </c>
      <c r="N41" s="174">
        <v>0</v>
      </c>
      <c r="O41" s="235"/>
      <c r="P41" s="109"/>
    </row>
    <row r="42" spans="1:22" s="238" customFormat="1" ht="12" customHeight="1" x14ac:dyDescent="0.25">
      <c r="A42" s="164"/>
      <c r="B42" s="164"/>
      <c r="C42" s="213"/>
      <c r="D42" s="214">
        <v>8</v>
      </c>
      <c r="E42" s="385" t="s">
        <v>2</v>
      </c>
      <c r="F42" s="175">
        <v>0</v>
      </c>
      <c r="G42" s="215">
        <v>50</v>
      </c>
      <c r="H42" s="175">
        <v>25</v>
      </c>
      <c r="I42" s="175">
        <v>0</v>
      </c>
      <c r="J42" s="175">
        <v>0</v>
      </c>
      <c r="K42" s="175">
        <v>0</v>
      </c>
      <c r="L42" s="175">
        <v>0</v>
      </c>
      <c r="M42" s="175">
        <v>0</v>
      </c>
      <c r="N42" s="176">
        <v>25</v>
      </c>
      <c r="O42" s="235"/>
      <c r="P42" s="109"/>
      <c r="Q42" s="433"/>
      <c r="R42" s="433"/>
      <c r="S42" s="433"/>
      <c r="T42" s="433"/>
      <c r="U42" s="433"/>
      <c r="V42" s="433"/>
    </row>
    <row r="43" spans="1:22" s="238" customFormat="1" ht="12" customHeight="1" x14ac:dyDescent="0.25">
      <c r="A43" s="164"/>
      <c r="B43" s="164"/>
      <c r="C43" s="213"/>
      <c r="D43" s="214">
        <v>309</v>
      </c>
      <c r="E43" s="385" t="s">
        <v>1</v>
      </c>
      <c r="F43" s="173">
        <v>0</v>
      </c>
      <c r="G43" s="173">
        <v>0.64724899999999996</v>
      </c>
      <c r="H43" s="215">
        <v>89.320387999999994</v>
      </c>
      <c r="I43" s="173">
        <v>5.177994</v>
      </c>
      <c r="J43" s="173">
        <v>0</v>
      </c>
      <c r="K43" s="173">
        <v>0</v>
      </c>
      <c r="L43" s="173">
        <v>0</v>
      </c>
      <c r="M43" s="173">
        <v>0</v>
      </c>
      <c r="N43" s="174">
        <v>4.8543690000000002</v>
      </c>
      <c r="O43" s="235"/>
      <c r="P43" s="109"/>
      <c r="Q43" s="433"/>
      <c r="R43" s="433"/>
      <c r="S43" s="433"/>
      <c r="T43" s="433"/>
      <c r="U43" s="433"/>
      <c r="V43" s="433"/>
    </row>
    <row r="44" spans="1:22" s="238" customFormat="1" ht="12" customHeight="1" x14ac:dyDescent="0.25">
      <c r="A44" s="164"/>
      <c r="B44" s="164"/>
      <c r="C44" s="213"/>
      <c r="D44" s="214">
        <v>935</v>
      </c>
      <c r="E44" s="385" t="s">
        <v>4</v>
      </c>
      <c r="F44" s="175">
        <v>0</v>
      </c>
      <c r="G44" s="175">
        <v>0</v>
      </c>
      <c r="H44" s="175">
        <v>2.2459889999999998</v>
      </c>
      <c r="I44" s="215">
        <v>87.700535000000002</v>
      </c>
      <c r="J44" s="175">
        <v>5.9893049999999999</v>
      </c>
      <c r="K44" s="175">
        <v>0</v>
      </c>
      <c r="L44" s="175">
        <v>0</v>
      </c>
      <c r="M44" s="175">
        <v>0.10695200000000001</v>
      </c>
      <c r="N44" s="176">
        <v>3.9572189999999998</v>
      </c>
      <c r="O44" s="235"/>
      <c r="P44" s="109"/>
      <c r="Q44" s="433"/>
      <c r="R44" s="433"/>
      <c r="S44" s="433"/>
      <c r="T44" s="433"/>
      <c r="U44" s="433"/>
      <c r="V44" s="433"/>
    </row>
    <row r="45" spans="1:22" s="238" customFormat="1" ht="12" customHeight="1" x14ac:dyDescent="0.25">
      <c r="A45" s="164"/>
      <c r="B45" s="164"/>
      <c r="C45" s="213"/>
      <c r="D45" s="214">
        <v>758</v>
      </c>
      <c r="E45" s="385" t="s">
        <v>5</v>
      </c>
      <c r="F45" s="173">
        <v>0</v>
      </c>
      <c r="G45" s="173">
        <v>0</v>
      </c>
      <c r="H45" s="173">
        <v>0</v>
      </c>
      <c r="I45" s="173">
        <v>5.2770450000000002</v>
      </c>
      <c r="J45" s="215">
        <v>81.662268999999995</v>
      </c>
      <c r="K45" s="173">
        <v>5.6728230000000002</v>
      </c>
      <c r="L45" s="173">
        <v>1.187335</v>
      </c>
      <c r="M45" s="173">
        <v>0.26385200000000003</v>
      </c>
      <c r="N45" s="174">
        <v>5.9366750000000001</v>
      </c>
      <c r="O45" s="235"/>
      <c r="P45" s="109"/>
      <c r="Q45" s="433"/>
      <c r="R45" s="433"/>
      <c r="S45" s="433"/>
      <c r="T45" s="433"/>
      <c r="U45" s="433"/>
      <c r="V45" s="433"/>
    </row>
    <row r="46" spans="1:22" s="238" customFormat="1" ht="12" customHeight="1" x14ac:dyDescent="0.25">
      <c r="A46" s="164"/>
      <c r="B46" s="164"/>
      <c r="C46" s="213"/>
      <c r="D46" s="214">
        <v>513</v>
      </c>
      <c r="E46" s="385" t="s">
        <v>6</v>
      </c>
      <c r="F46" s="175">
        <v>0</v>
      </c>
      <c r="G46" s="175">
        <v>0</v>
      </c>
      <c r="H46" s="175">
        <v>0</v>
      </c>
      <c r="I46" s="175">
        <v>0.19493199999999999</v>
      </c>
      <c r="J46" s="175">
        <v>7.7972710000000003</v>
      </c>
      <c r="K46" s="215">
        <v>78.167641000000003</v>
      </c>
      <c r="L46" s="175">
        <v>5.8479530000000004</v>
      </c>
      <c r="M46" s="175">
        <v>0.38986399999999999</v>
      </c>
      <c r="N46" s="176">
        <v>7.6023389999999997</v>
      </c>
      <c r="O46" s="235"/>
      <c r="P46" s="109"/>
      <c r="Q46" s="433"/>
      <c r="R46" s="433"/>
      <c r="S46" s="433"/>
      <c r="T46" s="433"/>
      <c r="U46" s="433"/>
      <c r="V46" s="433"/>
    </row>
    <row r="47" spans="1:22" s="238" customFormat="1" ht="12" customHeight="1" x14ac:dyDescent="0.25">
      <c r="A47" s="164"/>
      <c r="B47" s="164"/>
      <c r="C47" s="220"/>
      <c r="D47" s="221">
        <v>110</v>
      </c>
      <c r="E47" s="386" t="s">
        <v>44</v>
      </c>
      <c r="F47" s="180">
        <v>0</v>
      </c>
      <c r="G47" s="180">
        <v>0</v>
      </c>
      <c r="H47" s="180">
        <v>0</v>
      </c>
      <c r="I47" s="180">
        <v>0</v>
      </c>
      <c r="J47" s="180">
        <v>1.8181820000000002</v>
      </c>
      <c r="K47" s="180">
        <v>13.636364</v>
      </c>
      <c r="L47" s="222">
        <v>64.54545499999999</v>
      </c>
      <c r="M47" s="180">
        <v>10.909091</v>
      </c>
      <c r="N47" s="181">
        <v>9.0909089999999999</v>
      </c>
      <c r="O47" s="235"/>
      <c r="P47" s="109"/>
      <c r="Q47" s="433"/>
      <c r="R47" s="433"/>
      <c r="S47" s="433"/>
      <c r="T47" s="433"/>
      <c r="U47" s="433"/>
      <c r="V47" s="433"/>
    </row>
    <row r="48" spans="1:22" ht="12" customHeight="1" x14ac:dyDescent="0.25">
      <c r="C48" s="233" t="s">
        <v>143</v>
      </c>
      <c r="D48" s="192"/>
      <c r="E48" s="238"/>
      <c r="F48" s="477"/>
      <c r="G48" s="477"/>
      <c r="H48" s="477"/>
      <c r="I48" s="477"/>
      <c r="J48" s="477"/>
      <c r="K48" s="477"/>
      <c r="L48" s="477"/>
      <c r="M48" s="477"/>
      <c r="N48" s="477"/>
      <c r="O48" s="104"/>
      <c r="Q48" s="111"/>
      <c r="R48" s="111"/>
      <c r="S48" s="111"/>
      <c r="T48" s="111"/>
      <c r="U48" s="111"/>
      <c r="V48" s="111"/>
    </row>
    <row r="49" spans="1:16" ht="4.5" customHeight="1" x14ac:dyDescent="0.25">
      <c r="C49" s="166"/>
      <c r="D49" s="430"/>
      <c r="E49" s="238"/>
      <c r="F49" s="477"/>
      <c r="G49" s="477"/>
      <c r="H49" s="477"/>
      <c r="I49" s="477"/>
      <c r="J49" s="477"/>
      <c r="K49" s="477"/>
      <c r="L49" s="477"/>
      <c r="M49" s="477"/>
      <c r="N49" s="477"/>
    </row>
    <row r="50" spans="1:16" ht="12" customHeight="1" x14ac:dyDescent="0.25">
      <c r="C50" s="166"/>
      <c r="D50" s="430"/>
      <c r="E50" s="238"/>
      <c r="F50" s="477"/>
      <c r="G50" s="477"/>
      <c r="H50" s="477"/>
      <c r="I50" s="477"/>
      <c r="J50" s="477"/>
      <c r="K50" s="477"/>
      <c r="L50" s="477"/>
      <c r="M50" s="477"/>
      <c r="N50" s="477"/>
    </row>
    <row r="51" spans="1:16" ht="16.5" customHeight="1" x14ac:dyDescent="0.25">
      <c r="C51" s="166" t="s">
        <v>218</v>
      </c>
      <c r="D51" s="430"/>
      <c r="E51" s="238"/>
      <c r="F51" s="477"/>
      <c r="G51" s="477"/>
      <c r="H51" s="477"/>
      <c r="I51" s="477"/>
      <c r="J51" s="477"/>
      <c r="K51" s="477"/>
      <c r="L51" s="477"/>
      <c r="M51" s="477"/>
      <c r="N51" s="477"/>
    </row>
    <row r="52" spans="1:16" ht="12" customHeight="1" x14ac:dyDescent="0.25">
      <c r="C52" s="208"/>
      <c r="D52" s="209" t="s">
        <v>86</v>
      </c>
      <c r="E52" s="210" t="s">
        <v>19</v>
      </c>
      <c r="F52" s="389" t="s">
        <v>3</v>
      </c>
      <c r="G52" s="389" t="s">
        <v>2</v>
      </c>
      <c r="H52" s="389" t="s">
        <v>1</v>
      </c>
      <c r="I52" s="389" t="s">
        <v>4</v>
      </c>
      <c r="J52" s="389" t="s">
        <v>5</v>
      </c>
      <c r="K52" s="389" t="s">
        <v>6</v>
      </c>
      <c r="L52" s="389" t="s">
        <v>44</v>
      </c>
      <c r="M52" s="389" t="s">
        <v>45</v>
      </c>
      <c r="N52" s="170" t="s">
        <v>34</v>
      </c>
    </row>
    <row r="53" spans="1:16" s="238" customFormat="1" ht="12" customHeight="1" x14ac:dyDescent="0.25">
      <c r="A53" s="164"/>
      <c r="B53" s="164"/>
      <c r="C53" s="213"/>
      <c r="D53" s="214">
        <v>0</v>
      </c>
      <c r="E53" s="385" t="s">
        <v>3</v>
      </c>
      <c r="F53" s="215">
        <v>0</v>
      </c>
      <c r="G53" s="173">
        <v>0</v>
      </c>
      <c r="H53" s="173">
        <v>0</v>
      </c>
      <c r="I53" s="173">
        <v>0</v>
      </c>
      <c r="J53" s="173">
        <v>0</v>
      </c>
      <c r="K53" s="173">
        <v>0</v>
      </c>
      <c r="L53" s="173">
        <v>0</v>
      </c>
      <c r="M53" s="173">
        <v>0</v>
      </c>
      <c r="N53" s="174">
        <v>0</v>
      </c>
      <c r="O53" s="235"/>
      <c r="P53" s="434"/>
    </row>
    <row r="54" spans="1:16" s="238" customFormat="1" ht="12" customHeight="1" x14ac:dyDescent="0.25">
      <c r="A54" s="164"/>
      <c r="B54" s="164"/>
      <c r="C54" s="213"/>
      <c r="D54" s="214">
        <v>0</v>
      </c>
      <c r="E54" s="385" t="s">
        <v>2</v>
      </c>
      <c r="F54" s="175">
        <v>0</v>
      </c>
      <c r="G54" s="215">
        <v>0</v>
      </c>
      <c r="H54" s="175">
        <v>0</v>
      </c>
      <c r="I54" s="175">
        <v>0</v>
      </c>
      <c r="J54" s="175">
        <v>0</v>
      </c>
      <c r="K54" s="175">
        <v>0</v>
      </c>
      <c r="L54" s="175">
        <v>0</v>
      </c>
      <c r="M54" s="175">
        <v>0</v>
      </c>
      <c r="N54" s="176">
        <v>0</v>
      </c>
      <c r="O54" s="235"/>
      <c r="P54" s="434"/>
    </row>
    <row r="55" spans="1:16" s="238" customFormat="1" ht="12" customHeight="1" x14ac:dyDescent="0.25">
      <c r="A55" s="164"/>
      <c r="B55" s="164"/>
      <c r="C55" s="213"/>
      <c r="D55" s="214">
        <v>14</v>
      </c>
      <c r="E55" s="385" t="s">
        <v>1</v>
      </c>
      <c r="F55" s="173">
        <v>0</v>
      </c>
      <c r="G55" s="173">
        <v>0</v>
      </c>
      <c r="H55" s="215">
        <v>92.857142999999994</v>
      </c>
      <c r="I55" s="173">
        <v>7.1428569999999993</v>
      </c>
      <c r="J55" s="173">
        <v>0</v>
      </c>
      <c r="K55" s="173">
        <v>0</v>
      </c>
      <c r="L55" s="173">
        <v>0</v>
      </c>
      <c r="M55" s="173">
        <v>0</v>
      </c>
      <c r="N55" s="174">
        <v>0</v>
      </c>
      <c r="O55" s="235"/>
      <c r="P55" s="434"/>
    </row>
    <row r="56" spans="1:16" s="238" customFormat="1" ht="12" customHeight="1" x14ac:dyDescent="0.25">
      <c r="A56" s="164"/>
      <c r="B56" s="164"/>
      <c r="C56" s="213"/>
      <c r="D56" s="214">
        <v>87</v>
      </c>
      <c r="E56" s="385" t="s">
        <v>4</v>
      </c>
      <c r="F56" s="175">
        <v>0</v>
      </c>
      <c r="G56" s="175">
        <v>0</v>
      </c>
      <c r="H56" s="175">
        <v>0</v>
      </c>
      <c r="I56" s="215">
        <v>94.252873999999991</v>
      </c>
      <c r="J56" s="175">
        <v>2.298851</v>
      </c>
      <c r="K56" s="175">
        <v>0</v>
      </c>
      <c r="L56" s="175">
        <v>0</v>
      </c>
      <c r="M56" s="175">
        <v>0</v>
      </c>
      <c r="N56" s="176">
        <v>3.4482759999999999</v>
      </c>
      <c r="O56" s="235"/>
      <c r="P56" s="434"/>
    </row>
    <row r="57" spans="1:16" s="238" customFormat="1" ht="12" customHeight="1" x14ac:dyDescent="0.25">
      <c r="A57" s="164"/>
      <c r="B57" s="164"/>
      <c r="C57" s="213"/>
      <c r="D57" s="214">
        <v>99</v>
      </c>
      <c r="E57" s="385" t="s">
        <v>5</v>
      </c>
      <c r="F57" s="173">
        <v>0</v>
      </c>
      <c r="G57" s="173">
        <v>0</v>
      </c>
      <c r="H57" s="173">
        <v>0</v>
      </c>
      <c r="I57" s="173">
        <v>2.0202020000000003</v>
      </c>
      <c r="J57" s="215">
        <v>90.909091000000004</v>
      </c>
      <c r="K57" s="173">
        <v>4.0404040000000006</v>
      </c>
      <c r="L57" s="173">
        <v>0</v>
      </c>
      <c r="M57" s="173">
        <v>0</v>
      </c>
      <c r="N57" s="174">
        <v>3.030303</v>
      </c>
      <c r="O57" s="235"/>
      <c r="P57" s="434"/>
    </row>
    <row r="58" spans="1:16" s="238" customFormat="1" ht="12" customHeight="1" x14ac:dyDescent="0.25">
      <c r="A58" s="164"/>
      <c r="B58" s="164"/>
      <c r="C58" s="213"/>
      <c r="D58" s="214">
        <v>29</v>
      </c>
      <c r="E58" s="385" t="s">
        <v>6</v>
      </c>
      <c r="F58" s="175">
        <v>0</v>
      </c>
      <c r="G58" s="175">
        <v>0</v>
      </c>
      <c r="H58" s="175">
        <v>0</v>
      </c>
      <c r="I58" s="175">
        <v>0</v>
      </c>
      <c r="J58" s="175">
        <v>13.793103</v>
      </c>
      <c r="K58" s="215">
        <v>65.517240999999999</v>
      </c>
      <c r="L58" s="175">
        <v>6.8965519999999998</v>
      </c>
      <c r="M58" s="175">
        <v>0</v>
      </c>
      <c r="N58" s="176">
        <v>13.793103</v>
      </c>
      <c r="O58" s="235"/>
      <c r="P58" s="434"/>
    </row>
    <row r="59" spans="1:16" s="238" customFormat="1" ht="12" customHeight="1" x14ac:dyDescent="0.25">
      <c r="A59" s="164"/>
      <c r="B59" s="164"/>
      <c r="C59" s="220"/>
      <c r="D59" s="221">
        <v>21</v>
      </c>
      <c r="E59" s="386" t="s">
        <v>44</v>
      </c>
      <c r="F59" s="180">
        <v>0</v>
      </c>
      <c r="G59" s="180">
        <v>0</v>
      </c>
      <c r="H59" s="180">
        <v>0</v>
      </c>
      <c r="I59" s="180">
        <v>0</v>
      </c>
      <c r="J59" s="180">
        <v>0</v>
      </c>
      <c r="K59" s="180">
        <v>14.285713999999999</v>
      </c>
      <c r="L59" s="222">
        <v>61.904762000000005</v>
      </c>
      <c r="M59" s="180">
        <v>9.523810000000001</v>
      </c>
      <c r="N59" s="181">
        <v>14.285713999999999</v>
      </c>
      <c r="O59" s="235"/>
      <c r="P59" s="434"/>
    </row>
    <row r="60" spans="1:16" ht="12" customHeight="1" x14ac:dyDescent="0.25">
      <c r="C60" s="166"/>
      <c r="D60" s="192"/>
      <c r="E60" s="238"/>
      <c r="F60" s="477"/>
      <c r="G60" s="477"/>
      <c r="H60" s="477"/>
      <c r="I60" s="477"/>
      <c r="J60" s="477"/>
      <c r="K60" s="477"/>
      <c r="L60" s="477"/>
      <c r="M60" s="477"/>
      <c r="N60" s="477"/>
    </row>
    <row r="61" spans="1:16" ht="6" customHeight="1" x14ac:dyDescent="0.25">
      <c r="C61" s="242"/>
      <c r="D61" s="192"/>
      <c r="E61" s="238"/>
      <c r="F61" s="477"/>
      <c r="G61" s="477"/>
      <c r="H61" s="477"/>
      <c r="I61" s="477"/>
      <c r="J61" s="477"/>
      <c r="K61" s="477"/>
      <c r="L61" s="477"/>
      <c r="M61" s="477"/>
      <c r="N61" s="477"/>
    </row>
    <row r="62" spans="1:16" ht="12" customHeight="1" x14ac:dyDescent="0.25">
      <c r="C62" s="193" t="s">
        <v>207</v>
      </c>
      <c r="D62" s="192"/>
      <c r="E62" s="238"/>
      <c r="F62" s="477"/>
      <c r="G62" s="477"/>
      <c r="H62" s="477"/>
      <c r="I62" s="477"/>
      <c r="J62" s="477"/>
      <c r="K62" s="477"/>
      <c r="L62" s="477"/>
      <c r="M62" s="477"/>
      <c r="N62" s="477"/>
    </row>
    <row r="63" spans="1:16" ht="12" customHeight="1" x14ac:dyDescent="0.25">
      <c r="C63" s="208"/>
      <c r="D63" s="209" t="s">
        <v>86</v>
      </c>
      <c r="E63" s="210" t="s">
        <v>19</v>
      </c>
      <c r="F63" s="389" t="s">
        <v>3</v>
      </c>
      <c r="G63" s="389" t="s">
        <v>2</v>
      </c>
      <c r="H63" s="389" t="s">
        <v>1</v>
      </c>
      <c r="I63" s="389" t="s">
        <v>4</v>
      </c>
      <c r="J63" s="389" t="s">
        <v>5</v>
      </c>
      <c r="K63" s="389" t="s">
        <v>6</v>
      </c>
      <c r="L63" s="389" t="s">
        <v>44</v>
      </c>
      <c r="M63" s="389" t="s">
        <v>45</v>
      </c>
      <c r="N63" s="170" t="s">
        <v>34</v>
      </c>
      <c r="O63" s="109"/>
    </row>
    <row r="64" spans="1:16" s="238" customFormat="1" ht="12" customHeight="1" x14ac:dyDescent="0.25">
      <c r="A64" s="164"/>
      <c r="B64" s="164"/>
      <c r="C64" s="213"/>
      <c r="D64" s="214">
        <v>0</v>
      </c>
      <c r="E64" s="385" t="s">
        <v>3</v>
      </c>
      <c r="F64" s="215">
        <v>0</v>
      </c>
      <c r="G64" s="173">
        <v>0</v>
      </c>
      <c r="H64" s="173">
        <v>0</v>
      </c>
      <c r="I64" s="173">
        <v>0</v>
      </c>
      <c r="J64" s="173">
        <v>0</v>
      </c>
      <c r="K64" s="173">
        <v>0</v>
      </c>
      <c r="L64" s="173">
        <v>0</v>
      </c>
      <c r="M64" s="173">
        <v>0</v>
      </c>
      <c r="N64" s="174">
        <v>0</v>
      </c>
      <c r="O64" s="235"/>
      <c r="P64" s="109"/>
    </row>
    <row r="65" spans="1:22" s="238" customFormat="1" ht="12" customHeight="1" x14ac:dyDescent="0.25">
      <c r="A65" s="164"/>
      <c r="B65" s="164"/>
      <c r="C65" s="213"/>
      <c r="D65" s="214">
        <v>0</v>
      </c>
      <c r="E65" s="385" t="s">
        <v>2</v>
      </c>
      <c r="F65" s="175">
        <v>0</v>
      </c>
      <c r="G65" s="215">
        <v>0</v>
      </c>
      <c r="H65" s="175">
        <v>0</v>
      </c>
      <c r="I65" s="175">
        <v>0</v>
      </c>
      <c r="J65" s="175">
        <v>0</v>
      </c>
      <c r="K65" s="175">
        <v>0</v>
      </c>
      <c r="L65" s="175">
        <v>0</v>
      </c>
      <c r="M65" s="175">
        <v>0</v>
      </c>
      <c r="N65" s="176">
        <v>0</v>
      </c>
      <c r="O65" s="235"/>
      <c r="P65" s="109"/>
      <c r="Q65" s="434"/>
      <c r="R65" s="434"/>
      <c r="S65" s="434"/>
      <c r="T65" s="434"/>
      <c r="U65" s="434"/>
      <c r="V65" s="434"/>
    </row>
    <row r="66" spans="1:22" s="238" customFormat="1" ht="12" customHeight="1" x14ac:dyDescent="0.25">
      <c r="A66" s="164"/>
      <c r="B66" s="164"/>
      <c r="C66" s="213"/>
      <c r="D66" s="214">
        <v>250</v>
      </c>
      <c r="E66" s="385" t="s">
        <v>1</v>
      </c>
      <c r="F66" s="173">
        <v>0</v>
      </c>
      <c r="G66" s="173">
        <v>0</v>
      </c>
      <c r="H66" s="215">
        <v>92.800000000000011</v>
      </c>
      <c r="I66" s="173">
        <v>4.8</v>
      </c>
      <c r="J66" s="173">
        <v>0</v>
      </c>
      <c r="K66" s="173">
        <v>0</v>
      </c>
      <c r="L66" s="173">
        <v>0</v>
      </c>
      <c r="M66" s="173">
        <v>0</v>
      </c>
      <c r="N66" s="174">
        <v>2.4</v>
      </c>
      <c r="O66" s="235"/>
      <c r="P66" s="109"/>
      <c r="Q66" s="434"/>
      <c r="R66" s="434"/>
      <c r="S66" s="434"/>
      <c r="T66" s="434"/>
      <c r="U66" s="434"/>
      <c r="V66" s="434"/>
    </row>
    <row r="67" spans="1:22" s="238" customFormat="1" ht="12" customHeight="1" x14ac:dyDescent="0.25">
      <c r="A67" s="164"/>
      <c r="B67" s="164"/>
      <c r="C67" s="213"/>
      <c r="D67" s="214">
        <v>1399</v>
      </c>
      <c r="E67" s="385" t="s">
        <v>4</v>
      </c>
      <c r="F67" s="175">
        <v>0</v>
      </c>
      <c r="G67" s="175">
        <v>0</v>
      </c>
      <c r="H67" s="175">
        <v>0.92923499999999992</v>
      </c>
      <c r="I67" s="215">
        <v>89.563974000000002</v>
      </c>
      <c r="J67" s="175">
        <v>4.2172979999999995</v>
      </c>
      <c r="K67" s="175">
        <v>0.21443899999999999</v>
      </c>
      <c r="L67" s="175">
        <v>7.1480000000000002E-2</v>
      </c>
      <c r="M67" s="175">
        <v>7.1480000000000002E-2</v>
      </c>
      <c r="N67" s="176">
        <v>4.9320940000000002</v>
      </c>
      <c r="O67" s="235"/>
      <c r="P67" s="109"/>
      <c r="Q67" s="434"/>
      <c r="R67" s="434"/>
      <c r="S67" s="434"/>
      <c r="T67" s="434"/>
      <c r="U67" s="434"/>
      <c r="V67" s="434"/>
    </row>
    <row r="68" spans="1:22" s="238" customFormat="1" ht="12" customHeight="1" x14ac:dyDescent="0.25">
      <c r="A68" s="164"/>
      <c r="B68" s="164"/>
      <c r="C68" s="213"/>
      <c r="D68" s="214">
        <v>1251</v>
      </c>
      <c r="E68" s="385" t="s">
        <v>5</v>
      </c>
      <c r="F68" s="173">
        <v>0</v>
      </c>
      <c r="G68" s="173">
        <v>0</v>
      </c>
      <c r="H68" s="173">
        <v>0</v>
      </c>
      <c r="I68" s="173">
        <v>4.2366109999999999</v>
      </c>
      <c r="J68" s="215">
        <v>80.735411999999997</v>
      </c>
      <c r="K68" s="173">
        <v>6.3149479999999993</v>
      </c>
      <c r="L68" s="173">
        <v>1.278977</v>
      </c>
      <c r="M68" s="173">
        <v>0.959233</v>
      </c>
      <c r="N68" s="174">
        <v>6.4748200000000002</v>
      </c>
      <c r="O68" s="235"/>
      <c r="P68" s="109"/>
      <c r="Q68" s="434"/>
      <c r="R68" s="434"/>
      <c r="S68" s="434"/>
      <c r="T68" s="434"/>
      <c r="U68" s="434"/>
      <c r="V68" s="434"/>
    </row>
    <row r="69" spans="1:22" s="238" customFormat="1" ht="12" customHeight="1" x14ac:dyDescent="0.25">
      <c r="A69" s="164"/>
      <c r="B69" s="164"/>
      <c r="C69" s="213"/>
      <c r="D69" s="214">
        <v>759</v>
      </c>
      <c r="E69" s="385" t="s">
        <v>6</v>
      </c>
      <c r="F69" s="175">
        <v>0</v>
      </c>
      <c r="G69" s="175">
        <v>0</v>
      </c>
      <c r="H69" s="175">
        <v>0</v>
      </c>
      <c r="I69" s="175">
        <v>0.13175200000000001</v>
      </c>
      <c r="J69" s="175">
        <v>8.9591569999999994</v>
      </c>
      <c r="K69" s="215">
        <v>68.774704</v>
      </c>
      <c r="L69" s="175">
        <v>8.4321479999999998</v>
      </c>
      <c r="M69" s="175">
        <v>4.6113309999999998</v>
      </c>
      <c r="N69" s="176">
        <v>9.0909089999999999</v>
      </c>
      <c r="O69" s="235"/>
      <c r="P69" s="109"/>
      <c r="Q69" s="434"/>
      <c r="R69" s="434"/>
      <c r="S69" s="434"/>
      <c r="T69" s="434"/>
      <c r="U69" s="434"/>
      <c r="V69" s="434"/>
    </row>
    <row r="70" spans="1:22" s="238" customFormat="1" ht="12" customHeight="1" x14ac:dyDescent="0.25">
      <c r="A70" s="164"/>
      <c r="B70" s="164"/>
      <c r="C70" s="220"/>
      <c r="D70" s="221">
        <v>197</v>
      </c>
      <c r="E70" s="386" t="s">
        <v>44</v>
      </c>
      <c r="F70" s="180">
        <v>0</v>
      </c>
      <c r="G70" s="180">
        <v>0</v>
      </c>
      <c r="H70" s="180">
        <v>0</v>
      </c>
      <c r="I70" s="180">
        <v>0</v>
      </c>
      <c r="J70" s="180">
        <v>0</v>
      </c>
      <c r="K70" s="180">
        <v>15.736041</v>
      </c>
      <c r="L70" s="222">
        <v>45.177664999999998</v>
      </c>
      <c r="M70" s="180">
        <v>29.441624000000001</v>
      </c>
      <c r="N70" s="181">
        <v>9.6446699999999996</v>
      </c>
      <c r="O70" s="235"/>
      <c r="P70" s="109"/>
      <c r="Q70" s="434"/>
      <c r="R70" s="434"/>
      <c r="S70" s="434"/>
      <c r="T70" s="434"/>
      <c r="U70" s="434"/>
      <c r="V70" s="434"/>
    </row>
    <row r="71" spans="1:22" ht="12" customHeight="1" x14ac:dyDescent="0.25">
      <c r="C71" s="166"/>
      <c r="D71" s="426"/>
      <c r="E71" s="238"/>
      <c r="F71" s="240"/>
      <c r="G71" s="240"/>
      <c r="H71" s="240"/>
      <c r="I71" s="240"/>
      <c r="J71" s="240"/>
      <c r="K71" s="240"/>
      <c r="L71" s="240"/>
      <c r="M71" s="240"/>
      <c r="N71" s="240"/>
      <c r="Q71" s="112"/>
      <c r="R71" s="112"/>
      <c r="S71" s="112"/>
      <c r="T71" s="112"/>
      <c r="U71" s="112"/>
      <c r="V71" s="112"/>
    </row>
    <row r="72" spans="1:22" ht="12" customHeight="1" x14ac:dyDescent="0.25">
      <c r="C72" s="166"/>
      <c r="D72" s="192"/>
      <c r="E72" s="238"/>
      <c r="F72" s="240"/>
      <c r="G72" s="240"/>
      <c r="H72" s="240"/>
      <c r="I72" s="240"/>
      <c r="J72" s="240"/>
      <c r="K72" s="240"/>
      <c r="L72" s="240"/>
      <c r="M72" s="240"/>
      <c r="N72" s="240"/>
    </row>
    <row r="73" spans="1:22" ht="12" customHeight="1" x14ac:dyDescent="0.25">
      <c r="C73" s="90"/>
    </row>
    <row r="74" spans="1:22" ht="12" customHeight="1" x14ac:dyDescent="0.25">
      <c r="C74" s="90"/>
    </row>
    <row r="75" spans="1:22" ht="12" customHeight="1" x14ac:dyDescent="0.25">
      <c r="C75" s="90"/>
    </row>
    <row r="76" spans="1:22" ht="12" customHeight="1" x14ac:dyDescent="0.25">
      <c r="C76" s="90"/>
    </row>
    <row r="77" spans="1:22" ht="12" customHeight="1" x14ac:dyDescent="0.25">
      <c r="C77" s="90"/>
    </row>
    <row r="78" spans="1:22" ht="12" customHeight="1" x14ac:dyDescent="0.25">
      <c r="C78" s="90"/>
    </row>
    <row r="79" spans="1:22" ht="12" customHeight="1" x14ac:dyDescent="0.25">
      <c r="C79" s="90"/>
    </row>
    <row r="80" spans="1:22" ht="12" customHeight="1" x14ac:dyDescent="0.25">
      <c r="C80" s="90"/>
    </row>
    <row r="81" spans="3:3" ht="12" customHeight="1" x14ac:dyDescent="0.25">
      <c r="C81" s="90"/>
    </row>
    <row r="82" spans="3:3" ht="12" customHeight="1" x14ac:dyDescent="0.25">
      <c r="C82" s="90"/>
    </row>
    <row r="83" spans="3:3" ht="12" customHeight="1" x14ac:dyDescent="0.25">
      <c r="C83" s="90"/>
    </row>
    <row r="84" spans="3:3" ht="12" customHeight="1" x14ac:dyDescent="0.25">
      <c r="C84" s="90"/>
    </row>
    <row r="85" spans="3:3" ht="12" customHeight="1" x14ac:dyDescent="0.25">
      <c r="C85" s="90"/>
    </row>
    <row r="86" spans="3:3" ht="12" customHeight="1" x14ac:dyDescent="0.25">
      <c r="C86" s="90"/>
    </row>
    <row r="87" spans="3:3" ht="12" customHeight="1" x14ac:dyDescent="0.25">
      <c r="C87" s="90"/>
    </row>
    <row r="88" spans="3:3" ht="12" customHeight="1" x14ac:dyDescent="0.25">
      <c r="C88" s="90"/>
    </row>
    <row r="89" spans="3:3" ht="12" customHeight="1" x14ac:dyDescent="0.25">
      <c r="C89" s="90"/>
    </row>
    <row r="90" spans="3:3" ht="12" customHeight="1" x14ac:dyDescent="0.25">
      <c r="C90" s="90"/>
    </row>
    <row r="91" spans="3:3" ht="12" customHeight="1" x14ac:dyDescent="0.25">
      <c r="C91" s="90"/>
    </row>
    <row r="92" spans="3:3" ht="12" customHeight="1" x14ac:dyDescent="0.25">
      <c r="C92" s="90"/>
    </row>
    <row r="93" spans="3:3" ht="12" customHeight="1" x14ac:dyDescent="0.25">
      <c r="C93" s="90"/>
    </row>
    <row r="94" spans="3:3" ht="12" customHeight="1" x14ac:dyDescent="0.25">
      <c r="C94" s="90"/>
    </row>
    <row r="95" spans="3:3" ht="12" customHeight="1" x14ac:dyDescent="0.25">
      <c r="C95" s="90"/>
    </row>
    <row r="96" spans="3:3" ht="12" customHeight="1" x14ac:dyDescent="0.25">
      <c r="C96" s="90"/>
    </row>
  </sheetData>
  <hyperlinks>
    <hyperlink ref="I1" location="Cover!A1" display="Back to Toc" xr:uid="{00000000-0004-0000-0600-000000000000}"/>
  </hyperlinks>
  <printOptions gridLines="1"/>
  <pageMargins left="0.25" right="0.1" top="0.5" bottom="0.25" header="0.5" footer="0.5"/>
  <pageSetup scale="7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5"/>
  <dimension ref="B1:X209"/>
  <sheetViews>
    <sheetView zoomScaleNormal="100" workbookViewId="0">
      <selection activeCell="I1" sqref="I1"/>
    </sheetView>
  </sheetViews>
  <sheetFormatPr defaultColWidth="10.42578125" defaultRowHeight="12" customHeight="1" x14ac:dyDescent="0.25"/>
  <cols>
    <col min="1" max="2" width="2.7109375" style="109" customWidth="1"/>
    <col min="3" max="3" width="1.42578125" style="91" customWidth="1"/>
    <col min="4" max="4" width="10.42578125" style="431"/>
    <col min="5" max="16384" width="10.42578125" style="109"/>
  </cols>
  <sheetData>
    <row r="1" spans="2:18" s="42" customFormat="1" ht="12" customHeight="1" x14ac:dyDescent="0.25">
      <c r="C1" s="90"/>
      <c r="D1" s="43"/>
      <c r="I1" s="159" t="s">
        <v>136</v>
      </c>
    </row>
    <row r="2" spans="2:18" s="48" customFormat="1" ht="12" customHeight="1" x14ac:dyDescent="0.25">
      <c r="C2" s="42"/>
      <c r="D2" s="47"/>
    </row>
    <row r="3" spans="2:18" s="48" customFormat="1" ht="12" customHeight="1" x14ac:dyDescent="0.25">
      <c r="C3" s="42"/>
      <c r="D3" s="47"/>
    </row>
    <row r="4" spans="2:18" s="48" customFormat="1" ht="12" customHeight="1" x14ac:dyDescent="0.25">
      <c r="C4" s="42"/>
      <c r="D4" s="47"/>
    </row>
    <row r="5" spans="2:18" s="48" customFormat="1" ht="12" customHeight="1" x14ac:dyDescent="0.25">
      <c r="B5" s="237"/>
      <c r="C5" s="189"/>
      <c r="D5" s="285"/>
      <c r="E5" s="237"/>
      <c r="F5" s="237"/>
      <c r="G5" s="237"/>
      <c r="H5" s="237"/>
      <c r="I5" s="237"/>
      <c r="J5" s="237"/>
      <c r="K5" s="237"/>
      <c r="L5" s="237"/>
      <c r="M5" s="237"/>
      <c r="N5" s="237"/>
      <c r="O5" s="237"/>
    </row>
    <row r="6" spans="2:18" ht="16.5" customHeight="1" x14ac:dyDescent="0.25">
      <c r="B6" s="238"/>
      <c r="C6" s="166" t="s">
        <v>219</v>
      </c>
      <c r="D6" s="430"/>
      <c r="E6" s="238"/>
      <c r="F6" s="238"/>
      <c r="G6" s="238"/>
      <c r="H6" s="238"/>
      <c r="I6" s="238"/>
      <c r="J6" s="238"/>
      <c r="K6" s="238"/>
      <c r="L6" s="238"/>
      <c r="M6" s="238"/>
      <c r="N6" s="238"/>
      <c r="O6" s="238"/>
      <c r="P6" s="99"/>
    </row>
    <row r="7" spans="2:18" ht="12" customHeight="1" x14ac:dyDescent="0.25">
      <c r="B7" s="238"/>
      <c r="C7" s="208"/>
      <c r="D7" s="209" t="s">
        <v>86</v>
      </c>
      <c r="E7" s="210" t="s">
        <v>19</v>
      </c>
      <c r="F7" s="389" t="s">
        <v>3</v>
      </c>
      <c r="G7" s="389" t="s">
        <v>2</v>
      </c>
      <c r="H7" s="389" t="s">
        <v>1</v>
      </c>
      <c r="I7" s="389" t="s">
        <v>4</v>
      </c>
      <c r="J7" s="389" t="s">
        <v>5</v>
      </c>
      <c r="K7" s="389" t="s">
        <v>6</v>
      </c>
      <c r="L7" s="389" t="s">
        <v>44</v>
      </c>
      <c r="M7" s="389" t="s">
        <v>45</v>
      </c>
      <c r="N7" s="170" t="s">
        <v>34</v>
      </c>
      <c r="O7" s="238"/>
      <c r="P7" s="99"/>
      <c r="Q7" s="108"/>
    </row>
    <row r="8" spans="2:18" s="238" customFormat="1" ht="12" customHeight="1" x14ac:dyDescent="0.25">
      <c r="C8" s="213"/>
      <c r="D8" s="214">
        <v>24</v>
      </c>
      <c r="E8" s="385" t="s">
        <v>3</v>
      </c>
      <c r="F8" s="215">
        <v>100</v>
      </c>
      <c r="G8" s="173">
        <v>0</v>
      </c>
      <c r="H8" s="173">
        <v>0</v>
      </c>
      <c r="I8" s="173">
        <v>0</v>
      </c>
      <c r="J8" s="173">
        <v>0</v>
      </c>
      <c r="K8" s="173">
        <v>0</v>
      </c>
      <c r="L8" s="173">
        <v>0</v>
      </c>
      <c r="M8" s="173">
        <v>0</v>
      </c>
      <c r="N8" s="174">
        <v>0</v>
      </c>
      <c r="O8" s="235"/>
      <c r="P8" s="513"/>
      <c r="R8" s="422"/>
    </row>
    <row r="9" spans="2:18" s="238" customFormat="1" ht="12" customHeight="1" x14ac:dyDescent="0.25">
      <c r="C9" s="213"/>
      <c r="D9" s="214">
        <v>143</v>
      </c>
      <c r="E9" s="385" t="s">
        <v>2</v>
      </c>
      <c r="F9" s="175">
        <v>0</v>
      </c>
      <c r="G9" s="215">
        <v>94.405594000000008</v>
      </c>
      <c r="H9" s="175">
        <v>1.398601</v>
      </c>
      <c r="I9" s="175">
        <v>0</v>
      </c>
      <c r="J9" s="175">
        <v>0</v>
      </c>
      <c r="K9" s="175">
        <v>0</v>
      </c>
      <c r="L9" s="175">
        <v>0</v>
      </c>
      <c r="M9" s="175">
        <v>0</v>
      </c>
      <c r="N9" s="176">
        <v>4.1958039999999999</v>
      </c>
      <c r="O9" s="235"/>
      <c r="P9" s="99"/>
    </row>
    <row r="10" spans="2:18" s="238" customFormat="1" ht="12" customHeight="1" x14ac:dyDescent="0.25">
      <c r="C10" s="213"/>
      <c r="D10" s="214">
        <v>649</v>
      </c>
      <c r="E10" s="385" t="s">
        <v>1</v>
      </c>
      <c r="F10" s="173">
        <v>0</v>
      </c>
      <c r="G10" s="173">
        <v>0.46224999999999999</v>
      </c>
      <c r="H10" s="215">
        <v>92.449922999999998</v>
      </c>
      <c r="I10" s="173">
        <v>3.081664</v>
      </c>
      <c r="J10" s="173">
        <v>0</v>
      </c>
      <c r="K10" s="173">
        <v>0</v>
      </c>
      <c r="L10" s="173">
        <v>0</v>
      </c>
      <c r="M10" s="173">
        <v>0</v>
      </c>
      <c r="N10" s="174">
        <v>4.0061629999999999</v>
      </c>
      <c r="O10" s="235"/>
      <c r="P10" s="99"/>
    </row>
    <row r="11" spans="2:18" s="238" customFormat="1" ht="12" customHeight="1" x14ac:dyDescent="0.25">
      <c r="C11" s="213"/>
      <c r="D11" s="214">
        <v>1008</v>
      </c>
      <c r="E11" s="385" t="s">
        <v>4</v>
      </c>
      <c r="F11" s="175">
        <v>0</v>
      </c>
      <c r="G11" s="175">
        <v>0</v>
      </c>
      <c r="H11" s="175">
        <v>3.0753969999999997</v>
      </c>
      <c r="I11" s="215">
        <v>91.170635000000004</v>
      </c>
      <c r="J11" s="175">
        <v>0.59523800000000004</v>
      </c>
      <c r="K11" s="175">
        <v>0</v>
      </c>
      <c r="L11" s="175">
        <v>0</v>
      </c>
      <c r="M11" s="175">
        <v>0.19841300000000001</v>
      </c>
      <c r="N11" s="176">
        <v>4.9603169999999999</v>
      </c>
      <c r="O11" s="235"/>
      <c r="P11" s="99"/>
    </row>
    <row r="12" spans="2:18" s="238" customFormat="1" ht="12" customHeight="1" x14ac:dyDescent="0.25">
      <c r="C12" s="213"/>
      <c r="D12" s="214">
        <v>424</v>
      </c>
      <c r="E12" s="385" t="s">
        <v>5</v>
      </c>
      <c r="F12" s="173">
        <v>0</v>
      </c>
      <c r="G12" s="173">
        <v>0</v>
      </c>
      <c r="H12" s="173">
        <v>0</v>
      </c>
      <c r="I12" s="173">
        <v>7.0754719999999995</v>
      </c>
      <c r="J12" s="215">
        <v>85.849057000000002</v>
      </c>
      <c r="K12" s="173">
        <v>1.4150940000000001</v>
      </c>
      <c r="L12" s="173">
        <v>0.235849</v>
      </c>
      <c r="M12" s="173">
        <v>0</v>
      </c>
      <c r="N12" s="174">
        <v>5.4245279999999996</v>
      </c>
      <c r="O12" s="235"/>
      <c r="P12" s="99"/>
    </row>
    <row r="13" spans="2:18" s="238" customFormat="1" ht="12" customHeight="1" x14ac:dyDescent="0.25">
      <c r="C13" s="213"/>
      <c r="D13" s="214">
        <v>383</v>
      </c>
      <c r="E13" s="385" t="s">
        <v>6</v>
      </c>
      <c r="F13" s="175">
        <v>0</v>
      </c>
      <c r="G13" s="175">
        <v>0</v>
      </c>
      <c r="H13" s="175">
        <v>0</v>
      </c>
      <c r="I13" s="175">
        <v>0.52219299999999991</v>
      </c>
      <c r="J13" s="175">
        <v>3.3942559999999995</v>
      </c>
      <c r="K13" s="215">
        <v>79.895561000000001</v>
      </c>
      <c r="L13" s="175">
        <v>2.0887730000000002</v>
      </c>
      <c r="M13" s="175">
        <v>1.8276759999999999</v>
      </c>
      <c r="N13" s="176">
        <v>12.27154</v>
      </c>
      <c r="O13" s="235"/>
      <c r="P13" s="99"/>
    </row>
    <row r="14" spans="2:18" s="238" customFormat="1" ht="12" customHeight="1" x14ac:dyDescent="0.25">
      <c r="C14" s="220"/>
      <c r="D14" s="221">
        <v>39</v>
      </c>
      <c r="E14" s="386" t="s">
        <v>44</v>
      </c>
      <c r="F14" s="180">
        <v>0</v>
      </c>
      <c r="G14" s="180">
        <v>0</v>
      </c>
      <c r="H14" s="180">
        <v>0</v>
      </c>
      <c r="I14" s="180">
        <v>0</v>
      </c>
      <c r="J14" s="180">
        <v>0</v>
      </c>
      <c r="K14" s="180">
        <v>17.948718</v>
      </c>
      <c r="L14" s="222">
        <v>46.153846000000001</v>
      </c>
      <c r="M14" s="180">
        <v>20.512820999999999</v>
      </c>
      <c r="N14" s="181">
        <v>15.384614999999998</v>
      </c>
      <c r="O14" s="235"/>
      <c r="P14" s="99"/>
    </row>
    <row r="15" spans="2:18" ht="12" customHeight="1" x14ac:dyDescent="0.25">
      <c r="B15" s="238"/>
      <c r="C15" s="166"/>
      <c r="D15" s="430"/>
      <c r="E15" s="238"/>
      <c r="F15" s="238"/>
      <c r="G15" s="238"/>
      <c r="H15" s="238"/>
      <c r="I15" s="238"/>
      <c r="J15" s="238"/>
      <c r="K15" s="238"/>
      <c r="L15" s="238"/>
      <c r="M15" s="238"/>
      <c r="N15" s="238"/>
      <c r="O15" s="238"/>
      <c r="P15" s="99"/>
    </row>
    <row r="16" spans="2:18" ht="12" customHeight="1" x14ac:dyDescent="0.25">
      <c r="B16" s="238"/>
      <c r="C16" s="166"/>
      <c r="D16" s="430"/>
      <c r="E16" s="238"/>
      <c r="F16" s="238"/>
      <c r="G16" s="238"/>
      <c r="H16" s="238"/>
      <c r="I16" s="238"/>
      <c r="J16" s="238"/>
      <c r="K16" s="238"/>
      <c r="L16" s="238"/>
      <c r="M16" s="238"/>
      <c r="N16" s="238"/>
      <c r="O16" s="238"/>
      <c r="P16" s="99"/>
    </row>
    <row r="17" spans="2:24" ht="12" customHeight="1" x14ac:dyDescent="0.25">
      <c r="B17" s="238"/>
      <c r="C17" s="193" t="s">
        <v>207</v>
      </c>
      <c r="D17" s="425"/>
      <c r="E17" s="238"/>
      <c r="F17" s="238"/>
      <c r="G17" s="238"/>
      <c r="H17" s="238"/>
      <c r="I17" s="238"/>
      <c r="J17" s="238"/>
      <c r="K17" s="238"/>
      <c r="L17" s="238"/>
      <c r="M17" s="238"/>
      <c r="N17" s="238"/>
      <c r="O17" s="238"/>
      <c r="P17" s="99"/>
    </row>
    <row r="18" spans="2:24" ht="12" customHeight="1" x14ac:dyDescent="0.25">
      <c r="B18" s="238"/>
      <c r="C18" s="208"/>
      <c r="D18" s="209" t="s">
        <v>86</v>
      </c>
      <c r="E18" s="210" t="s">
        <v>19</v>
      </c>
      <c r="F18" s="169" t="s">
        <v>3</v>
      </c>
      <c r="G18" s="169" t="s">
        <v>2</v>
      </c>
      <c r="H18" s="169" t="s">
        <v>1</v>
      </c>
      <c r="I18" s="169" t="s">
        <v>4</v>
      </c>
      <c r="J18" s="169" t="s">
        <v>5</v>
      </c>
      <c r="K18" s="169" t="s">
        <v>6</v>
      </c>
      <c r="L18" s="169" t="s">
        <v>44</v>
      </c>
      <c r="M18" s="169" t="s">
        <v>45</v>
      </c>
      <c r="N18" s="170" t="s">
        <v>34</v>
      </c>
      <c r="O18" s="238"/>
      <c r="P18" s="99"/>
    </row>
    <row r="19" spans="2:24" s="238" customFormat="1" ht="12" customHeight="1" x14ac:dyDescent="0.25">
      <c r="C19" s="213"/>
      <c r="D19" s="214">
        <v>897</v>
      </c>
      <c r="E19" s="385" t="s">
        <v>3</v>
      </c>
      <c r="F19" s="215">
        <v>89.074693000000011</v>
      </c>
      <c r="G19" s="173">
        <v>4.90524</v>
      </c>
      <c r="H19" s="173">
        <v>0.22296500000000002</v>
      </c>
      <c r="I19" s="173">
        <v>0</v>
      </c>
      <c r="J19" s="173">
        <v>0</v>
      </c>
      <c r="K19" s="173">
        <v>0</v>
      </c>
      <c r="L19" s="173">
        <v>0</v>
      </c>
      <c r="M19" s="173">
        <v>0.111483</v>
      </c>
      <c r="N19" s="174">
        <v>5.685619</v>
      </c>
      <c r="O19" s="235"/>
      <c r="P19" s="99"/>
      <c r="Q19" s="109"/>
      <c r="R19" s="109"/>
      <c r="S19" s="109"/>
      <c r="T19" s="109"/>
      <c r="U19" s="109"/>
      <c r="V19" s="109"/>
      <c r="W19" s="109"/>
      <c r="X19" s="109"/>
    </row>
    <row r="20" spans="2:24" s="238" customFormat="1" ht="12" customHeight="1" x14ac:dyDescent="0.25">
      <c r="C20" s="213"/>
      <c r="D20" s="214">
        <v>6232</v>
      </c>
      <c r="E20" s="385" t="s">
        <v>2</v>
      </c>
      <c r="F20" s="175">
        <v>0.12837000000000001</v>
      </c>
      <c r="G20" s="215">
        <v>86.360719000000003</v>
      </c>
      <c r="H20" s="175">
        <v>8.4403079999999999</v>
      </c>
      <c r="I20" s="175">
        <v>0.32092399999999999</v>
      </c>
      <c r="J20" s="175">
        <v>1.6045999999999998E-2</v>
      </c>
      <c r="K20" s="175">
        <v>1.6045999999999998E-2</v>
      </c>
      <c r="L20" s="175">
        <v>0</v>
      </c>
      <c r="M20" s="175">
        <v>4.8139000000000001E-2</v>
      </c>
      <c r="N20" s="176">
        <v>4.669448</v>
      </c>
      <c r="O20" s="235"/>
      <c r="P20" s="99"/>
      <c r="Q20" s="109"/>
      <c r="R20" s="109"/>
      <c r="S20" s="109"/>
      <c r="T20" s="109"/>
      <c r="U20" s="109"/>
      <c r="V20" s="109"/>
      <c r="W20" s="109"/>
      <c r="X20" s="109"/>
    </row>
    <row r="21" spans="2:24" s="238" customFormat="1" ht="12" customHeight="1" x14ac:dyDescent="0.25">
      <c r="C21" s="213"/>
      <c r="D21" s="214">
        <v>18423</v>
      </c>
      <c r="E21" s="385" t="s">
        <v>1</v>
      </c>
      <c r="F21" s="173">
        <v>5.4280000000000005E-3</v>
      </c>
      <c r="G21" s="173">
        <v>1.5795469999999998</v>
      </c>
      <c r="H21" s="215">
        <v>88.644628999999995</v>
      </c>
      <c r="I21" s="173">
        <v>4.977474</v>
      </c>
      <c r="J21" s="173">
        <v>0.34739200000000003</v>
      </c>
      <c r="K21" s="173">
        <v>4.8852E-2</v>
      </c>
      <c r="L21" s="173">
        <v>3.2568E-2</v>
      </c>
      <c r="M21" s="173">
        <v>4.8852E-2</v>
      </c>
      <c r="N21" s="174">
        <v>4.315258</v>
      </c>
      <c r="O21" s="235"/>
      <c r="P21" s="99"/>
      <c r="Q21" s="109"/>
      <c r="R21" s="109"/>
      <c r="S21" s="109"/>
      <c r="T21" s="109"/>
      <c r="U21" s="109"/>
      <c r="V21" s="109"/>
      <c r="W21" s="109"/>
      <c r="X21" s="109"/>
    </row>
    <row r="22" spans="2:24" s="238" customFormat="1" ht="12" customHeight="1" x14ac:dyDescent="0.25">
      <c r="C22" s="213"/>
      <c r="D22" s="214">
        <v>18859</v>
      </c>
      <c r="E22" s="385" t="s">
        <v>4</v>
      </c>
      <c r="F22" s="175">
        <v>5.3029999999999996E-3</v>
      </c>
      <c r="G22" s="175">
        <v>0.11665499999999999</v>
      </c>
      <c r="H22" s="175">
        <v>2.794422</v>
      </c>
      <c r="I22" s="215">
        <v>87.735298999999998</v>
      </c>
      <c r="J22" s="175">
        <v>2.7891189999999999</v>
      </c>
      <c r="K22" s="175">
        <v>0.33936100000000002</v>
      </c>
      <c r="L22" s="175">
        <v>0.100748</v>
      </c>
      <c r="M22" s="175">
        <v>0.13256299999999999</v>
      </c>
      <c r="N22" s="176">
        <v>5.9865320000000004</v>
      </c>
      <c r="O22" s="235"/>
      <c r="P22" s="99"/>
      <c r="Q22" s="109"/>
      <c r="R22" s="109"/>
      <c r="S22" s="109"/>
      <c r="T22" s="109"/>
      <c r="U22" s="109"/>
      <c r="V22" s="109"/>
      <c r="W22" s="109"/>
      <c r="X22" s="109"/>
    </row>
    <row r="23" spans="2:24" s="238" customFormat="1" ht="12" customHeight="1" x14ac:dyDescent="0.25">
      <c r="C23" s="213"/>
      <c r="D23" s="214">
        <v>5711</v>
      </c>
      <c r="E23" s="385" t="s">
        <v>5</v>
      </c>
      <c r="F23" s="173">
        <v>0</v>
      </c>
      <c r="G23" s="173">
        <v>3.5020000000000003E-2</v>
      </c>
      <c r="H23" s="173">
        <v>0.10506</v>
      </c>
      <c r="I23" s="173">
        <v>7.6343900000000007</v>
      </c>
      <c r="J23" s="215">
        <v>75.731044999999995</v>
      </c>
      <c r="K23" s="173">
        <v>5.2530200000000002</v>
      </c>
      <c r="L23" s="173">
        <v>1.033094</v>
      </c>
      <c r="M23" s="173">
        <v>0.57783200000000001</v>
      </c>
      <c r="N23" s="174">
        <v>9.6305379999999996</v>
      </c>
      <c r="O23" s="235"/>
      <c r="P23" s="99"/>
      <c r="Q23" s="109"/>
      <c r="R23" s="109"/>
      <c r="S23" s="109"/>
      <c r="T23" s="109"/>
      <c r="U23" s="109"/>
      <c r="V23" s="109"/>
      <c r="W23" s="109"/>
      <c r="X23" s="109"/>
    </row>
    <row r="24" spans="2:24" s="238" customFormat="1" ht="12" customHeight="1" x14ac:dyDescent="0.25">
      <c r="C24" s="213"/>
      <c r="D24" s="214">
        <v>3711</v>
      </c>
      <c r="E24" s="385" t="s">
        <v>6</v>
      </c>
      <c r="F24" s="175">
        <v>0</v>
      </c>
      <c r="G24" s="175">
        <v>0</v>
      </c>
      <c r="H24" s="175">
        <v>0.24252200000000002</v>
      </c>
      <c r="I24" s="175">
        <v>0.37725700000000001</v>
      </c>
      <c r="J24" s="175">
        <v>6.7367289999999995</v>
      </c>
      <c r="K24" s="215">
        <v>73.160873000000009</v>
      </c>
      <c r="L24" s="175">
        <v>4.9582319999999998</v>
      </c>
      <c r="M24" s="175">
        <v>2.2365940000000002</v>
      </c>
      <c r="N24" s="176">
        <v>12.287792999999999</v>
      </c>
      <c r="O24" s="235"/>
      <c r="P24" s="99"/>
      <c r="Q24" s="109"/>
      <c r="R24" s="109"/>
      <c r="S24" s="109"/>
      <c r="T24" s="109"/>
      <c r="U24" s="109"/>
      <c r="V24" s="109"/>
      <c r="W24" s="109"/>
      <c r="X24" s="109"/>
    </row>
    <row r="25" spans="2:24" s="238" customFormat="1" ht="12" customHeight="1" x14ac:dyDescent="0.25">
      <c r="C25" s="220"/>
      <c r="D25" s="221">
        <v>653</v>
      </c>
      <c r="E25" s="386" t="s">
        <v>44</v>
      </c>
      <c r="F25" s="180">
        <v>0</v>
      </c>
      <c r="G25" s="180">
        <v>0</v>
      </c>
      <c r="H25" s="180">
        <v>0</v>
      </c>
      <c r="I25" s="180">
        <v>0.30627900000000002</v>
      </c>
      <c r="J25" s="180">
        <v>1.990812</v>
      </c>
      <c r="K25" s="180">
        <v>14.548238999999999</v>
      </c>
      <c r="L25" s="222">
        <v>45.482388999999998</v>
      </c>
      <c r="M25" s="180">
        <v>26.339969000000004</v>
      </c>
      <c r="N25" s="181">
        <v>11.332312</v>
      </c>
      <c r="O25" s="235"/>
      <c r="P25" s="99"/>
      <c r="Q25" s="109"/>
      <c r="R25" s="109"/>
      <c r="S25" s="109"/>
      <c r="T25" s="109"/>
      <c r="U25" s="109"/>
      <c r="V25" s="109"/>
      <c r="W25" s="109"/>
      <c r="X25" s="109"/>
    </row>
    <row r="26" spans="2:24" ht="12" customHeight="1" x14ac:dyDescent="0.25">
      <c r="B26" s="238"/>
      <c r="C26" s="187" t="s">
        <v>356</v>
      </c>
      <c r="D26" s="192"/>
      <c r="E26" s="238"/>
      <c r="F26" s="238"/>
      <c r="G26" s="238"/>
      <c r="H26" s="238"/>
      <c r="I26" s="238"/>
      <c r="J26" s="238"/>
      <c r="K26" s="238"/>
      <c r="L26" s="238"/>
      <c r="M26" s="238"/>
      <c r="N26" s="238"/>
      <c r="O26" s="238"/>
      <c r="P26" s="99"/>
    </row>
    <row r="27" spans="2:24" ht="12" customHeight="1" x14ac:dyDescent="0.25">
      <c r="B27" s="238"/>
      <c r="C27" s="166"/>
      <c r="D27" s="430"/>
      <c r="E27" s="238"/>
      <c r="F27" s="238"/>
      <c r="G27" s="238"/>
      <c r="H27" s="238"/>
      <c r="I27" s="238"/>
      <c r="J27" s="238"/>
      <c r="K27" s="238"/>
      <c r="L27" s="238"/>
      <c r="M27" s="238"/>
      <c r="N27" s="238"/>
      <c r="O27" s="238"/>
    </row>
    <row r="28" spans="2:24" ht="16.5" customHeight="1" x14ac:dyDescent="0.25">
      <c r="B28" s="238"/>
      <c r="C28" s="166" t="s">
        <v>220</v>
      </c>
      <c r="D28" s="430"/>
      <c r="E28" s="238"/>
      <c r="F28" s="238"/>
      <c r="G28" s="238"/>
      <c r="H28" s="238"/>
      <c r="I28" s="238"/>
      <c r="J28" s="238"/>
      <c r="K28" s="238"/>
      <c r="L28" s="238"/>
      <c r="M28" s="238"/>
      <c r="N28" s="238"/>
      <c r="O28" s="238"/>
    </row>
    <row r="29" spans="2:24" ht="12" customHeight="1" x14ac:dyDescent="0.25">
      <c r="B29" s="238"/>
      <c r="C29" s="208"/>
      <c r="D29" s="209" t="s">
        <v>86</v>
      </c>
      <c r="E29" s="210" t="s">
        <v>19</v>
      </c>
      <c r="F29" s="169" t="s">
        <v>3</v>
      </c>
      <c r="G29" s="169" t="s">
        <v>2</v>
      </c>
      <c r="H29" s="169" t="s">
        <v>1</v>
      </c>
      <c r="I29" s="169" t="s">
        <v>4</v>
      </c>
      <c r="J29" s="169" t="s">
        <v>5</v>
      </c>
      <c r="K29" s="169" t="s">
        <v>6</v>
      </c>
      <c r="L29" s="169" t="s">
        <v>44</v>
      </c>
      <c r="M29" s="169" t="s">
        <v>45</v>
      </c>
      <c r="N29" s="170" t="s">
        <v>34</v>
      </c>
      <c r="O29" s="238"/>
    </row>
    <row r="30" spans="2:24" s="238" customFormat="1" ht="12" customHeight="1" x14ac:dyDescent="0.25">
      <c r="C30" s="213"/>
      <c r="D30" s="214">
        <v>23</v>
      </c>
      <c r="E30" s="385" t="s">
        <v>3</v>
      </c>
      <c r="F30" s="215">
        <v>100</v>
      </c>
      <c r="G30" s="173">
        <v>0</v>
      </c>
      <c r="H30" s="173">
        <v>0</v>
      </c>
      <c r="I30" s="173">
        <v>0</v>
      </c>
      <c r="J30" s="173">
        <v>0</v>
      </c>
      <c r="K30" s="173">
        <v>0</v>
      </c>
      <c r="L30" s="173">
        <v>0</v>
      </c>
      <c r="M30" s="173">
        <v>0</v>
      </c>
      <c r="N30" s="174">
        <v>0</v>
      </c>
      <c r="O30" s="235"/>
      <c r="P30" s="109"/>
    </row>
    <row r="31" spans="2:24" s="238" customFormat="1" ht="12" customHeight="1" x14ac:dyDescent="0.25">
      <c r="C31" s="213"/>
      <c r="D31" s="214">
        <v>123</v>
      </c>
      <c r="E31" s="385" t="s">
        <v>2</v>
      </c>
      <c r="F31" s="175">
        <v>0</v>
      </c>
      <c r="G31" s="215">
        <v>93.495935000000003</v>
      </c>
      <c r="H31" s="175">
        <v>1.6260159999999999</v>
      </c>
      <c r="I31" s="175">
        <v>0</v>
      </c>
      <c r="J31" s="175">
        <v>0</v>
      </c>
      <c r="K31" s="175">
        <v>0</v>
      </c>
      <c r="L31" s="175">
        <v>0</v>
      </c>
      <c r="M31" s="175">
        <v>0</v>
      </c>
      <c r="N31" s="176">
        <v>4.8780489999999999</v>
      </c>
      <c r="O31" s="235"/>
      <c r="P31" s="109"/>
    </row>
    <row r="32" spans="2:24" s="238" customFormat="1" ht="12" customHeight="1" x14ac:dyDescent="0.25">
      <c r="C32" s="213"/>
      <c r="D32" s="214">
        <v>454</v>
      </c>
      <c r="E32" s="385" t="s">
        <v>1</v>
      </c>
      <c r="F32" s="173">
        <v>0</v>
      </c>
      <c r="G32" s="173">
        <v>0.66079299999999996</v>
      </c>
      <c r="H32" s="215">
        <v>93.392070000000004</v>
      </c>
      <c r="I32" s="173">
        <v>2.6431719999999999</v>
      </c>
      <c r="J32" s="173">
        <v>0</v>
      </c>
      <c r="K32" s="173">
        <v>0</v>
      </c>
      <c r="L32" s="173">
        <v>0</v>
      </c>
      <c r="M32" s="173">
        <v>0</v>
      </c>
      <c r="N32" s="174">
        <v>3.3039649999999998</v>
      </c>
      <c r="O32" s="235"/>
      <c r="P32" s="109"/>
    </row>
    <row r="33" spans="2:16" s="238" customFormat="1" ht="12" customHeight="1" x14ac:dyDescent="0.25">
      <c r="C33" s="213"/>
      <c r="D33" s="214">
        <v>341</v>
      </c>
      <c r="E33" s="385" t="s">
        <v>4</v>
      </c>
      <c r="F33" s="175">
        <v>0</v>
      </c>
      <c r="G33" s="175">
        <v>0</v>
      </c>
      <c r="H33" s="175">
        <v>6.7448679999999994</v>
      </c>
      <c r="I33" s="215">
        <v>89.442814999999996</v>
      </c>
      <c r="J33" s="175">
        <v>0</v>
      </c>
      <c r="K33" s="175">
        <v>0</v>
      </c>
      <c r="L33" s="175">
        <v>0</v>
      </c>
      <c r="M33" s="175">
        <v>0.58650999999999998</v>
      </c>
      <c r="N33" s="176">
        <v>3.225806</v>
      </c>
      <c r="O33" s="235"/>
      <c r="P33" s="109"/>
    </row>
    <row r="34" spans="2:16" s="238" customFormat="1" ht="12" customHeight="1" x14ac:dyDescent="0.25">
      <c r="C34" s="213"/>
      <c r="D34" s="214">
        <v>88</v>
      </c>
      <c r="E34" s="385" t="s">
        <v>5</v>
      </c>
      <c r="F34" s="173">
        <v>0</v>
      </c>
      <c r="G34" s="173">
        <v>0</v>
      </c>
      <c r="H34" s="173">
        <v>0</v>
      </c>
      <c r="I34" s="173">
        <v>4.5454550000000005</v>
      </c>
      <c r="J34" s="215">
        <v>90.909091000000004</v>
      </c>
      <c r="K34" s="173">
        <v>0</v>
      </c>
      <c r="L34" s="173">
        <v>0</v>
      </c>
      <c r="M34" s="173">
        <v>0</v>
      </c>
      <c r="N34" s="174">
        <v>4.5454550000000005</v>
      </c>
      <c r="O34" s="235"/>
      <c r="P34" s="109"/>
    </row>
    <row r="35" spans="2:16" s="238" customFormat="1" ht="12" customHeight="1" x14ac:dyDescent="0.25">
      <c r="C35" s="213"/>
      <c r="D35" s="214">
        <v>30</v>
      </c>
      <c r="E35" s="385" t="s">
        <v>6</v>
      </c>
      <c r="F35" s="175">
        <v>0</v>
      </c>
      <c r="G35" s="175">
        <v>0</v>
      </c>
      <c r="H35" s="175">
        <v>0</v>
      </c>
      <c r="I35" s="175">
        <v>0</v>
      </c>
      <c r="J35" s="175">
        <v>3.3333330000000001</v>
      </c>
      <c r="K35" s="215">
        <v>83.333332999999996</v>
      </c>
      <c r="L35" s="175">
        <v>0</v>
      </c>
      <c r="M35" s="175">
        <v>0</v>
      </c>
      <c r="N35" s="176">
        <v>13.333333</v>
      </c>
      <c r="O35" s="235"/>
      <c r="P35" s="109"/>
    </row>
    <row r="36" spans="2:16" s="238" customFormat="1" ht="12" customHeight="1" x14ac:dyDescent="0.25">
      <c r="C36" s="220"/>
      <c r="D36" s="221">
        <v>4</v>
      </c>
      <c r="E36" s="386" t="s">
        <v>44</v>
      </c>
      <c r="F36" s="180">
        <v>0</v>
      </c>
      <c r="G36" s="180">
        <v>0</v>
      </c>
      <c r="H36" s="180">
        <v>0</v>
      </c>
      <c r="I36" s="180">
        <v>0</v>
      </c>
      <c r="J36" s="180">
        <v>0</v>
      </c>
      <c r="K36" s="180">
        <v>75</v>
      </c>
      <c r="L36" s="222">
        <v>0</v>
      </c>
      <c r="M36" s="180">
        <v>25</v>
      </c>
      <c r="N36" s="181">
        <v>0</v>
      </c>
      <c r="O36" s="235"/>
      <c r="P36" s="109"/>
    </row>
    <row r="37" spans="2:16" ht="12" customHeight="1" x14ac:dyDescent="0.25">
      <c r="B37" s="238"/>
      <c r="C37" s="166"/>
      <c r="D37" s="430"/>
      <c r="E37" s="238"/>
      <c r="F37" s="238"/>
      <c r="G37" s="238"/>
      <c r="H37" s="238"/>
      <c r="I37" s="238"/>
      <c r="J37" s="238"/>
      <c r="K37" s="238"/>
      <c r="L37" s="238"/>
      <c r="M37" s="238"/>
      <c r="N37" s="238"/>
      <c r="O37" s="238"/>
    </row>
    <row r="38" spans="2:16" ht="12" customHeight="1" x14ac:dyDescent="0.25">
      <c r="B38" s="238"/>
      <c r="C38" s="166"/>
      <c r="D38" s="430"/>
      <c r="E38" s="238"/>
      <c r="F38" s="238"/>
      <c r="G38" s="238"/>
      <c r="H38" s="238"/>
      <c r="I38" s="238"/>
      <c r="J38" s="238"/>
      <c r="K38" s="238"/>
      <c r="L38" s="238"/>
      <c r="M38" s="238"/>
      <c r="N38" s="238"/>
      <c r="O38" s="238"/>
    </row>
    <row r="39" spans="2:16" ht="12" customHeight="1" x14ac:dyDescent="0.25">
      <c r="B39" s="238"/>
      <c r="C39" s="193" t="s">
        <v>207</v>
      </c>
      <c r="D39" s="425"/>
      <c r="E39" s="238"/>
      <c r="F39" s="238"/>
      <c r="G39" s="238"/>
      <c r="H39" s="238"/>
      <c r="I39" s="238"/>
      <c r="J39" s="238"/>
      <c r="K39" s="238"/>
      <c r="L39" s="238"/>
      <c r="M39" s="238"/>
      <c r="N39" s="238"/>
      <c r="O39" s="238"/>
    </row>
    <row r="40" spans="2:16" ht="13.15" customHeight="1" x14ac:dyDescent="0.25">
      <c r="B40" s="238"/>
      <c r="C40" s="208"/>
      <c r="D40" s="209" t="s">
        <v>86</v>
      </c>
      <c r="E40" s="210" t="s">
        <v>19</v>
      </c>
      <c r="F40" s="169" t="s">
        <v>3</v>
      </c>
      <c r="G40" s="169" t="s">
        <v>2</v>
      </c>
      <c r="H40" s="169" t="s">
        <v>1</v>
      </c>
      <c r="I40" s="169" t="s">
        <v>4</v>
      </c>
      <c r="J40" s="169" t="s">
        <v>5</v>
      </c>
      <c r="K40" s="169" t="s">
        <v>6</v>
      </c>
      <c r="L40" s="169" t="s">
        <v>44</v>
      </c>
      <c r="M40" s="169" t="s">
        <v>45</v>
      </c>
      <c r="N40" s="170" t="s">
        <v>34</v>
      </c>
      <c r="O40" s="238"/>
    </row>
    <row r="41" spans="2:16" s="238" customFormat="1" ht="12" customHeight="1" x14ac:dyDescent="0.25">
      <c r="C41" s="213"/>
      <c r="D41" s="214">
        <v>775</v>
      </c>
      <c r="E41" s="385" t="s">
        <v>3</v>
      </c>
      <c r="F41" s="215">
        <v>89.548386999999991</v>
      </c>
      <c r="G41" s="173">
        <v>4.2580650000000002</v>
      </c>
      <c r="H41" s="173">
        <v>0.25806499999999999</v>
      </c>
      <c r="I41" s="173">
        <v>0</v>
      </c>
      <c r="J41" s="173">
        <v>0</v>
      </c>
      <c r="K41" s="173">
        <v>0</v>
      </c>
      <c r="L41" s="173">
        <v>0</v>
      </c>
      <c r="M41" s="173">
        <v>0.12903200000000001</v>
      </c>
      <c r="N41" s="174">
        <v>5.8064520000000002</v>
      </c>
      <c r="O41" s="235"/>
      <c r="P41" s="109"/>
    </row>
    <row r="42" spans="2:16" s="238" customFormat="1" ht="12" customHeight="1" x14ac:dyDescent="0.25">
      <c r="C42" s="213"/>
      <c r="D42" s="214">
        <v>4929</v>
      </c>
      <c r="E42" s="385" t="s">
        <v>2</v>
      </c>
      <c r="F42" s="175">
        <v>0.14201699999999998</v>
      </c>
      <c r="G42" s="215">
        <v>87.035910000000001</v>
      </c>
      <c r="H42" s="175">
        <v>7.6688980000000004</v>
      </c>
      <c r="I42" s="175">
        <v>0.28403299999999998</v>
      </c>
      <c r="J42" s="175">
        <v>2.0288E-2</v>
      </c>
      <c r="K42" s="175">
        <v>2.0288E-2</v>
      </c>
      <c r="L42" s="175">
        <v>0</v>
      </c>
      <c r="M42" s="175">
        <v>6.0864000000000001E-2</v>
      </c>
      <c r="N42" s="176">
        <v>4.7677009999999997</v>
      </c>
      <c r="O42" s="235"/>
      <c r="P42" s="109"/>
    </row>
    <row r="43" spans="2:16" s="238" customFormat="1" ht="12" customHeight="1" x14ac:dyDescent="0.25">
      <c r="C43" s="213"/>
      <c r="D43" s="214">
        <v>11530</v>
      </c>
      <c r="E43" s="385" t="s">
        <v>1</v>
      </c>
      <c r="F43" s="173">
        <v>8.6730000000000002E-3</v>
      </c>
      <c r="G43" s="173">
        <v>2.0988730000000002</v>
      </c>
      <c r="H43" s="215">
        <v>88.794449</v>
      </c>
      <c r="I43" s="173">
        <v>3.7987859999999998</v>
      </c>
      <c r="J43" s="173">
        <v>0.35559400000000002</v>
      </c>
      <c r="K43" s="173">
        <v>3.4692000000000001E-2</v>
      </c>
      <c r="L43" s="173">
        <v>8.6730000000000002E-3</v>
      </c>
      <c r="M43" s="173">
        <v>6.9384000000000001E-2</v>
      </c>
      <c r="N43" s="174">
        <v>4.8308759999999999</v>
      </c>
      <c r="O43" s="235"/>
      <c r="P43" s="109"/>
    </row>
    <row r="44" spans="2:16" s="238" customFormat="1" ht="12" customHeight="1" x14ac:dyDescent="0.25">
      <c r="C44" s="213"/>
      <c r="D44" s="214">
        <v>6648</v>
      </c>
      <c r="E44" s="385" t="s">
        <v>4</v>
      </c>
      <c r="F44" s="175">
        <v>0</v>
      </c>
      <c r="G44" s="175">
        <v>0.300842</v>
      </c>
      <c r="H44" s="175">
        <v>4.1516250000000001</v>
      </c>
      <c r="I44" s="215">
        <v>84.747292000000002</v>
      </c>
      <c r="J44" s="175">
        <v>2.722623</v>
      </c>
      <c r="K44" s="175">
        <v>0.511432</v>
      </c>
      <c r="L44" s="175">
        <v>0.120337</v>
      </c>
      <c r="M44" s="175">
        <v>0.150421</v>
      </c>
      <c r="N44" s="176">
        <v>7.2954270000000001</v>
      </c>
      <c r="O44" s="235"/>
      <c r="P44" s="109"/>
    </row>
    <row r="45" spans="2:16" s="238" customFormat="1" ht="12" customHeight="1" x14ac:dyDescent="0.25">
      <c r="C45" s="213"/>
      <c r="D45" s="214">
        <v>1711</v>
      </c>
      <c r="E45" s="385" t="s">
        <v>5</v>
      </c>
      <c r="F45" s="173">
        <v>0</v>
      </c>
      <c r="G45" s="173">
        <v>0.11689099999999999</v>
      </c>
      <c r="H45" s="173">
        <v>0.17533599999999999</v>
      </c>
      <c r="I45" s="173">
        <v>8.1823499999999996</v>
      </c>
      <c r="J45" s="215">
        <v>73.699590999999998</v>
      </c>
      <c r="K45" s="173">
        <v>4.2665109999999995</v>
      </c>
      <c r="L45" s="173">
        <v>1.6364699999999999</v>
      </c>
      <c r="M45" s="173">
        <v>0.81823499999999993</v>
      </c>
      <c r="N45" s="174">
        <v>11.104616999999999</v>
      </c>
      <c r="O45" s="235"/>
      <c r="P45" s="109"/>
    </row>
    <row r="46" spans="2:16" s="238" customFormat="1" ht="12" customHeight="1" x14ac:dyDescent="0.25">
      <c r="C46" s="213"/>
      <c r="D46" s="214">
        <v>519</v>
      </c>
      <c r="E46" s="385" t="s">
        <v>6</v>
      </c>
      <c r="F46" s="175">
        <v>0</v>
      </c>
      <c r="G46" s="175">
        <v>0</v>
      </c>
      <c r="H46" s="175">
        <v>0.19267799999999999</v>
      </c>
      <c r="I46" s="175">
        <v>0.19267799999999999</v>
      </c>
      <c r="J46" s="175">
        <v>10.789980999999999</v>
      </c>
      <c r="K46" s="215">
        <v>65.125241000000003</v>
      </c>
      <c r="L46" s="175">
        <v>5.9730249999999998</v>
      </c>
      <c r="M46" s="175">
        <v>3.2755300000000003</v>
      </c>
      <c r="N46" s="176">
        <v>14.450867000000001</v>
      </c>
      <c r="O46" s="235"/>
      <c r="P46" s="109"/>
    </row>
    <row r="47" spans="2:16" s="238" customFormat="1" ht="12" customHeight="1" x14ac:dyDescent="0.25">
      <c r="C47" s="220"/>
      <c r="D47" s="221">
        <v>137</v>
      </c>
      <c r="E47" s="386" t="s">
        <v>44</v>
      </c>
      <c r="F47" s="180">
        <v>0</v>
      </c>
      <c r="G47" s="180">
        <v>0</v>
      </c>
      <c r="H47" s="180">
        <v>0</v>
      </c>
      <c r="I47" s="180">
        <v>0</v>
      </c>
      <c r="J47" s="180">
        <v>5.1094889999999999</v>
      </c>
      <c r="K47" s="180">
        <v>16.058394</v>
      </c>
      <c r="L47" s="222">
        <v>38.686131000000003</v>
      </c>
      <c r="M47" s="180">
        <v>24.087591</v>
      </c>
      <c r="N47" s="181">
        <v>16.058394</v>
      </c>
      <c r="O47" s="235"/>
      <c r="P47" s="109"/>
    </row>
    <row r="48" spans="2:16" ht="12" customHeight="1" x14ac:dyDescent="0.25">
      <c r="B48" s="238"/>
      <c r="C48" s="233" t="s">
        <v>143</v>
      </c>
      <c r="D48" s="236"/>
      <c r="E48" s="238"/>
      <c r="F48" s="238"/>
      <c r="G48" s="238"/>
      <c r="H48" s="238"/>
      <c r="I48" s="238"/>
      <c r="J48" s="238"/>
      <c r="K48" s="238"/>
      <c r="L48" s="238"/>
      <c r="M48" s="238"/>
      <c r="N48" s="238"/>
      <c r="O48" s="506"/>
    </row>
    <row r="49" spans="2:19" ht="6" customHeight="1" x14ac:dyDescent="0.25">
      <c r="B49" s="238"/>
      <c r="C49" s="236"/>
      <c r="D49" s="236"/>
      <c r="E49" s="238"/>
      <c r="F49" s="238"/>
      <c r="G49" s="238"/>
      <c r="H49" s="238"/>
      <c r="I49" s="238"/>
      <c r="J49" s="238"/>
      <c r="K49" s="238"/>
      <c r="L49" s="238"/>
      <c r="M49" s="238"/>
      <c r="N49" s="238"/>
      <c r="O49" s="238"/>
    </row>
    <row r="50" spans="2:19" ht="12" customHeight="1" x14ac:dyDescent="0.25">
      <c r="B50" s="238"/>
      <c r="C50" s="166"/>
      <c r="D50" s="430"/>
      <c r="E50" s="238"/>
      <c r="F50" s="238"/>
      <c r="G50" s="238"/>
      <c r="H50" s="238"/>
      <c r="I50" s="238"/>
      <c r="J50" s="238"/>
      <c r="K50" s="238"/>
      <c r="L50" s="238"/>
      <c r="M50" s="238"/>
      <c r="N50" s="238"/>
      <c r="O50" s="238"/>
    </row>
    <row r="51" spans="2:19" ht="16.5" customHeight="1" x14ac:dyDescent="0.25">
      <c r="B51" s="238"/>
      <c r="C51" s="166" t="s">
        <v>221</v>
      </c>
      <c r="D51" s="430"/>
      <c r="E51" s="238"/>
      <c r="F51" s="238"/>
      <c r="G51" s="238"/>
      <c r="H51" s="238"/>
      <c r="I51" s="238"/>
      <c r="J51" s="238"/>
      <c r="K51" s="238"/>
      <c r="L51" s="238"/>
      <c r="M51" s="238"/>
      <c r="N51" s="238"/>
      <c r="O51" s="238"/>
    </row>
    <row r="52" spans="2:19" ht="12" customHeight="1" x14ac:dyDescent="0.25">
      <c r="B52" s="238"/>
      <c r="C52" s="208"/>
      <c r="D52" s="209" t="s">
        <v>86</v>
      </c>
      <c r="E52" s="210" t="s">
        <v>19</v>
      </c>
      <c r="F52" s="169" t="s">
        <v>3</v>
      </c>
      <c r="G52" s="169" t="s">
        <v>2</v>
      </c>
      <c r="H52" s="169" t="s">
        <v>1</v>
      </c>
      <c r="I52" s="169" t="s">
        <v>4</v>
      </c>
      <c r="J52" s="169" t="s">
        <v>5</v>
      </c>
      <c r="K52" s="169" t="s">
        <v>6</v>
      </c>
      <c r="L52" s="169" t="s">
        <v>44</v>
      </c>
      <c r="M52" s="169" t="s">
        <v>45</v>
      </c>
      <c r="N52" s="170" t="s">
        <v>34</v>
      </c>
      <c r="O52" s="238"/>
    </row>
    <row r="53" spans="2:19" s="238" customFormat="1" ht="12" customHeight="1" x14ac:dyDescent="0.25">
      <c r="C53" s="213"/>
      <c r="D53" s="214">
        <v>1</v>
      </c>
      <c r="E53" s="385" t="s">
        <v>3</v>
      </c>
      <c r="F53" s="215">
        <v>100</v>
      </c>
      <c r="G53" s="173">
        <v>0</v>
      </c>
      <c r="H53" s="173">
        <v>0</v>
      </c>
      <c r="I53" s="173">
        <v>0</v>
      </c>
      <c r="J53" s="173">
        <v>0</v>
      </c>
      <c r="K53" s="173">
        <v>0</v>
      </c>
      <c r="L53" s="173">
        <v>0</v>
      </c>
      <c r="M53" s="173">
        <v>0</v>
      </c>
      <c r="N53" s="174">
        <v>0</v>
      </c>
      <c r="O53" s="235"/>
      <c r="P53" s="109"/>
    </row>
    <row r="54" spans="2:19" s="238" customFormat="1" ht="12" customHeight="1" x14ac:dyDescent="0.25">
      <c r="C54" s="213"/>
      <c r="D54" s="214">
        <v>20</v>
      </c>
      <c r="E54" s="385" t="s">
        <v>2</v>
      </c>
      <c r="F54" s="175">
        <v>0</v>
      </c>
      <c r="G54" s="215">
        <v>100</v>
      </c>
      <c r="H54" s="175">
        <v>0</v>
      </c>
      <c r="I54" s="175">
        <v>0</v>
      </c>
      <c r="J54" s="175">
        <v>0</v>
      </c>
      <c r="K54" s="175">
        <v>0</v>
      </c>
      <c r="L54" s="175">
        <v>0</v>
      </c>
      <c r="M54" s="175">
        <v>0</v>
      </c>
      <c r="N54" s="176">
        <v>0</v>
      </c>
      <c r="O54" s="235"/>
      <c r="P54" s="109"/>
    </row>
    <row r="55" spans="2:19" s="238" customFormat="1" ht="12" customHeight="1" x14ac:dyDescent="0.25">
      <c r="C55" s="213"/>
      <c r="D55" s="214">
        <v>195</v>
      </c>
      <c r="E55" s="385" t="s">
        <v>1</v>
      </c>
      <c r="F55" s="173">
        <v>0</v>
      </c>
      <c r="G55" s="173">
        <v>0</v>
      </c>
      <c r="H55" s="215">
        <v>90.256410000000002</v>
      </c>
      <c r="I55" s="173">
        <v>4.1025640000000001</v>
      </c>
      <c r="J55" s="173">
        <v>0</v>
      </c>
      <c r="K55" s="173">
        <v>0</v>
      </c>
      <c r="L55" s="173">
        <v>0</v>
      </c>
      <c r="M55" s="173">
        <v>0</v>
      </c>
      <c r="N55" s="174">
        <v>5.6410260000000001</v>
      </c>
      <c r="O55" s="235"/>
      <c r="P55" s="109"/>
    </row>
    <row r="56" spans="2:19" s="238" customFormat="1" ht="12" customHeight="1" x14ac:dyDescent="0.25">
      <c r="C56" s="213"/>
      <c r="D56" s="214">
        <v>667</v>
      </c>
      <c r="E56" s="385" t="s">
        <v>4</v>
      </c>
      <c r="F56" s="175">
        <v>0</v>
      </c>
      <c r="G56" s="175">
        <v>0</v>
      </c>
      <c r="H56" s="175">
        <v>1.1994</v>
      </c>
      <c r="I56" s="215">
        <v>92.053972999999999</v>
      </c>
      <c r="J56" s="175">
        <v>0.89954999999999996</v>
      </c>
      <c r="K56" s="175">
        <v>0</v>
      </c>
      <c r="L56" s="175">
        <v>0</v>
      </c>
      <c r="M56" s="175">
        <v>0</v>
      </c>
      <c r="N56" s="176">
        <v>5.8470759999999995</v>
      </c>
      <c r="O56" s="235"/>
      <c r="P56" s="109"/>
    </row>
    <row r="57" spans="2:19" s="238" customFormat="1" ht="12" customHeight="1" x14ac:dyDescent="0.25">
      <c r="C57" s="213"/>
      <c r="D57" s="214">
        <v>336</v>
      </c>
      <c r="E57" s="385" t="s">
        <v>5</v>
      </c>
      <c r="F57" s="173">
        <v>0</v>
      </c>
      <c r="G57" s="173">
        <v>0</v>
      </c>
      <c r="H57" s="173">
        <v>0</v>
      </c>
      <c r="I57" s="173">
        <v>7.7380950000000004</v>
      </c>
      <c r="J57" s="215">
        <v>84.523809999999997</v>
      </c>
      <c r="K57" s="173">
        <v>1.785714</v>
      </c>
      <c r="L57" s="173">
        <v>0.29761900000000002</v>
      </c>
      <c r="M57" s="173">
        <v>0</v>
      </c>
      <c r="N57" s="174">
        <v>5.6547619999999998</v>
      </c>
      <c r="O57" s="235"/>
      <c r="P57" s="109"/>
      <c r="S57" s="422"/>
    </row>
    <row r="58" spans="2:19" s="238" customFormat="1" ht="12" customHeight="1" x14ac:dyDescent="0.25">
      <c r="C58" s="213"/>
      <c r="D58" s="214">
        <v>353</v>
      </c>
      <c r="E58" s="385" t="s">
        <v>6</v>
      </c>
      <c r="F58" s="175">
        <v>0</v>
      </c>
      <c r="G58" s="175">
        <v>0</v>
      </c>
      <c r="H58" s="175">
        <v>0</v>
      </c>
      <c r="I58" s="175">
        <v>0.56657199999999996</v>
      </c>
      <c r="J58" s="175">
        <v>3.3994330000000001</v>
      </c>
      <c r="K58" s="215">
        <v>79.603398999999996</v>
      </c>
      <c r="L58" s="175">
        <v>2.266289</v>
      </c>
      <c r="M58" s="175">
        <v>1.9830029999999998</v>
      </c>
      <c r="N58" s="176">
        <v>12.181303</v>
      </c>
      <c r="O58" s="235"/>
      <c r="P58" s="109"/>
    </row>
    <row r="59" spans="2:19" s="238" customFormat="1" ht="12" customHeight="1" x14ac:dyDescent="0.25">
      <c r="C59" s="220"/>
      <c r="D59" s="221">
        <v>35</v>
      </c>
      <c r="E59" s="386" t="s">
        <v>44</v>
      </c>
      <c r="F59" s="180">
        <v>0</v>
      </c>
      <c r="G59" s="180">
        <v>0</v>
      </c>
      <c r="H59" s="180">
        <v>0</v>
      </c>
      <c r="I59" s="180">
        <v>0</v>
      </c>
      <c r="J59" s="180">
        <v>0</v>
      </c>
      <c r="K59" s="180">
        <v>11.428571</v>
      </c>
      <c r="L59" s="222">
        <v>51.428570999999998</v>
      </c>
      <c r="M59" s="180">
        <v>20</v>
      </c>
      <c r="N59" s="181">
        <v>17.142856999999999</v>
      </c>
      <c r="O59" s="235"/>
      <c r="P59" s="109"/>
    </row>
    <row r="60" spans="2:19" ht="6" customHeight="1" x14ac:dyDescent="0.25">
      <c r="B60" s="238"/>
      <c r="C60" s="166"/>
      <c r="D60" s="430"/>
      <c r="E60" s="238"/>
      <c r="F60" s="238"/>
      <c r="G60" s="238"/>
      <c r="H60" s="238"/>
      <c r="I60" s="238"/>
      <c r="J60" s="238"/>
      <c r="K60" s="238"/>
      <c r="L60" s="238"/>
      <c r="M60" s="238"/>
      <c r="N60" s="238"/>
      <c r="O60" s="238"/>
    </row>
    <row r="61" spans="2:19" ht="12" customHeight="1" x14ac:dyDescent="0.25">
      <c r="B61" s="238"/>
      <c r="C61" s="166"/>
      <c r="D61" s="430"/>
      <c r="E61" s="238"/>
      <c r="F61" s="238"/>
      <c r="G61" s="238"/>
      <c r="H61" s="238"/>
      <c r="I61" s="238"/>
      <c r="J61" s="238"/>
      <c r="K61" s="238"/>
      <c r="L61" s="238"/>
      <c r="M61" s="238"/>
      <c r="N61" s="238"/>
      <c r="O61" s="238"/>
    </row>
    <row r="62" spans="2:19" ht="12" customHeight="1" x14ac:dyDescent="0.25">
      <c r="B62" s="238"/>
      <c r="C62" s="193" t="s">
        <v>207</v>
      </c>
      <c r="D62" s="425"/>
      <c r="E62" s="238"/>
      <c r="F62" s="238"/>
      <c r="G62" s="238"/>
      <c r="H62" s="238"/>
      <c r="I62" s="238"/>
      <c r="J62" s="238"/>
      <c r="K62" s="238"/>
      <c r="L62" s="238"/>
      <c r="M62" s="238"/>
      <c r="N62" s="238"/>
      <c r="O62" s="238"/>
    </row>
    <row r="63" spans="2:19" ht="12" customHeight="1" x14ac:dyDescent="0.25">
      <c r="B63" s="238"/>
      <c r="C63" s="208"/>
      <c r="D63" s="209" t="s">
        <v>86</v>
      </c>
      <c r="E63" s="210" t="s">
        <v>19</v>
      </c>
      <c r="F63" s="169" t="s">
        <v>3</v>
      </c>
      <c r="G63" s="169" t="s">
        <v>2</v>
      </c>
      <c r="H63" s="169" t="s">
        <v>1</v>
      </c>
      <c r="I63" s="169" t="s">
        <v>4</v>
      </c>
      <c r="J63" s="169" t="s">
        <v>5</v>
      </c>
      <c r="K63" s="169" t="s">
        <v>6</v>
      </c>
      <c r="L63" s="169" t="s">
        <v>44</v>
      </c>
      <c r="M63" s="169" t="s">
        <v>45</v>
      </c>
      <c r="N63" s="170" t="s">
        <v>34</v>
      </c>
      <c r="O63" s="238"/>
    </row>
    <row r="64" spans="2:19" s="238" customFormat="1" ht="12" customHeight="1" x14ac:dyDescent="0.25">
      <c r="C64" s="213"/>
      <c r="D64" s="214">
        <v>122</v>
      </c>
      <c r="E64" s="385" t="s">
        <v>3</v>
      </c>
      <c r="F64" s="215">
        <v>86.065573999999998</v>
      </c>
      <c r="G64" s="173">
        <v>9.0163930000000008</v>
      </c>
      <c r="H64" s="173">
        <v>0</v>
      </c>
      <c r="I64" s="173">
        <v>0</v>
      </c>
      <c r="J64" s="173">
        <v>0</v>
      </c>
      <c r="K64" s="173">
        <v>0</v>
      </c>
      <c r="L64" s="173">
        <v>0</v>
      </c>
      <c r="M64" s="173">
        <v>0</v>
      </c>
      <c r="N64" s="174">
        <v>4.9180330000000003</v>
      </c>
      <c r="O64" s="235"/>
      <c r="P64" s="109"/>
    </row>
    <row r="65" spans="2:18" s="238" customFormat="1" ht="12" customHeight="1" x14ac:dyDescent="0.25">
      <c r="C65" s="213"/>
      <c r="D65" s="214">
        <v>1303</v>
      </c>
      <c r="E65" s="385" t="s">
        <v>2</v>
      </c>
      <c r="F65" s="175">
        <v>7.6745999999999995E-2</v>
      </c>
      <c r="G65" s="215">
        <v>83.806600000000003</v>
      </c>
      <c r="H65" s="175">
        <v>11.358404</v>
      </c>
      <c r="I65" s="175">
        <v>0.46047600000000005</v>
      </c>
      <c r="J65" s="175">
        <v>0</v>
      </c>
      <c r="K65" s="175">
        <v>0</v>
      </c>
      <c r="L65" s="175">
        <v>0</v>
      </c>
      <c r="M65" s="175">
        <v>0</v>
      </c>
      <c r="N65" s="176">
        <v>4.2977740000000004</v>
      </c>
      <c r="O65" s="235"/>
      <c r="P65" s="109"/>
    </row>
    <row r="66" spans="2:18" s="238" customFormat="1" ht="12" customHeight="1" x14ac:dyDescent="0.25">
      <c r="C66" s="213"/>
      <c r="D66" s="214">
        <v>6893</v>
      </c>
      <c r="E66" s="385" t="s">
        <v>1</v>
      </c>
      <c r="F66" s="173">
        <v>0</v>
      </c>
      <c r="G66" s="173">
        <v>0.710866</v>
      </c>
      <c r="H66" s="215">
        <v>88.394023000000004</v>
      </c>
      <c r="I66" s="173">
        <v>6.9490789999999993</v>
      </c>
      <c r="J66" s="173">
        <v>0.33367200000000002</v>
      </c>
      <c r="K66" s="173">
        <v>7.2537000000000004E-2</v>
      </c>
      <c r="L66" s="173">
        <v>7.2537000000000004E-2</v>
      </c>
      <c r="M66" s="173">
        <v>1.4506999999999999E-2</v>
      </c>
      <c r="N66" s="174">
        <v>3.4527779999999999</v>
      </c>
      <c r="O66" s="235"/>
      <c r="P66" s="109"/>
    </row>
    <row r="67" spans="2:18" s="238" customFormat="1" ht="12" customHeight="1" x14ac:dyDescent="0.25">
      <c r="C67" s="213"/>
      <c r="D67" s="214">
        <v>12211</v>
      </c>
      <c r="E67" s="385" t="s">
        <v>4</v>
      </c>
      <c r="F67" s="175">
        <v>8.1890000000000001E-3</v>
      </c>
      <c r="G67" s="175">
        <v>1.6379000000000001E-2</v>
      </c>
      <c r="H67" s="175">
        <v>2.0555239999999997</v>
      </c>
      <c r="I67" s="215">
        <v>89.362050999999994</v>
      </c>
      <c r="J67" s="175">
        <v>2.8253210000000002</v>
      </c>
      <c r="K67" s="175">
        <v>0.24567999999999998</v>
      </c>
      <c r="L67" s="175">
        <v>9.0082999999999996E-2</v>
      </c>
      <c r="M67" s="175">
        <v>0.12283999999999999</v>
      </c>
      <c r="N67" s="176">
        <v>5.2739330000000004</v>
      </c>
      <c r="O67" s="235"/>
      <c r="P67" s="109"/>
    </row>
    <row r="68" spans="2:18" s="238" customFormat="1" ht="12" customHeight="1" x14ac:dyDescent="0.25">
      <c r="C68" s="213"/>
      <c r="D68" s="214">
        <v>4000</v>
      </c>
      <c r="E68" s="385" t="s">
        <v>5</v>
      </c>
      <c r="F68" s="173">
        <v>0</v>
      </c>
      <c r="G68" s="173">
        <v>0</v>
      </c>
      <c r="H68" s="173">
        <v>7.4999999999999997E-2</v>
      </c>
      <c r="I68" s="173">
        <v>7.3999999999999995</v>
      </c>
      <c r="J68" s="215">
        <v>76.599999999999994</v>
      </c>
      <c r="K68" s="173">
        <v>5.6749999999999998</v>
      </c>
      <c r="L68" s="173">
        <v>0.77500000000000002</v>
      </c>
      <c r="M68" s="173">
        <v>0.47499999999999998</v>
      </c>
      <c r="N68" s="174">
        <v>9</v>
      </c>
      <c r="O68" s="235"/>
      <c r="P68" s="109"/>
    </row>
    <row r="69" spans="2:18" s="238" customFormat="1" ht="12" customHeight="1" x14ac:dyDescent="0.25">
      <c r="C69" s="213"/>
      <c r="D69" s="214">
        <v>3192</v>
      </c>
      <c r="E69" s="385" t="s">
        <v>6</v>
      </c>
      <c r="F69" s="175">
        <v>0</v>
      </c>
      <c r="G69" s="175">
        <v>0</v>
      </c>
      <c r="H69" s="175">
        <v>0.25062699999999999</v>
      </c>
      <c r="I69" s="175">
        <v>0.40726800000000002</v>
      </c>
      <c r="J69" s="175">
        <v>6.0776940000000002</v>
      </c>
      <c r="K69" s="215">
        <v>74.467419000000007</v>
      </c>
      <c r="L69" s="175">
        <v>4.7932329999999999</v>
      </c>
      <c r="M69" s="175">
        <v>2.067669</v>
      </c>
      <c r="N69" s="176">
        <v>11.93609</v>
      </c>
      <c r="O69" s="235"/>
      <c r="P69" s="109"/>
    </row>
    <row r="70" spans="2:18" s="238" customFormat="1" ht="12" customHeight="1" x14ac:dyDescent="0.25">
      <c r="C70" s="220"/>
      <c r="D70" s="221">
        <v>516</v>
      </c>
      <c r="E70" s="386" t="s">
        <v>44</v>
      </c>
      <c r="F70" s="180">
        <v>0</v>
      </c>
      <c r="G70" s="180">
        <v>0</v>
      </c>
      <c r="H70" s="180">
        <v>0</v>
      </c>
      <c r="I70" s="180">
        <v>0.38759699999999997</v>
      </c>
      <c r="J70" s="180">
        <v>1.1627909999999999</v>
      </c>
      <c r="K70" s="180">
        <v>14.147287</v>
      </c>
      <c r="L70" s="222">
        <v>47.286822000000001</v>
      </c>
      <c r="M70" s="180">
        <v>26.937983999999997</v>
      </c>
      <c r="N70" s="181">
        <v>10.077519000000001</v>
      </c>
      <c r="O70" s="235"/>
      <c r="P70" s="109"/>
    </row>
    <row r="71" spans="2:18" ht="12" customHeight="1" x14ac:dyDescent="0.25">
      <c r="B71" s="238"/>
      <c r="C71" s="166"/>
      <c r="D71" s="430"/>
      <c r="E71" s="238"/>
      <c r="F71" s="238"/>
      <c r="G71" s="238"/>
      <c r="H71" s="238"/>
      <c r="I71" s="238"/>
      <c r="J71" s="238"/>
      <c r="K71" s="238"/>
      <c r="L71" s="238"/>
      <c r="M71" s="238"/>
      <c r="N71" s="238"/>
      <c r="O71" s="238"/>
    </row>
    <row r="72" spans="2:18" ht="12" customHeight="1" x14ac:dyDescent="0.25">
      <c r="B72" s="238"/>
      <c r="C72" s="166"/>
      <c r="D72" s="430"/>
      <c r="E72" s="238"/>
      <c r="F72" s="238"/>
      <c r="G72" s="238"/>
      <c r="H72" s="238"/>
      <c r="I72" s="238"/>
      <c r="J72" s="238"/>
      <c r="K72" s="238"/>
      <c r="L72" s="238"/>
      <c r="M72" s="238"/>
      <c r="N72" s="238"/>
      <c r="O72" s="238"/>
    </row>
    <row r="73" spans="2:18" ht="16.5" customHeight="1" x14ac:dyDescent="0.25">
      <c r="B73" s="238"/>
      <c r="C73" s="166" t="s">
        <v>222</v>
      </c>
      <c r="D73" s="430"/>
      <c r="E73" s="238"/>
      <c r="F73" s="238"/>
      <c r="G73" s="238"/>
      <c r="H73" s="238"/>
      <c r="I73" s="238"/>
      <c r="J73" s="238"/>
      <c r="K73" s="238"/>
      <c r="L73" s="238"/>
      <c r="M73" s="238"/>
      <c r="N73" s="238"/>
      <c r="O73" s="238"/>
    </row>
    <row r="74" spans="2:18" ht="12" customHeight="1" x14ac:dyDescent="0.25">
      <c r="B74" s="238"/>
      <c r="C74" s="208"/>
      <c r="D74" s="209" t="s">
        <v>86</v>
      </c>
      <c r="E74" s="210" t="s">
        <v>19</v>
      </c>
      <c r="F74" s="169" t="s">
        <v>3</v>
      </c>
      <c r="G74" s="169" t="s">
        <v>2</v>
      </c>
      <c r="H74" s="169" t="s">
        <v>1</v>
      </c>
      <c r="I74" s="169" t="s">
        <v>4</v>
      </c>
      <c r="J74" s="169" t="s">
        <v>5</v>
      </c>
      <c r="K74" s="169" t="s">
        <v>6</v>
      </c>
      <c r="L74" s="169" t="s">
        <v>44</v>
      </c>
      <c r="M74" s="169" t="s">
        <v>45</v>
      </c>
      <c r="N74" s="170" t="s">
        <v>34</v>
      </c>
      <c r="O74" s="238"/>
    </row>
    <row r="75" spans="2:18" ht="12" customHeight="1" x14ac:dyDescent="0.25">
      <c r="B75" s="238"/>
      <c r="C75" s="213"/>
      <c r="D75" s="214">
        <v>0</v>
      </c>
      <c r="E75" s="385" t="s">
        <v>3</v>
      </c>
      <c r="F75" s="215">
        <v>0</v>
      </c>
      <c r="G75" s="173">
        <v>0</v>
      </c>
      <c r="H75" s="173">
        <v>0</v>
      </c>
      <c r="I75" s="173">
        <v>0</v>
      </c>
      <c r="J75" s="173">
        <v>0</v>
      </c>
      <c r="K75" s="173">
        <v>0</v>
      </c>
      <c r="L75" s="173">
        <v>0</v>
      </c>
      <c r="M75" s="173">
        <v>0</v>
      </c>
      <c r="N75" s="174">
        <v>0</v>
      </c>
      <c r="O75" s="235"/>
      <c r="P75" s="108"/>
      <c r="R75" s="108"/>
    </row>
    <row r="76" spans="2:18" ht="12" customHeight="1" x14ac:dyDescent="0.25">
      <c r="B76" s="238"/>
      <c r="C76" s="213"/>
      <c r="D76" s="214">
        <v>7</v>
      </c>
      <c r="E76" s="385" t="s">
        <v>2</v>
      </c>
      <c r="F76" s="175">
        <v>0</v>
      </c>
      <c r="G76" s="215">
        <v>71.428570999999991</v>
      </c>
      <c r="H76" s="175">
        <v>14.285713999999999</v>
      </c>
      <c r="I76" s="175">
        <v>0</v>
      </c>
      <c r="J76" s="175">
        <v>0</v>
      </c>
      <c r="K76" s="175">
        <v>0</v>
      </c>
      <c r="L76" s="175">
        <v>0</v>
      </c>
      <c r="M76" s="175">
        <v>0</v>
      </c>
      <c r="N76" s="176">
        <v>14.285713999999999</v>
      </c>
      <c r="O76" s="235"/>
    </row>
    <row r="77" spans="2:18" ht="12" customHeight="1" x14ac:dyDescent="0.25">
      <c r="B77" s="238"/>
      <c r="C77" s="213"/>
      <c r="D77" s="214">
        <v>131</v>
      </c>
      <c r="E77" s="385" t="s">
        <v>1</v>
      </c>
      <c r="F77" s="173">
        <v>0</v>
      </c>
      <c r="G77" s="173">
        <v>0</v>
      </c>
      <c r="H77" s="215">
        <v>98.473281999999998</v>
      </c>
      <c r="I77" s="173">
        <v>0.76335900000000001</v>
      </c>
      <c r="J77" s="173">
        <v>0</v>
      </c>
      <c r="K77" s="173">
        <v>0</v>
      </c>
      <c r="L77" s="173">
        <v>0</v>
      </c>
      <c r="M77" s="173">
        <v>0</v>
      </c>
      <c r="N77" s="174">
        <v>0.76335900000000001</v>
      </c>
      <c r="O77" s="235"/>
    </row>
    <row r="78" spans="2:18" ht="12" customHeight="1" x14ac:dyDescent="0.25">
      <c r="B78" s="238"/>
      <c r="C78" s="213"/>
      <c r="D78" s="214">
        <v>360</v>
      </c>
      <c r="E78" s="385" t="s">
        <v>4</v>
      </c>
      <c r="F78" s="175">
        <v>0</v>
      </c>
      <c r="G78" s="175">
        <v>0</v>
      </c>
      <c r="H78" s="175">
        <v>0.27777800000000002</v>
      </c>
      <c r="I78" s="215">
        <v>84.722222000000002</v>
      </c>
      <c r="J78" s="175">
        <v>1.3888889999999998</v>
      </c>
      <c r="K78" s="175">
        <v>0</v>
      </c>
      <c r="L78" s="175">
        <v>0</v>
      </c>
      <c r="M78" s="175">
        <v>0</v>
      </c>
      <c r="N78" s="176">
        <v>13.611111000000001</v>
      </c>
      <c r="O78" s="235"/>
    </row>
    <row r="79" spans="2:18" ht="12" customHeight="1" x14ac:dyDescent="0.25">
      <c r="B79" s="238"/>
      <c r="C79" s="213"/>
      <c r="D79" s="214">
        <v>344</v>
      </c>
      <c r="E79" s="385" t="s">
        <v>5</v>
      </c>
      <c r="F79" s="173">
        <v>0</v>
      </c>
      <c r="G79" s="173">
        <v>0</v>
      </c>
      <c r="H79" s="173">
        <v>0</v>
      </c>
      <c r="I79" s="173">
        <v>0.87209300000000001</v>
      </c>
      <c r="J79" s="215">
        <v>74.418604999999999</v>
      </c>
      <c r="K79" s="173">
        <v>3.7790700000000004</v>
      </c>
      <c r="L79" s="173">
        <v>0.581395</v>
      </c>
      <c r="M79" s="173">
        <v>0.581395</v>
      </c>
      <c r="N79" s="174">
        <v>19.767441999999999</v>
      </c>
      <c r="O79" s="235"/>
    </row>
    <row r="80" spans="2:18" ht="12" customHeight="1" x14ac:dyDescent="0.25">
      <c r="B80" s="238"/>
      <c r="C80" s="213"/>
      <c r="D80" s="214">
        <v>251</v>
      </c>
      <c r="E80" s="385" t="s">
        <v>6</v>
      </c>
      <c r="F80" s="175">
        <v>0</v>
      </c>
      <c r="G80" s="175">
        <v>0</v>
      </c>
      <c r="H80" s="175">
        <v>0</v>
      </c>
      <c r="I80" s="175">
        <v>0</v>
      </c>
      <c r="J80" s="175">
        <v>3.9840639999999996</v>
      </c>
      <c r="K80" s="215">
        <v>71.314740999999998</v>
      </c>
      <c r="L80" s="175">
        <v>5.1792829999999999</v>
      </c>
      <c r="M80" s="175">
        <v>3.1872509999999998</v>
      </c>
      <c r="N80" s="176">
        <v>16.334661000000001</v>
      </c>
      <c r="O80" s="235"/>
    </row>
    <row r="81" spans="2:15" ht="12" customHeight="1" x14ac:dyDescent="0.25">
      <c r="B81" s="238"/>
      <c r="C81" s="220"/>
      <c r="D81" s="221">
        <v>40</v>
      </c>
      <c r="E81" s="386" t="s">
        <v>44</v>
      </c>
      <c r="F81" s="180">
        <v>0</v>
      </c>
      <c r="G81" s="180">
        <v>0</v>
      </c>
      <c r="H81" s="180">
        <v>0</v>
      </c>
      <c r="I81" s="180">
        <v>0</v>
      </c>
      <c r="J81" s="180">
        <v>0</v>
      </c>
      <c r="K81" s="180">
        <v>7.5</v>
      </c>
      <c r="L81" s="222">
        <v>62.5</v>
      </c>
      <c r="M81" s="180">
        <v>15</v>
      </c>
      <c r="N81" s="181">
        <v>15</v>
      </c>
      <c r="O81" s="235"/>
    </row>
    <row r="82" spans="2:15" ht="12" customHeight="1" x14ac:dyDescent="0.25">
      <c r="B82" s="238"/>
      <c r="C82" s="166"/>
      <c r="D82" s="430"/>
      <c r="E82" s="238"/>
      <c r="F82" s="238"/>
      <c r="G82" s="238"/>
      <c r="H82" s="238"/>
      <c r="I82" s="238"/>
      <c r="J82" s="238"/>
      <c r="K82" s="238"/>
      <c r="L82" s="238"/>
      <c r="M82" s="238"/>
      <c r="N82" s="238"/>
      <c r="O82" s="238"/>
    </row>
    <row r="83" spans="2:15" ht="12" customHeight="1" x14ac:dyDescent="0.25">
      <c r="B83" s="238"/>
      <c r="C83" s="166"/>
      <c r="D83" s="430"/>
      <c r="E83" s="238"/>
      <c r="F83" s="238"/>
      <c r="G83" s="238"/>
      <c r="H83" s="238"/>
      <c r="I83" s="238"/>
      <c r="J83" s="238"/>
      <c r="K83" s="238"/>
      <c r="L83" s="238"/>
      <c r="M83" s="238"/>
      <c r="N83" s="238"/>
      <c r="O83" s="238"/>
    </row>
    <row r="84" spans="2:15" ht="12" customHeight="1" x14ac:dyDescent="0.25">
      <c r="B84" s="238"/>
      <c r="C84" s="193" t="s">
        <v>207</v>
      </c>
      <c r="D84" s="425"/>
      <c r="E84" s="238"/>
      <c r="F84" s="238"/>
      <c r="G84" s="238"/>
      <c r="H84" s="238"/>
      <c r="I84" s="238"/>
      <c r="J84" s="238"/>
      <c r="K84" s="238"/>
      <c r="L84" s="238"/>
      <c r="M84" s="238"/>
      <c r="N84" s="238"/>
      <c r="O84" s="238"/>
    </row>
    <row r="85" spans="2:15" ht="12" customHeight="1" x14ac:dyDescent="0.25">
      <c r="B85" s="238"/>
      <c r="C85" s="208"/>
      <c r="D85" s="209" t="s">
        <v>86</v>
      </c>
      <c r="E85" s="210" t="s">
        <v>19</v>
      </c>
      <c r="F85" s="169" t="s">
        <v>3</v>
      </c>
      <c r="G85" s="169" t="s">
        <v>2</v>
      </c>
      <c r="H85" s="169" t="s">
        <v>1</v>
      </c>
      <c r="I85" s="169" t="s">
        <v>4</v>
      </c>
      <c r="J85" s="169" t="s">
        <v>5</v>
      </c>
      <c r="K85" s="169" t="s">
        <v>6</v>
      </c>
      <c r="L85" s="169" t="s">
        <v>44</v>
      </c>
      <c r="M85" s="169" t="s">
        <v>45</v>
      </c>
      <c r="N85" s="170" t="s">
        <v>34</v>
      </c>
      <c r="O85" s="164"/>
    </row>
    <row r="86" spans="2:15" ht="12" customHeight="1" x14ac:dyDescent="0.25">
      <c r="B86" s="238"/>
      <c r="C86" s="213"/>
      <c r="D86" s="214">
        <v>0</v>
      </c>
      <c r="E86" s="385" t="s">
        <v>3</v>
      </c>
      <c r="F86" s="215">
        <v>0</v>
      </c>
      <c r="G86" s="173">
        <v>0</v>
      </c>
      <c r="H86" s="173">
        <v>0</v>
      </c>
      <c r="I86" s="173">
        <v>0</v>
      </c>
      <c r="J86" s="173">
        <v>0</v>
      </c>
      <c r="K86" s="173">
        <v>0</v>
      </c>
      <c r="L86" s="173">
        <v>0</v>
      </c>
      <c r="M86" s="173">
        <v>0</v>
      </c>
      <c r="N86" s="174">
        <v>0</v>
      </c>
      <c r="O86" s="235"/>
    </row>
    <row r="87" spans="2:15" ht="12" customHeight="1" x14ac:dyDescent="0.25">
      <c r="B87" s="238"/>
      <c r="C87" s="213"/>
      <c r="D87" s="214">
        <v>78</v>
      </c>
      <c r="E87" s="385" t="s">
        <v>2</v>
      </c>
      <c r="F87" s="175">
        <v>0</v>
      </c>
      <c r="G87" s="215">
        <v>84.615385000000003</v>
      </c>
      <c r="H87" s="175">
        <v>11.538461999999999</v>
      </c>
      <c r="I87" s="175">
        <v>0</v>
      </c>
      <c r="J87" s="175">
        <v>0</v>
      </c>
      <c r="K87" s="175">
        <v>0</v>
      </c>
      <c r="L87" s="175">
        <v>0</v>
      </c>
      <c r="M87" s="175">
        <v>0</v>
      </c>
      <c r="N87" s="176">
        <v>3.8461540000000003</v>
      </c>
      <c r="O87" s="235"/>
    </row>
    <row r="88" spans="2:15" ht="12" customHeight="1" x14ac:dyDescent="0.25">
      <c r="B88" s="238"/>
      <c r="C88" s="213"/>
      <c r="D88" s="214">
        <v>2035</v>
      </c>
      <c r="E88" s="385" t="s">
        <v>1</v>
      </c>
      <c r="F88" s="173">
        <v>0</v>
      </c>
      <c r="G88" s="173">
        <v>0.44225999999999999</v>
      </c>
      <c r="H88" s="215">
        <v>93.267813000000004</v>
      </c>
      <c r="I88" s="173">
        <v>4.3243239999999998</v>
      </c>
      <c r="J88" s="173">
        <v>0.2457</v>
      </c>
      <c r="K88" s="173">
        <v>0</v>
      </c>
      <c r="L88" s="173">
        <v>0</v>
      </c>
      <c r="M88" s="173">
        <v>0</v>
      </c>
      <c r="N88" s="174">
        <v>1.7199019999999998</v>
      </c>
      <c r="O88" s="235"/>
    </row>
    <row r="89" spans="2:15" ht="12" customHeight="1" x14ac:dyDescent="0.25">
      <c r="B89" s="238"/>
      <c r="C89" s="213"/>
      <c r="D89" s="214">
        <v>5244</v>
      </c>
      <c r="E89" s="385" t="s">
        <v>4</v>
      </c>
      <c r="F89" s="175">
        <v>0</v>
      </c>
      <c r="G89" s="175">
        <v>0</v>
      </c>
      <c r="H89" s="175">
        <v>1.9832190000000001</v>
      </c>
      <c r="I89" s="215">
        <v>88.806255000000007</v>
      </c>
      <c r="J89" s="175">
        <v>4.5957280000000003</v>
      </c>
      <c r="K89" s="175">
        <v>0.13348599999999999</v>
      </c>
      <c r="L89" s="175">
        <v>3.8138999999999999E-2</v>
      </c>
      <c r="M89" s="175">
        <v>7.6277999999999999E-2</v>
      </c>
      <c r="N89" s="176">
        <v>4.3668949999999995</v>
      </c>
      <c r="O89" s="235"/>
    </row>
    <row r="90" spans="2:15" ht="12" customHeight="1" x14ac:dyDescent="0.25">
      <c r="B90" s="238"/>
      <c r="C90" s="213"/>
      <c r="D90" s="214">
        <v>4561</v>
      </c>
      <c r="E90" s="385" t="s">
        <v>5</v>
      </c>
      <c r="F90" s="173">
        <v>0</v>
      </c>
      <c r="G90" s="173">
        <v>0</v>
      </c>
      <c r="H90" s="173">
        <v>4.385E-2</v>
      </c>
      <c r="I90" s="173">
        <v>5.020829</v>
      </c>
      <c r="J90" s="215">
        <v>80.245560000000012</v>
      </c>
      <c r="K90" s="173">
        <v>6.4240300000000001</v>
      </c>
      <c r="L90" s="173">
        <v>0.96470099999999992</v>
      </c>
      <c r="M90" s="173">
        <v>0.57004999999999995</v>
      </c>
      <c r="N90" s="174">
        <v>6.7309800000000006</v>
      </c>
      <c r="O90" s="235"/>
    </row>
    <row r="91" spans="2:15" ht="12" customHeight="1" x14ac:dyDescent="0.25">
      <c r="B91" s="238"/>
      <c r="C91" s="213"/>
      <c r="D91" s="214">
        <v>4105</v>
      </c>
      <c r="E91" s="385" t="s">
        <v>6</v>
      </c>
      <c r="F91" s="175">
        <v>0</v>
      </c>
      <c r="G91" s="175">
        <v>0</v>
      </c>
      <c r="H91" s="175">
        <v>7.3081999999999994E-2</v>
      </c>
      <c r="I91" s="175">
        <v>0.12180299999999999</v>
      </c>
      <c r="J91" s="175">
        <v>6.4799029999999993</v>
      </c>
      <c r="K91" s="215">
        <v>78.246041000000005</v>
      </c>
      <c r="L91" s="175">
        <v>4.2387329999999999</v>
      </c>
      <c r="M91" s="175">
        <v>1.9975639999999999</v>
      </c>
      <c r="N91" s="176">
        <v>8.8428749999999994</v>
      </c>
      <c r="O91" s="235"/>
    </row>
    <row r="92" spans="2:15" ht="12" customHeight="1" x14ac:dyDescent="0.25">
      <c r="B92" s="238"/>
      <c r="C92" s="220"/>
      <c r="D92" s="221">
        <v>553</v>
      </c>
      <c r="E92" s="386" t="s">
        <v>44</v>
      </c>
      <c r="F92" s="180">
        <v>0</v>
      </c>
      <c r="G92" s="180">
        <v>0</v>
      </c>
      <c r="H92" s="180">
        <v>0</v>
      </c>
      <c r="I92" s="180">
        <v>0</v>
      </c>
      <c r="J92" s="180">
        <v>0.54249500000000006</v>
      </c>
      <c r="K92" s="180">
        <v>18.987341999999998</v>
      </c>
      <c r="L92" s="222">
        <v>47.920434</v>
      </c>
      <c r="M92" s="180">
        <v>18.987341999999998</v>
      </c>
      <c r="N92" s="181">
        <v>13.562387000000001</v>
      </c>
      <c r="O92" s="235"/>
    </row>
    <row r="93" spans="2:15" ht="12" customHeight="1" x14ac:dyDescent="0.25">
      <c r="B93" s="238"/>
      <c r="C93" s="187" t="s">
        <v>356</v>
      </c>
      <c r="D93" s="192"/>
      <c r="E93" s="164"/>
      <c r="F93" s="164"/>
      <c r="G93" s="164"/>
      <c r="H93" s="164"/>
      <c r="I93" s="164"/>
      <c r="J93" s="164"/>
      <c r="K93" s="164"/>
      <c r="L93" s="164"/>
      <c r="M93" s="164"/>
      <c r="N93" s="164"/>
      <c r="O93" s="164"/>
    </row>
    <row r="94" spans="2:15" ht="12" customHeight="1" x14ac:dyDescent="0.25">
      <c r="B94" s="238"/>
      <c r="C94" s="166"/>
      <c r="D94" s="430"/>
      <c r="E94" s="164"/>
      <c r="F94" s="164"/>
      <c r="G94" s="164"/>
      <c r="H94" s="164"/>
      <c r="I94" s="164"/>
      <c r="J94" s="164"/>
      <c r="K94" s="164"/>
      <c r="L94" s="164"/>
      <c r="M94" s="164"/>
      <c r="N94" s="164"/>
      <c r="O94" s="164"/>
    </row>
    <row r="95" spans="2:15" ht="16.5" customHeight="1" x14ac:dyDescent="0.25">
      <c r="B95" s="238"/>
      <c r="C95" s="166" t="s">
        <v>223</v>
      </c>
      <c r="D95" s="430"/>
      <c r="E95" s="164"/>
      <c r="F95" s="164"/>
      <c r="G95" s="164"/>
      <c r="H95" s="164"/>
      <c r="I95" s="164"/>
      <c r="J95" s="164"/>
      <c r="K95" s="164"/>
      <c r="L95" s="164"/>
      <c r="M95" s="164"/>
      <c r="N95" s="164"/>
      <c r="O95" s="164"/>
    </row>
    <row r="96" spans="2:15" ht="12" customHeight="1" x14ac:dyDescent="0.25">
      <c r="B96" s="238"/>
      <c r="C96" s="208"/>
      <c r="D96" s="209" t="s">
        <v>86</v>
      </c>
      <c r="E96" s="210" t="s">
        <v>19</v>
      </c>
      <c r="F96" s="169" t="s">
        <v>3</v>
      </c>
      <c r="G96" s="169" t="s">
        <v>2</v>
      </c>
      <c r="H96" s="169" t="s">
        <v>1</v>
      </c>
      <c r="I96" s="169" t="s">
        <v>4</v>
      </c>
      <c r="J96" s="169" t="s">
        <v>5</v>
      </c>
      <c r="K96" s="169" t="s">
        <v>6</v>
      </c>
      <c r="L96" s="169" t="s">
        <v>44</v>
      </c>
      <c r="M96" s="169" t="s">
        <v>45</v>
      </c>
      <c r="N96" s="170" t="s">
        <v>34</v>
      </c>
      <c r="O96" s="164"/>
    </row>
    <row r="97" spans="2:15" ht="12" customHeight="1" x14ac:dyDescent="0.25">
      <c r="B97" s="238"/>
      <c r="C97" s="213"/>
      <c r="D97" s="214">
        <v>0</v>
      </c>
      <c r="E97" s="385" t="s">
        <v>3</v>
      </c>
      <c r="F97" s="215">
        <v>0</v>
      </c>
      <c r="G97" s="173">
        <v>0</v>
      </c>
      <c r="H97" s="173">
        <v>0</v>
      </c>
      <c r="I97" s="173">
        <v>0</v>
      </c>
      <c r="J97" s="173">
        <v>0</v>
      </c>
      <c r="K97" s="173">
        <v>0</v>
      </c>
      <c r="L97" s="173">
        <v>0</v>
      </c>
      <c r="M97" s="173">
        <v>0</v>
      </c>
      <c r="N97" s="174">
        <v>0</v>
      </c>
      <c r="O97" s="235"/>
    </row>
    <row r="98" spans="2:15" ht="12" customHeight="1" x14ac:dyDescent="0.25">
      <c r="B98" s="238"/>
      <c r="C98" s="213"/>
      <c r="D98" s="214">
        <v>4</v>
      </c>
      <c r="E98" s="385" t="s">
        <v>2</v>
      </c>
      <c r="F98" s="175">
        <v>0</v>
      </c>
      <c r="G98" s="215">
        <v>75</v>
      </c>
      <c r="H98" s="175">
        <v>25</v>
      </c>
      <c r="I98" s="175">
        <v>0</v>
      </c>
      <c r="J98" s="175">
        <v>0</v>
      </c>
      <c r="K98" s="175">
        <v>0</v>
      </c>
      <c r="L98" s="175">
        <v>0</v>
      </c>
      <c r="M98" s="175">
        <v>0</v>
      </c>
      <c r="N98" s="176">
        <v>0</v>
      </c>
      <c r="O98" s="235"/>
    </row>
    <row r="99" spans="2:15" ht="12" customHeight="1" x14ac:dyDescent="0.25">
      <c r="B99" s="238"/>
      <c r="C99" s="213"/>
      <c r="D99" s="214">
        <v>61</v>
      </c>
      <c r="E99" s="385" t="s">
        <v>1</v>
      </c>
      <c r="F99" s="173">
        <v>0</v>
      </c>
      <c r="G99" s="173">
        <v>0</v>
      </c>
      <c r="H99" s="215">
        <v>98.360656000000006</v>
      </c>
      <c r="I99" s="173">
        <v>0</v>
      </c>
      <c r="J99" s="173">
        <v>0</v>
      </c>
      <c r="K99" s="173">
        <v>0</v>
      </c>
      <c r="L99" s="173">
        <v>0</v>
      </c>
      <c r="M99" s="173">
        <v>0</v>
      </c>
      <c r="N99" s="174">
        <v>1.6393439999999999</v>
      </c>
      <c r="O99" s="235"/>
    </row>
    <row r="100" spans="2:15" ht="12" customHeight="1" x14ac:dyDescent="0.25">
      <c r="B100" s="238"/>
      <c r="C100" s="213"/>
      <c r="D100" s="214">
        <v>145</v>
      </c>
      <c r="E100" s="385" t="s">
        <v>4</v>
      </c>
      <c r="F100" s="175">
        <v>0</v>
      </c>
      <c r="G100" s="175">
        <v>0</v>
      </c>
      <c r="H100" s="175">
        <v>0.68965500000000002</v>
      </c>
      <c r="I100" s="215">
        <v>85.517240999999999</v>
      </c>
      <c r="J100" s="175">
        <v>0.68965500000000002</v>
      </c>
      <c r="K100" s="175">
        <v>0</v>
      </c>
      <c r="L100" s="175">
        <v>0</v>
      </c>
      <c r="M100" s="175">
        <v>0</v>
      </c>
      <c r="N100" s="176">
        <v>13.103448</v>
      </c>
      <c r="O100" s="235"/>
    </row>
    <row r="101" spans="2:15" ht="12" customHeight="1" x14ac:dyDescent="0.25">
      <c r="B101" s="238"/>
      <c r="C101" s="213"/>
      <c r="D101" s="214">
        <v>155</v>
      </c>
      <c r="E101" s="385" t="s">
        <v>5</v>
      </c>
      <c r="F101" s="173">
        <v>0</v>
      </c>
      <c r="G101" s="173">
        <v>0</v>
      </c>
      <c r="H101" s="173">
        <v>0</v>
      </c>
      <c r="I101" s="173">
        <v>0.64516099999999998</v>
      </c>
      <c r="J101" s="215">
        <v>75.483871000000008</v>
      </c>
      <c r="K101" s="173">
        <v>1.9354840000000002</v>
      </c>
      <c r="L101" s="173">
        <v>0</v>
      </c>
      <c r="M101" s="173">
        <v>1.2903229999999999</v>
      </c>
      <c r="N101" s="174">
        <v>20.645161000000002</v>
      </c>
      <c r="O101" s="235"/>
    </row>
    <row r="102" spans="2:15" ht="12" customHeight="1" x14ac:dyDescent="0.25">
      <c r="B102" s="238"/>
      <c r="C102" s="213"/>
      <c r="D102" s="214">
        <v>145</v>
      </c>
      <c r="E102" s="385" t="s">
        <v>6</v>
      </c>
      <c r="F102" s="175">
        <v>0</v>
      </c>
      <c r="G102" s="175">
        <v>0</v>
      </c>
      <c r="H102" s="175">
        <v>0</v>
      </c>
      <c r="I102" s="175">
        <v>0</v>
      </c>
      <c r="J102" s="175">
        <v>3.4482759999999999</v>
      </c>
      <c r="K102" s="215">
        <v>83.448275999999993</v>
      </c>
      <c r="L102" s="175">
        <v>5.5172409999999994</v>
      </c>
      <c r="M102" s="175">
        <v>0</v>
      </c>
      <c r="N102" s="176">
        <v>7.5862069999999999</v>
      </c>
      <c r="O102" s="235"/>
    </row>
    <row r="103" spans="2:15" ht="12" customHeight="1" x14ac:dyDescent="0.25">
      <c r="B103" s="238"/>
      <c r="C103" s="220"/>
      <c r="D103" s="221">
        <v>14</v>
      </c>
      <c r="E103" s="386" t="s">
        <v>44</v>
      </c>
      <c r="F103" s="180">
        <v>0</v>
      </c>
      <c r="G103" s="180">
        <v>0</v>
      </c>
      <c r="H103" s="180">
        <v>0</v>
      </c>
      <c r="I103" s="180">
        <v>0</v>
      </c>
      <c r="J103" s="180">
        <v>0</v>
      </c>
      <c r="K103" s="180">
        <v>7.1428569999999993</v>
      </c>
      <c r="L103" s="222">
        <v>78.571429000000009</v>
      </c>
      <c r="M103" s="180">
        <v>7.1428569999999993</v>
      </c>
      <c r="N103" s="181">
        <v>7.1428569999999993</v>
      </c>
      <c r="O103" s="235"/>
    </row>
    <row r="104" spans="2:15" ht="12" customHeight="1" x14ac:dyDescent="0.25">
      <c r="B104" s="238"/>
      <c r="C104" s="166"/>
      <c r="D104" s="430"/>
      <c r="E104" s="164"/>
      <c r="F104" s="164"/>
      <c r="G104" s="164"/>
      <c r="H104" s="164"/>
      <c r="I104" s="164"/>
      <c r="J104" s="164"/>
      <c r="K104" s="164"/>
      <c r="L104" s="164"/>
      <c r="M104" s="164"/>
      <c r="N104" s="164"/>
      <c r="O104" s="164"/>
    </row>
    <row r="105" spans="2:15" ht="12" customHeight="1" x14ac:dyDescent="0.25">
      <c r="B105" s="238"/>
      <c r="C105" s="166"/>
      <c r="D105" s="430"/>
      <c r="E105" s="164"/>
      <c r="F105" s="164"/>
      <c r="G105" s="164"/>
      <c r="H105" s="164"/>
      <c r="I105" s="164"/>
      <c r="J105" s="164"/>
      <c r="K105" s="164"/>
      <c r="L105" s="164"/>
      <c r="M105" s="164"/>
      <c r="N105" s="164"/>
      <c r="O105" s="164"/>
    </row>
    <row r="106" spans="2:15" ht="12" customHeight="1" x14ac:dyDescent="0.25">
      <c r="B106" s="238"/>
      <c r="C106" s="193" t="s">
        <v>207</v>
      </c>
      <c r="D106" s="425"/>
      <c r="E106" s="164"/>
      <c r="F106" s="164"/>
      <c r="G106" s="164"/>
      <c r="H106" s="164"/>
      <c r="I106" s="164"/>
      <c r="J106" s="164"/>
      <c r="K106" s="164"/>
      <c r="L106" s="164"/>
      <c r="M106" s="164"/>
      <c r="N106" s="164"/>
      <c r="O106" s="164"/>
    </row>
    <row r="107" spans="2:15" ht="12" customHeight="1" x14ac:dyDescent="0.25">
      <c r="B107" s="238"/>
      <c r="C107" s="208"/>
      <c r="D107" s="209" t="s">
        <v>86</v>
      </c>
      <c r="E107" s="210" t="s">
        <v>19</v>
      </c>
      <c r="F107" s="169" t="s">
        <v>3</v>
      </c>
      <c r="G107" s="169" t="s">
        <v>2</v>
      </c>
      <c r="H107" s="169" t="s">
        <v>1</v>
      </c>
      <c r="I107" s="169" t="s">
        <v>4</v>
      </c>
      <c r="J107" s="169" t="s">
        <v>5</v>
      </c>
      <c r="K107" s="169" t="s">
        <v>6</v>
      </c>
      <c r="L107" s="169" t="s">
        <v>44</v>
      </c>
      <c r="M107" s="169" t="s">
        <v>45</v>
      </c>
      <c r="N107" s="170" t="s">
        <v>34</v>
      </c>
      <c r="O107" s="164"/>
    </row>
    <row r="108" spans="2:15" ht="12" customHeight="1" x14ac:dyDescent="0.25">
      <c r="B108" s="238"/>
      <c r="C108" s="213"/>
      <c r="D108" s="214">
        <v>0</v>
      </c>
      <c r="E108" s="385" t="s">
        <v>3</v>
      </c>
      <c r="F108" s="215">
        <v>0</v>
      </c>
      <c r="G108" s="173">
        <v>0</v>
      </c>
      <c r="H108" s="173">
        <v>0</v>
      </c>
      <c r="I108" s="173">
        <v>0</v>
      </c>
      <c r="J108" s="173">
        <v>0</v>
      </c>
      <c r="K108" s="173">
        <v>0</v>
      </c>
      <c r="L108" s="173">
        <v>0</v>
      </c>
      <c r="M108" s="173">
        <v>0</v>
      </c>
      <c r="N108" s="174">
        <v>0</v>
      </c>
      <c r="O108" s="235"/>
    </row>
    <row r="109" spans="2:15" ht="12" customHeight="1" x14ac:dyDescent="0.25">
      <c r="B109" s="238"/>
      <c r="C109" s="213"/>
      <c r="D109" s="214">
        <v>56</v>
      </c>
      <c r="E109" s="385" t="s">
        <v>2</v>
      </c>
      <c r="F109" s="175">
        <v>0</v>
      </c>
      <c r="G109" s="215">
        <v>89.285713999999999</v>
      </c>
      <c r="H109" s="175">
        <v>8.9285709999999998</v>
      </c>
      <c r="I109" s="175">
        <v>0</v>
      </c>
      <c r="J109" s="175">
        <v>0</v>
      </c>
      <c r="K109" s="175">
        <v>0</v>
      </c>
      <c r="L109" s="175">
        <v>0</v>
      </c>
      <c r="M109" s="175">
        <v>0</v>
      </c>
      <c r="N109" s="176">
        <v>1.785714</v>
      </c>
      <c r="O109" s="235"/>
    </row>
    <row r="110" spans="2:15" ht="12" customHeight="1" x14ac:dyDescent="0.25">
      <c r="B110" s="238"/>
      <c r="C110" s="213"/>
      <c r="D110" s="214">
        <v>1250</v>
      </c>
      <c r="E110" s="385" t="s">
        <v>1</v>
      </c>
      <c r="F110" s="173">
        <v>0</v>
      </c>
      <c r="G110" s="173">
        <v>0.55999999999999994</v>
      </c>
      <c r="H110" s="215">
        <v>92.47999999999999</v>
      </c>
      <c r="I110" s="173">
        <v>5.12</v>
      </c>
      <c r="J110" s="173">
        <v>0.32</v>
      </c>
      <c r="K110" s="173">
        <v>0</v>
      </c>
      <c r="L110" s="173">
        <v>0</v>
      </c>
      <c r="M110" s="173">
        <v>0</v>
      </c>
      <c r="N110" s="174">
        <v>1.52</v>
      </c>
      <c r="O110" s="235"/>
    </row>
    <row r="111" spans="2:15" ht="12" customHeight="1" x14ac:dyDescent="0.25">
      <c r="B111" s="238"/>
      <c r="C111" s="213"/>
      <c r="D111" s="214">
        <v>2648</v>
      </c>
      <c r="E111" s="385" t="s">
        <v>4</v>
      </c>
      <c r="F111" s="175">
        <v>0</v>
      </c>
      <c r="G111" s="175">
        <v>0</v>
      </c>
      <c r="H111" s="175">
        <v>2.719033</v>
      </c>
      <c r="I111" s="215">
        <v>87.877644000000004</v>
      </c>
      <c r="J111" s="175">
        <v>5.1359519999999996</v>
      </c>
      <c r="K111" s="175">
        <v>0.113293</v>
      </c>
      <c r="L111" s="175">
        <v>3.7763999999999999E-2</v>
      </c>
      <c r="M111" s="175">
        <v>7.5528999999999999E-2</v>
      </c>
      <c r="N111" s="176">
        <v>4.0407850000000005</v>
      </c>
      <c r="O111" s="235"/>
    </row>
    <row r="112" spans="2:15" ht="12" customHeight="1" x14ac:dyDescent="0.25">
      <c r="B112" s="238"/>
      <c r="C112" s="213"/>
      <c r="D112" s="214">
        <v>2137</v>
      </c>
      <c r="E112" s="385" t="s">
        <v>5</v>
      </c>
      <c r="F112" s="173">
        <v>0</v>
      </c>
      <c r="G112" s="173">
        <v>0</v>
      </c>
      <c r="H112" s="173">
        <v>9.3589000000000006E-2</v>
      </c>
      <c r="I112" s="173">
        <v>5.8025269999999995</v>
      </c>
      <c r="J112" s="215">
        <v>80.018718000000007</v>
      </c>
      <c r="K112" s="173">
        <v>6.6448289999999997</v>
      </c>
      <c r="L112" s="173">
        <v>0.88909700000000003</v>
      </c>
      <c r="M112" s="173">
        <v>0.32756200000000002</v>
      </c>
      <c r="N112" s="174">
        <v>6.2236779999999996</v>
      </c>
      <c r="O112" s="235"/>
    </row>
    <row r="113" spans="2:16" ht="12" customHeight="1" x14ac:dyDescent="0.25">
      <c r="B113" s="238"/>
      <c r="C113" s="213"/>
      <c r="D113" s="214">
        <v>2407</v>
      </c>
      <c r="E113" s="385" t="s">
        <v>6</v>
      </c>
      <c r="F113" s="175">
        <v>0</v>
      </c>
      <c r="G113" s="175">
        <v>0</v>
      </c>
      <c r="H113" s="175">
        <v>0.124636</v>
      </c>
      <c r="I113" s="175">
        <v>0.166182</v>
      </c>
      <c r="J113" s="175">
        <v>6.148733</v>
      </c>
      <c r="K113" s="215">
        <v>82.841712000000001</v>
      </c>
      <c r="L113" s="175">
        <v>3.1159119999999998</v>
      </c>
      <c r="M113" s="175">
        <v>0.45700000000000002</v>
      </c>
      <c r="N113" s="176">
        <v>7.1458250000000003</v>
      </c>
      <c r="O113" s="235"/>
    </row>
    <row r="114" spans="2:16" ht="12" customHeight="1" x14ac:dyDescent="0.25">
      <c r="B114" s="238"/>
      <c r="C114" s="220"/>
      <c r="D114" s="221">
        <v>273</v>
      </c>
      <c r="E114" s="386" t="s">
        <v>44</v>
      </c>
      <c r="F114" s="180">
        <v>0</v>
      </c>
      <c r="G114" s="180">
        <v>0</v>
      </c>
      <c r="H114" s="180">
        <v>0</v>
      </c>
      <c r="I114" s="180">
        <v>0</v>
      </c>
      <c r="J114" s="180">
        <v>1.0989010000000001</v>
      </c>
      <c r="K114" s="180">
        <v>22.344321999999998</v>
      </c>
      <c r="L114" s="222">
        <v>53.479852999999999</v>
      </c>
      <c r="M114" s="180">
        <v>9.89011</v>
      </c>
      <c r="N114" s="181">
        <v>13.186813000000001</v>
      </c>
      <c r="O114" s="235"/>
    </row>
    <row r="115" spans="2:16" ht="12" customHeight="1" x14ac:dyDescent="0.25">
      <c r="B115" s="238"/>
      <c r="C115" s="233" t="s">
        <v>143</v>
      </c>
      <c r="D115" s="236"/>
      <c r="E115" s="164"/>
      <c r="F115" s="164"/>
      <c r="G115" s="164"/>
      <c r="H115" s="164"/>
      <c r="I115" s="164"/>
      <c r="J115" s="164"/>
      <c r="K115" s="164"/>
      <c r="L115" s="164"/>
      <c r="M115" s="164"/>
      <c r="N115" s="164"/>
      <c r="O115" s="506"/>
    </row>
    <row r="116" spans="2:16" ht="12" customHeight="1" x14ac:dyDescent="0.25">
      <c r="B116" s="238"/>
      <c r="C116" s="236"/>
      <c r="D116" s="236"/>
      <c r="E116" s="164"/>
      <c r="F116" s="164"/>
      <c r="G116" s="164"/>
      <c r="H116" s="164"/>
      <c r="I116" s="164"/>
      <c r="J116" s="164"/>
      <c r="K116" s="164"/>
      <c r="L116" s="164"/>
      <c r="M116" s="164"/>
      <c r="N116" s="164"/>
      <c r="O116" s="164"/>
    </row>
    <row r="117" spans="2:16" ht="12" customHeight="1" x14ac:dyDescent="0.25">
      <c r="B117" s="238"/>
      <c r="C117" s="166"/>
      <c r="D117" s="430"/>
      <c r="E117" s="164"/>
      <c r="F117" s="164"/>
      <c r="G117" s="164"/>
      <c r="H117" s="164"/>
      <c r="I117" s="164"/>
      <c r="J117" s="164"/>
      <c r="K117" s="164"/>
      <c r="L117" s="164"/>
      <c r="M117" s="164"/>
      <c r="N117" s="164"/>
      <c r="O117" s="164"/>
    </row>
    <row r="118" spans="2:16" ht="16.5" customHeight="1" x14ac:dyDescent="0.25">
      <c r="B118" s="238"/>
      <c r="C118" s="166" t="s">
        <v>224</v>
      </c>
      <c r="D118" s="430"/>
      <c r="E118" s="164"/>
      <c r="F118" s="164"/>
      <c r="G118" s="164"/>
      <c r="H118" s="164"/>
      <c r="I118" s="164"/>
      <c r="J118" s="164"/>
      <c r="K118" s="164"/>
      <c r="L118" s="164"/>
      <c r="M118" s="164"/>
      <c r="N118" s="164"/>
      <c r="O118" s="164"/>
    </row>
    <row r="119" spans="2:16" ht="12" customHeight="1" x14ac:dyDescent="0.25">
      <c r="B119" s="238"/>
      <c r="C119" s="208"/>
      <c r="D119" s="209" t="s">
        <v>86</v>
      </c>
      <c r="E119" s="210" t="s">
        <v>19</v>
      </c>
      <c r="F119" s="169" t="s">
        <v>3</v>
      </c>
      <c r="G119" s="169" t="s">
        <v>2</v>
      </c>
      <c r="H119" s="169" t="s">
        <v>1</v>
      </c>
      <c r="I119" s="169" t="s">
        <v>4</v>
      </c>
      <c r="J119" s="169" t="s">
        <v>5</v>
      </c>
      <c r="K119" s="169" t="s">
        <v>6</v>
      </c>
      <c r="L119" s="169" t="s">
        <v>44</v>
      </c>
      <c r="M119" s="169" t="s">
        <v>45</v>
      </c>
      <c r="N119" s="170" t="s">
        <v>34</v>
      </c>
      <c r="O119" s="164"/>
    </row>
    <row r="120" spans="2:16" ht="12" customHeight="1" x14ac:dyDescent="0.25">
      <c r="B120" s="238"/>
      <c r="C120" s="213"/>
      <c r="D120" s="214">
        <v>0</v>
      </c>
      <c r="E120" s="385" t="s">
        <v>3</v>
      </c>
      <c r="F120" s="215">
        <v>0</v>
      </c>
      <c r="G120" s="173">
        <v>0</v>
      </c>
      <c r="H120" s="173">
        <v>0</v>
      </c>
      <c r="I120" s="173">
        <v>0</v>
      </c>
      <c r="J120" s="173">
        <v>0</v>
      </c>
      <c r="K120" s="173">
        <v>0</v>
      </c>
      <c r="L120" s="173">
        <v>0</v>
      </c>
      <c r="M120" s="173">
        <v>0</v>
      </c>
      <c r="N120" s="174">
        <v>0</v>
      </c>
      <c r="O120" s="235"/>
      <c r="P120" s="434"/>
    </row>
    <row r="121" spans="2:16" ht="12" customHeight="1" x14ac:dyDescent="0.25">
      <c r="B121" s="238"/>
      <c r="C121" s="213"/>
      <c r="D121" s="214">
        <v>3</v>
      </c>
      <c r="E121" s="385" t="s">
        <v>2</v>
      </c>
      <c r="F121" s="175">
        <v>0</v>
      </c>
      <c r="G121" s="215">
        <v>66.666667000000004</v>
      </c>
      <c r="H121" s="175">
        <v>0</v>
      </c>
      <c r="I121" s="175">
        <v>0</v>
      </c>
      <c r="J121" s="175">
        <v>0</v>
      </c>
      <c r="K121" s="175">
        <v>0</v>
      </c>
      <c r="L121" s="175">
        <v>0</v>
      </c>
      <c r="M121" s="175">
        <v>0</v>
      </c>
      <c r="N121" s="176">
        <v>33.333332999999996</v>
      </c>
      <c r="O121" s="235"/>
      <c r="P121" s="434"/>
    </row>
    <row r="122" spans="2:16" ht="12" customHeight="1" x14ac:dyDescent="0.25">
      <c r="B122" s="238"/>
      <c r="C122" s="213"/>
      <c r="D122" s="214">
        <v>70</v>
      </c>
      <c r="E122" s="385" t="s">
        <v>1</v>
      </c>
      <c r="F122" s="173">
        <v>0</v>
      </c>
      <c r="G122" s="173">
        <v>0</v>
      </c>
      <c r="H122" s="215">
        <v>98.571428999999995</v>
      </c>
      <c r="I122" s="173">
        <v>1.428571</v>
      </c>
      <c r="J122" s="173">
        <v>0</v>
      </c>
      <c r="K122" s="173">
        <v>0</v>
      </c>
      <c r="L122" s="173">
        <v>0</v>
      </c>
      <c r="M122" s="173">
        <v>0</v>
      </c>
      <c r="N122" s="174">
        <v>0</v>
      </c>
      <c r="O122" s="235"/>
      <c r="P122" s="434"/>
    </row>
    <row r="123" spans="2:16" ht="12" customHeight="1" x14ac:dyDescent="0.25">
      <c r="B123" s="238"/>
      <c r="C123" s="213"/>
      <c r="D123" s="214">
        <v>215</v>
      </c>
      <c r="E123" s="385" t="s">
        <v>4</v>
      </c>
      <c r="F123" s="175">
        <v>0</v>
      </c>
      <c r="G123" s="175">
        <v>0</v>
      </c>
      <c r="H123" s="175">
        <v>0</v>
      </c>
      <c r="I123" s="215">
        <v>84.186047000000002</v>
      </c>
      <c r="J123" s="175">
        <v>1.860465</v>
      </c>
      <c r="K123" s="175">
        <v>0</v>
      </c>
      <c r="L123" s="175">
        <v>0</v>
      </c>
      <c r="M123" s="175">
        <v>0</v>
      </c>
      <c r="N123" s="176">
        <v>13.953488</v>
      </c>
      <c r="O123" s="235"/>
      <c r="P123" s="434"/>
    </row>
    <row r="124" spans="2:16" ht="12" customHeight="1" x14ac:dyDescent="0.25">
      <c r="B124" s="238"/>
      <c r="C124" s="213"/>
      <c r="D124" s="214">
        <v>189</v>
      </c>
      <c r="E124" s="385" t="s">
        <v>5</v>
      </c>
      <c r="F124" s="173">
        <v>0</v>
      </c>
      <c r="G124" s="173">
        <v>0</v>
      </c>
      <c r="H124" s="173">
        <v>0</v>
      </c>
      <c r="I124" s="173">
        <v>1.0582009999999999</v>
      </c>
      <c r="J124" s="215">
        <v>73.544973999999996</v>
      </c>
      <c r="K124" s="173">
        <v>5.2910050000000002</v>
      </c>
      <c r="L124" s="173">
        <v>1.0582009999999999</v>
      </c>
      <c r="M124" s="173">
        <v>0</v>
      </c>
      <c r="N124" s="174">
        <v>19.047618999999997</v>
      </c>
      <c r="O124" s="235"/>
      <c r="P124" s="434"/>
    </row>
    <row r="125" spans="2:16" ht="12" customHeight="1" x14ac:dyDescent="0.25">
      <c r="B125" s="238"/>
      <c r="C125" s="213"/>
      <c r="D125" s="214">
        <v>106</v>
      </c>
      <c r="E125" s="385" t="s">
        <v>6</v>
      </c>
      <c r="F125" s="175">
        <v>0</v>
      </c>
      <c r="G125" s="175">
        <v>0</v>
      </c>
      <c r="H125" s="175">
        <v>0</v>
      </c>
      <c r="I125" s="175">
        <v>0</v>
      </c>
      <c r="J125" s="175">
        <v>4.7169809999999996</v>
      </c>
      <c r="K125" s="215">
        <v>54.716980999999997</v>
      </c>
      <c r="L125" s="175">
        <v>4.7169809999999996</v>
      </c>
      <c r="M125" s="175">
        <v>7.5471700000000004</v>
      </c>
      <c r="N125" s="176">
        <v>28.301886999999997</v>
      </c>
      <c r="O125" s="235"/>
      <c r="P125" s="434"/>
    </row>
    <row r="126" spans="2:16" ht="12" customHeight="1" x14ac:dyDescent="0.25">
      <c r="B126" s="238"/>
      <c r="C126" s="220"/>
      <c r="D126" s="221">
        <v>26</v>
      </c>
      <c r="E126" s="386" t="s">
        <v>44</v>
      </c>
      <c r="F126" s="180">
        <v>0</v>
      </c>
      <c r="G126" s="180">
        <v>0</v>
      </c>
      <c r="H126" s="180">
        <v>0</v>
      </c>
      <c r="I126" s="180">
        <v>0</v>
      </c>
      <c r="J126" s="180">
        <v>0</v>
      </c>
      <c r="K126" s="180">
        <v>7.6923080000000006</v>
      </c>
      <c r="L126" s="222">
        <v>53.846153999999999</v>
      </c>
      <c r="M126" s="180">
        <v>19.230768999999999</v>
      </c>
      <c r="N126" s="181">
        <v>19.230768999999999</v>
      </c>
      <c r="O126" s="235"/>
      <c r="P126" s="434"/>
    </row>
    <row r="127" spans="2:16" ht="12" customHeight="1" x14ac:dyDescent="0.25">
      <c r="B127" s="238"/>
      <c r="C127" s="166"/>
      <c r="D127" s="426"/>
      <c r="E127" s="238"/>
      <c r="F127" s="238"/>
      <c r="G127" s="238"/>
      <c r="H127" s="238"/>
      <c r="I127" s="238"/>
      <c r="J127" s="238"/>
      <c r="K127" s="238"/>
      <c r="L127" s="238"/>
      <c r="M127" s="238"/>
      <c r="N127" s="238"/>
      <c r="O127" s="238"/>
    </row>
    <row r="128" spans="2:16" ht="12" customHeight="1" x14ac:dyDescent="0.25">
      <c r="B128" s="238"/>
      <c r="C128" s="166"/>
      <c r="D128" s="430"/>
      <c r="E128" s="164"/>
      <c r="F128" s="164"/>
      <c r="G128" s="164"/>
      <c r="H128" s="164"/>
      <c r="I128" s="164"/>
      <c r="J128" s="164"/>
      <c r="K128" s="164"/>
      <c r="L128" s="164"/>
      <c r="M128" s="164"/>
      <c r="N128" s="164"/>
      <c r="O128" s="164"/>
    </row>
    <row r="129" spans="2:16" ht="12" customHeight="1" x14ac:dyDescent="0.25">
      <c r="B129" s="238"/>
      <c r="C129" s="193" t="s">
        <v>207</v>
      </c>
      <c r="D129" s="425"/>
      <c r="E129" s="164"/>
      <c r="F129" s="164"/>
      <c r="G129" s="164"/>
      <c r="H129" s="164"/>
      <c r="I129" s="164"/>
      <c r="J129" s="164"/>
      <c r="K129" s="164"/>
      <c r="L129" s="164"/>
      <c r="M129" s="164"/>
      <c r="N129" s="164"/>
      <c r="O129" s="164"/>
    </row>
    <row r="130" spans="2:16" ht="12" customHeight="1" x14ac:dyDescent="0.25">
      <c r="B130" s="238"/>
      <c r="C130" s="208"/>
      <c r="D130" s="209" t="s">
        <v>86</v>
      </c>
      <c r="E130" s="210" t="s">
        <v>19</v>
      </c>
      <c r="F130" s="169" t="s">
        <v>3</v>
      </c>
      <c r="G130" s="169" t="s">
        <v>2</v>
      </c>
      <c r="H130" s="169" t="s">
        <v>1</v>
      </c>
      <c r="I130" s="169" t="s">
        <v>4</v>
      </c>
      <c r="J130" s="169" t="s">
        <v>5</v>
      </c>
      <c r="K130" s="169" t="s">
        <v>6</v>
      </c>
      <c r="L130" s="169" t="s">
        <v>44</v>
      </c>
      <c r="M130" s="169" t="s">
        <v>45</v>
      </c>
      <c r="N130" s="170" t="s">
        <v>34</v>
      </c>
      <c r="O130" s="164"/>
    </row>
    <row r="131" spans="2:16" ht="12" customHeight="1" x14ac:dyDescent="0.25">
      <c r="B131" s="238"/>
      <c r="C131" s="213"/>
      <c r="D131" s="214">
        <v>0</v>
      </c>
      <c r="E131" s="385" t="s">
        <v>3</v>
      </c>
      <c r="F131" s="215">
        <v>0</v>
      </c>
      <c r="G131" s="173">
        <v>0</v>
      </c>
      <c r="H131" s="173">
        <v>0</v>
      </c>
      <c r="I131" s="173">
        <v>0</v>
      </c>
      <c r="J131" s="173">
        <v>0</v>
      </c>
      <c r="K131" s="173">
        <v>0</v>
      </c>
      <c r="L131" s="173">
        <v>0</v>
      </c>
      <c r="M131" s="173">
        <v>0</v>
      </c>
      <c r="N131" s="174">
        <v>0</v>
      </c>
      <c r="O131" s="235"/>
      <c r="P131" s="434"/>
    </row>
    <row r="132" spans="2:16" ht="12" customHeight="1" x14ac:dyDescent="0.25">
      <c r="B132" s="238"/>
      <c r="C132" s="213"/>
      <c r="D132" s="214">
        <v>22</v>
      </c>
      <c r="E132" s="385" t="s">
        <v>2</v>
      </c>
      <c r="F132" s="175">
        <v>0</v>
      </c>
      <c r="G132" s="215">
        <v>72.727272999999997</v>
      </c>
      <c r="H132" s="175">
        <v>18.181818</v>
      </c>
      <c r="I132" s="175">
        <v>0</v>
      </c>
      <c r="J132" s="175">
        <v>0</v>
      </c>
      <c r="K132" s="175">
        <v>0</v>
      </c>
      <c r="L132" s="175">
        <v>0</v>
      </c>
      <c r="M132" s="175">
        <v>0</v>
      </c>
      <c r="N132" s="176">
        <v>9.0909089999999999</v>
      </c>
      <c r="O132" s="235"/>
      <c r="P132" s="434"/>
    </row>
    <row r="133" spans="2:16" ht="12" customHeight="1" x14ac:dyDescent="0.25">
      <c r="B133" s="238"/>
      <c r="C133" s="213"/>
      <c r="D133" s="214">
        <v>785</v>
      </c>
      <c r="E133" s="385" t="s">
        <v>1</v>
      </c>
      <c r="F133" s="173">
        <v>0</v>
      </c>
      <c r="G133" s="173">
        <v>0.25477699999999998</v>
      </c>
      <c r="H133" s="215">
        <v>94.522293000000005</v>
      </c>
      <c r="I133" s="173">
        <v>3.0573250000000001</v>
      </c>
      <c r="J133" s="173">
        <v>0.127389</v>
      </c>
      <c r="K133" s="173">
        <v>0</v>
      </c>
      <c r="L133" s="173">
        <v>0</v>
      </c>
      <c r="M133" s="173">
        <v>0</v>
      </c>
      <c r="N133" s="174">
        <v>2.0382169999999999</v>
      </c>
      <c r="O133" s="235"/>
      <c r="P133" s="434"/>
    </row>
    <row r="134" spans="2:16" ht="12" customHeight="1" x14ac:dyDescent="0.25">
      <c r="B134" s="238"/>
      <c r="C134" s="213"/>
      <c r="D134" s="214">
        <v>2596</v>
      </c>
      <c r="E134" s="385" t="s">
        <v>4</v>
      </c>
      <c r="F134" s="175">
        <v>0</v>
      </c>
      <c r="G134" s="175">
        <v>0</v>
      </c>
      <c r="H134" s="175">
        <v>1.232666</v>
      </c>
      <c r="I134" s="215">
        <v>89.753467000000001</v>
      </c>
      <c r="J134" s="175">
        <v>4.0446840000000002</v>
      </c>
      <c r="K134" s="175">
        <v>0.154083</v>
      </c>
      <c r="L134" s="175">
        <v>3.8521E-2</v>
      </c>
      <c r="M134" s="175">
        <v>7.7041999999999999E-2</v>
      </c>
      <c r="N134" s="176">
        <v>4.6995380000000004</v>
      </c>
      <c r="O134" s="235"/>
      <c r="P134" s="434"/>
    </row>
    <row r="135" spans="2:16" ht="12" customHeight="1" x14ac:dyDescent="0.25">
      <c r="B135" s="238"/>
      <c r="C135" s="213"/>
      <c r="D135" s="214">
        <v>2424</v>
      </c>
      <c r="E135" s="385" t="s">
        <v>5</v>
      </c>
      <c r="F135" s="173">
        <v>0</v>
      </c>
      <c r="G135" s="173">
        <v>0</v>
      </c>
      <c r="H135" s="173">
        <v>0</v>
      </c>
      <c r="I135" s="173">
        <v>4.331683</v>
      </c>
      <c r="J135" s="215">
        <v>80.445544999999996</v>
      </c>
      <c r="K135" s="173">
        <v>6.2293729999999998</v>
      </c>
      <c r="L135" s="173">
        <v>1.031353</v>
      </c>
      <c r="M135" s="173">
        <v>0.78382799999999997</v>
      </c>
      <c r="N135" s="174">
        <v>7.1782180000000002</v>
      </c>
      <c r="O135" s="235"/>
      <c r="P135" s="434"/>
    </row>
    <row r="136" spans="2:16" ht="12" customHeight="1" x14ac:dyDescent="0.25">
      <c r="B136" s="238"/>
      <c r="C136" s="213"/>
      <c r="D136" s="214">
        <v>1698</v>
      </c>
      <c r="E136" s="385" t="s">
        <v>6</v>
      </c>
      <c r="F136" s="175">
        <v>0</v>
      </c>
      <c r="G136" s="175">
        <v>0</v>
      </c>
      <c r="H136" s="175">
        <v>0</v>
      </c>
      <c r="I136" s="175">
        <v>5.8893000000000001E-2</v>
      </c>
      <c r="J136" s="175">
        <v>6.9493520000000002</v>
      </c>
      <c r="K136" s="215">
        <v>71.731448999999998</v>
      </c>
      <c r="L136" s="175">
        <v>5.8303889999999994</v>
      </c>
      <c r="M136" s="175">
        <v>4.1813900000000004</v>
      </c>
      <c r="N136" s="176">
        <v>11.248528</v>
      </c>
      <c r="O136" s="235"/>
      <c r="P136" s="434"/>
    </row>
    <row r="137" spans="2:16" ht="12" customHeight="1" x14ac:dyDescent="0.25">
      <c r="B137" s="238"/>
      <c r="C137" s="220"/>
      <c r="D137" s="221">
        <v>280</v>
      </c>
      <c r="E137" s="386" t="s">
        <v>44</v>
      </c>
      <c r="F137" s="180">
        <v>0</v>
      </c>
      <c r="G137" s="180">
        <v>0</v>
      </c>
      <c r="H137" s="180">
        <v>0</v>
      </c>
      <c r="I137" s="180">
        <v>0</v>
      </c>
      <c r="J137" s="180">
        <v>0</v>
      </c>
      <c r="K137" s="180">
        <v>15.714286</v>
      </c>
      <c r="L137" s="222">
        <v>42.5</v>
      </c>
      <c r="M137" s="180">
        <v>27.857143000000001</v>
      </c>
      <c r="N137" s="181">
        <v>13.928571000000002</v>
      </c>
      <c r="O137" s="235"/>
      <c r="P137" s="434"/>
    </row>
    <row r="138" spans="2:16" ht="12" customHeight="1" x14ac:dyDescent="0.25">
      <c r="B138" s="238"/>
      <c r="C138" s="164"/>
      <c r="D138" s="192"/>
      <c r="E138" s="164"/>
      <c r="F138" s="164"/>
      <c r="G138" s="164"/>
      <c r="H138" s="164"/>
      <c r="I138" s="164"/>
      <c r="J138" s="164"/>
      <c r="K138" s="164"/>
      <c r="L138" s="164"/>
      <c r="M138" s="164"/>
      <c r="N138" s="164"/>
      <c r="O138" s="164"/>
    </row>
    <row r="139" spans="2:16" ht="12" customHeight="1" x14ac:dyDescent="0.25">
      <c r="B139" s="238"/>
      <c r="C139" s="164"/>
      <c r="D139" s="192"/>
      <c r="E139" s="164"/>
      <c r="F139" s="164"/>
      <c r="G139" s="164"/>
      <c r="H139" s="164"/>
      <c r="I139" s="164"/>
      <c r="J139" s="164"/>
      <c r="K139" s="164"/>
      <c r="L139" s="164"/>
      <c r="M139" s="164"/>
      <c r="N139" s="164"/>
      <c r="O139" s="164"/>
    </row>
    <row r="140" spans="2:16" ht="12" customHeight="1" x14ac:dyDescent="0.25">
      <c r="B140" s="238"/>
      <c r="C140" s="164"/>
      <c r="D140" s="192"/>
      <c r="E140" s="164"/>
      <c r="F140" s="164"/>
      <c r="G140" s="164"/>
      <c r="H140" s="164"/>
      <c r="I140" s="164"/>
      <c r="J140" s="164"/>
      <c r="K140" s="164"/>
      <c r="L140" s="164"/>
      <c r="M140" s="164"/>
      <c r="N140" s="164"/>
      <c r="O140" s="164"/>
    </row>
    <row r="141" spans="2:16" ht="12" customHeight="1" x14ac:dyDescent="0.25">
      <c r="E141" s="91"/>
      <c r="F141" s="91"/>
      <c r="G141" s="91"/>
      <c r="H141" s="91"/>
      <c r="I141" s="91"/>
      <c r="J141" s="91"/>
      <c r="K141" s="91"/>
      <c r="L141" s="91"/>
      <c r="M141" s="91"/>
      <c r="N141" s="91"/>
      <c r="O141" s="91"/>
    </row>
    <row r="142" spans="2:16" ht="12" customHeight="1" x14ac:dyDescent="0.25">
      <c r="E142" s="91"/>
      <c r="F142" s="91"/>
      <c r="G142" s="91"/>
      <c r="H142" s="91"/>
      <c r="I142" s="91"/>
      <c r="J142" s="91"/>
      <c r="K142" s="91"/>
      <c r="L142" s="91"/>
      <c r="M142" s="91"/>
      <c r="N142" s="91"/>
      <c r="O142" s="91"/>
    </row>
    <row r="143" spans="2:16" ht="12" customHeight="1" x14ac:dyDescent="0.25">
      <c r="E143" s="91"/>
      <c r="F143" s="91"/>
      <c r="G143" s="91"/>
      <c r="H143" s="91"/>
      <c r="I143" s="91"/>
      <c r="J143" s="91"/>
      <c r="K143" s="91"/>
      <c r="L143" s="91"/>
      <c r="M143" s="91"/>
      <c r="N143" s="91"/>
      <c r="O143" s="91"/>
    </row>
    <row r="144" spans="2:16" ht="12" customHeight="1" x14ac:dyDescent="0.25">
      <c r="E144" s="91"/>
      <c r="F144" s="91"/>
      <c r="G144" s="91"/>
      <c r="H144" s="91"/>
      <c r="I144" s="91"/>
      <c r="J144" s="91"/>
      <c r="K144" s="91"/>
      <c r="L144" s="91"/>
      <c r="M144" s="91"/>
      <c r="N144" s="91"/>
      <c r="O144" s="91"/>
    </row>
    <row r="145" spans="5:15" ht="12" customHeight="1" x14ac:dyDescent="0.25">
      <c r="E145" s="91"/>
      <c r="F145" s="91"/>
      <c r="G145" s="91"/>
      <c r="H145" s="91"/>
      <c r="I145" s="91"/>
      <c r="J145" s="91"/>
      <c r="K145" s="91"/>
      <c r="L145" s="91"/>
      <c r="M145" s="91"/>
      <c r="N145" s="91"/>
      <c r="O145" s="91"/>
    </row>
    <row r="146" spans="5:15" ht="12" customHeight="1" x14ac:dyDescent="0.25">
      <c r="E146" s="91"/>
      <c r="F146" s="91"/>
      <c r="G146" s="91"/>
      <c r="H146" s="91"/>
      <c r="I146" s="91"/>
      <c r="J146" s="91"/>
      <c r="K146" s="91"/>
      <c r="L146" s="91"/>
      <c r="M146" s="91"/>
      <c r="N146" s="91"/>
      <c r="O146" s="91"/>
    </row>
    <row r="147" spans="5:15" ht="12" customHeight="1" x14ac:dyDescent="0.25">
      <c r="E147" s="91"/>
      <c r="F147" s="91"/>
      <c r="G147" s="91"/>
      <c r="H147" s="91"/>
      <c r="I147" s="91"/>
      <c r="J147" s="91"/>
      <c r="K147" s="91"/>
      <c r="L147" s="91"/>
      <c r="M147" s="91"/>
      <c r="N147" s="91"/>
      <c r="O147" s="91"/>
    </row>
    <row r="148" spans="5:15" ht="12" customHeight="1" x14ac:dyDescent="0.25">
      <c r="E148" s="91"/>
      <c r="F148" s="91"/>
      <c r="G148" s="91"/>
      <c r="H148" s="91"/>
      <c r="I148" s="91"/>
      <c r="J148" s="91"/>
      <c r="K148" s="91"/>
      <c r="L148" s="91"/>
      <c r="M148" s="91"/>
      <c r="N148" s="91"/>
      <c r="O148" s="91"/>
    </row>
    <row r="149" spans="5:15" ht="12" customHeight="1" x14ac:dyDescent="0.25">
      <c r="E149" s="91"/>
      <c r="F149" s="91"/>
      <c r="G149" s="91"/>
      <c r="H149" s="91"/>
      <c r="I149" s="91"/>
      <c r="J149" s="91"/>
      <c r="K149" s="91"/>
      <c r="L149" s="91"/>
      <c r="M149" s="91"/>
      <c r="N149" s="91"/>
      <c r="O149" s="91"/>
    </row>
    <row r="150" spans="5:15" ht="12" customHeight="1" x14ac:dyDescent="0.25">
      <c r="E150" s="91"/>
      <c r="F150" s="91"/>
      <c r="G150" s="91"/>
      <c r="H150" s="91"/>
      <c r="I150" s="91"/>
      <c r="J150" s="91"/>
      <c r="K150" s="91"/>
      <c r="L150" s="91"/>
      <c r="M150" s="91"/>
      <c r="N150" s="91"/>
      <c r="O150" s="91"/>
    </row>
    <row r="151" spans="5:15" ht="12" customHeight="1" x14ac:dyDescent="0.25">
      <c r="E151" s="91"/>
      <c r="F151" s="91"/>
      <c r="G151" s="91"/>
      <c r="H151" s="91"/>
      <c r="I151" s="91"/>
      <c r="J151" s="91"/>
      <c r="K151" s="91"/>
      <c r="L151" s="91"/>
      <c r="M151" s="91"/>
      <c r="N151" s="91"/>
      <c r="O151" s="91"/>
    </row>
    <row r="152" spans="5:15" ht="12" customHeight="1" x14ac:dyDescent="0.25">
      <c r="E152" s="91"/>
      <c r="F152" s="91"/>
      <c r="G152" s="91"/>
      <c r="H152" s="91"/>
      <c r="I152" s="91"/>
      <c r="J152" s="91"/>
      <c r="K152" s="91"/>
      <c r="L152" s="91"/>
      <c r="M152" s="91"/>
      <c r="N152" s="91"/>
      <c r="O152" s="91"/>
    </row>
    <row r="153" spans="5:15" ht="12" customHeight="1" x14ac:dyDescent="0.25">
      <c r="E153" s="91"/>
      <c r="F153" s="91"/>
      <c r="G153" s="91"/>
      <c r="H153" s="91"/>
      <c r="I153" s="91"/>
      <c r="J153" s="91"/>
      <c r="K153" s="91"/>
      <c r="L153" s="91"/>
      <c r="M153" s="91"/>
      <c r="N153" s="91"/>
      <c r="O153" s="91"/>
    </row>
    <row r="154" spans="5:15" ht="12" customHeight="1" x14ac:dyDescent="0.25">
      <c r="E154" s="91"/>
      <c r="F154" s="91"/>
      <c r="G154" s="91"/>
      <c r="H154" s="91"/>
      <c r="I154" s="91"/>
      <c r="J154" s="91"/>
      <c r="K154" s="91"/>
      <c r="L154" s="91"/>
      <c r="M154" s="91"/>
      <c r="N154" s="91"/>
      <c r="O154" s="91"/>
    </row>
    <row r="155" spans="5:15" ht="12" customHeight="1" x14ac:dyDescent="0.25">
      <c r="E155" s="91"/>
      <c r="F155" s="91"/>
      <c r="G155" s="91"/>
      <c r="H155" s="91"/>
      <c r="I155" s="91"/>
      <c r="J155" s="91"/>
      <c r="K155" s="91"/>
      <c r="L155" s="91"/>
      <c r="M155" s="91"/>
      <c r="N155" s="91"/>
      <c r="O155" s="91"/>
    </row>
    <row r="156" spans="5:15" ht="12" customHeight="1" x14ac:dyDescent="0.25">
      <c r="E156" s="91"/>
      <c r="F156" s="91"/>
      <c r="G156" s="91"/>
      <c r="H156" s="91"/>
      <c r="I156" s="91"/>
      <c r="J156" s="91"/>
      <c r="K156" s="91"/>
      <c r="L156" s="91"/>
      <c r="M156" s="91"/>
      <c r="N156" s="91"/>
      <c r="O156" s="91"/>
    </row>
    <row r="157" spans="5:15" ht="12" customHeight="1" x14ac:dyDescent="0.25">
      <c r="E157" s="91"/>
      <c r="F157" s="91"/>
      <c r="G157" s="91"/>
      <c r="H157" s="91"/>
      <c r="I157" s="91"/>
      <c r="J157" s="91"/>
      <c r="K157" s="91"/>
      <c r="L157" s="91"/>
      <c r="M157" s="91"/>
      <c r="N157" s="91"/>
      <c r="O157" s="91"/>
    </row>
    <row r="158" spans="5:15" ht="12" customHeight="1" x14ac:dyDescent="0.25">
      <c r="E158" s="91"/>
      <c r="F158" s="91"/>
      <c r="G158" s="91"/>
      <c r="H158" s="91"/>
      <c r="I158" s="91"/>
      <c r="J158" s="91"/>
      <c r="K158" s="91"/>
      <c r="L158" s="91"/>
      <c r="M158" s="91"/>
      <c r="N158" s="91"/>
      <c r="O158" s="91"/>
    </row>
    <row r="159" spans="5:15" ht="12" customHeight="1" x14ac:dyDescent="0.25">
      <c r="E159" s="91"/>
      <c r="F159" s="91"/>
      <c r="G159" s="91"/>
      <c r="H159" s="91"/>
      <c r="I159" s="91"/>
      <c r="J159" s="91"/>
      <c r="K159" s="91"/>
      <c r="L159" s="91"/>
      <c r="M159" s="91"/>
      <c r="N159" s="91"/>
      <c r="O159" s="91"/>
    </row>
    <row r="160" spans="5:15" ht="12" customHeight="1" x14ac:dyDescent="0.25">
      <c r="E160" s="91"/>
      <c r="F160" s="91"/>
      <c r="G160" s="91"/>
      <c r="H160" s="91"/>
      <c r="I160" s="91"/>
      <c r="J160" s="91"/>
      <c r="K160" s="91"/>
      <c r="L160" s="91"/>
      <c r="M160" s="91"/>
      <c r="N160" s="91"/>
      <c r="O160" s="91"/>
    </row>
    <row r="161" spans="5:15" ht="12" customHeight="1" x14ac:dyDescent="0.25">
      <c r="E161" s="91"/>
      <c r="F161" s="91"/>
      <c r="G161" s="91"/>
      <c r="H161" s="91"/>
      <c r="I161" s="91"/>
      <c r="J161" s="91"/>
      <c r="K161" s="91"/>
      <c r="L161" s="91"/>
      <c r="M161" s="91"/>
      <c r="N161" s="91"/>
      <c r="O161" s="91"/>
    </row>
    <row r="162" spans="5:15" ht="12" customHeight="1" x14ac:dyDescent="0.25">
      <c r="E162" s="91"/>
      <c r="F162" s="91"/>
      <c r="G162" s="91"/>
      <c r="H162" s="91"/>
      <c r="I162" s="91"/>
      <c r="J162" s="91"/>
      <c r="K162" s="91"/>
      <c r="L162" s="91"/>
      <c r="M162" s="91"/>
      <c r="N162" s="91"/>
      <c r="O162" s="91"/>
    </row>
    <row r="163" spans="5:15" ht="12" customHeight="1" x14ac:dyDescent="0.25">
      <c r="E163" s="91"/>
      <c r="F163" s="91"/>
      <c r="G163" s="91"/>
      <c r="H163" s="91"/>
      <c r="I163" s="91"/>
      <c r="J163" s="91"/>
      <c r="K163" s="91"/>
      <c r="L163" s="91"/>
      <c r="M163" s="91"/>
      <c r="N163" s="91"/>
      <c r="O163" s="91"/>
    </row>
    <row r="164" spans="5:15" ht="12" customHeight="1" x14ac:dyDescent="0.25">
      <c r="E164" s="91"/>
      <c r="F164" s="91"/>
      <c r="G164" s="91"/>
      <c r="H164" s="91"/>
      <c r="I164" s="91"/>
      <c r="J164" s="91"/>
      <c r="K164" s="91"/>
      <c r="L164" s="91"/>
      <c r="M164" s="91"/>
      <c r="N164" s="91"/>
      <c r="O164" s="91"/>
    </row>
    <row r="165" spans="5:15" ht="12" customHeight="1" x14ac:dyDescent="0.25">
      <c r="E165" s="91"/>
      <c r="F165" s="91"/>
      <c r="G165" s="91"/>
      <c r="H165" s="91"/>
      <c r="I165" s="91"/>
      <c r="J165" s="91"/>
      <c r="K165" s="91"/>
      <c r="L165" s="91"/>
      <c r="M165" s="91"/>
      <c r="N165" s="91"/>
      <c r="O165" s="91"/>
    </row>
    <row r="166" spans="5:15" ht="12" customHeight="1" x14ac:dyDescent="0.25">
      <c r="E166" s="91"/>
      <c r="F166" s="91"/>
      <c r="G166" s="91"/>
      <c r="H166" s="91"/>
      <c r="I166" s="91"/>
      <c r="J166" s="91"/>
      <c r="K166" s="91"/>
      <c r="L166" s="91"/>
      <c r="M166" s="91"/>
      <c r="N166" s="91"/>
      <c r="O166" s="91"/>
    </row>
    <row r="167" spans="5:15" ht="12" customHeight="1" x14ac:dyDescent="0.25">
      <c r="E167" s="91"/>
      <c r="F167" s="91"/>
      <c r="G167" s="91"/>
      <c r="H167" s="91"/>
      <c r="I167" s="91"/>
      <c r="J167" s="91"/>
      <c r="K167" s="91"/>
      <c r="L167" s="91"/>
      <c r="M167" s="91"/>
      <c r="N167" s="91"/>
      <c r="O167" s="91"/>
    </row>
    <row r="168" spans="5:15" ht="12" customHeight="1" x14ac:dyDescent="0.25">
      <c r="E168" s="91"/>
      <c r="F168" s="91"/>
      <c r="G168" s="91"/>
      <c r="H168" s="91"/>
      <c r="I168" s="91"/>
      <c r="J168" s="91"/>
      <c r="K168" s="91"/>
      <c r="L168" s="91"/>
      <c r="M168" s="91"/>
      <c r="N168" s="91"/>
      <c r="O168" s="91"/>
    </row>
    <row r="169" spans="5:15" ht="12" customHeight="1" x14ac:dyDescent="0.25">
      <c r="E169" s="91"/>
      <c r="F169" s="91"/>
      <c r="G169" s="91"/>
      <c r="H169" s="91"/>
      <c r="I169" s="91"/>
      <c r="J169" s="91"/>
      <c r="K169" s="91"/>
      <c r="L169" s="91"/>
      <c r="M169" s="91"/>
      <c r="N169" s="91"/>
      <c r="O169" s="91"/>
    </row>
    <row r="170" spans="5:15" ht="12" customHeight="1" x14ac:dyDescent="0.25">
      <c r="E170" s="91"/>
      <c r="F170" s="91"/>
      <c r="G170" s="91"/>
      <c r="H170" s="91"/>
      <c r="I170" s="91"/>
      <c r="J170" s="91"/>
      <c r="K170" s="91"/>
      <c r="L170" s="91"/>
      <c r="M170" s="91"/>
      <c r="N170" s="91"/>
      <c r="O170" s="91"/>
    </row>
    <row r="171" spans="5:15" ht="12" customHeight="1" x14ac:dyDescent="0.25">
      <c r="E171" s="91"/>
      <c r="F171" s="91"/>
      <c r="G171" s="91"/>
      <c r="H171" s="91"/>
      <c r="I171" s="91"/>
      <c r="J171" s="91"/>
      <c r="K171" s="91"/>
      <c r="L171" s="91"/>
      <c r="M171" s="91"/>
      <c r="N171" s="91"/>
      <c r="O171" s="91"/>
    </row>
    <row r="172" spans="5:15" ht="12" customHeight="1" x14ac:dyDescent="0.25">
      <c r="E172" s="91"/>
      <c r="F172" s="91"/>
      <c r="G172" s="91"/>
      <c r="H172" s="91"/>
      <c r="I172" s="91"/>
      <c r="J172" s="91"/>
      <c r="K172" s="91"/>
      <c r="L172" s="91"/>
      <c r="M172" s="91"/>
      <c r="N172" s="91"/>
      <c r="O172" s="91"/>
    </row>
    <row r="173" spans="5:15" ht="12" customHeight="1" x14ac:dyDescent="0.25">
      <c r="E173" s="91"/>
      <c r="F173" s="91"/>
      <c r="G173" s="91"/>
      <c r="H173" s="91"/>
      <c r="I173" s="91"/>
      <c r="J173" s="91"/>
      <c r="K173" s="91"/>
      <c r="L173" s="91"/>
      <c r="M173" s="91"/>
      <c r="N173" s="91"/>
      <c r="O173" s="91"/>
    </row>
    <row r="174" spans="5:15" ht="12" customHeight="1" x14ac:dyDescent="0.25">
      <c r="E174" s="91"/>
      <c r="F174" s="91"/>
      <c r="G174" s="91"/>
      <c r="H174" s="91"/>
      <c r="I174" s="91"/>
      <c r="J174" s="91"/>
      <c r="K174" s="91"/>
      <c r="L174" s="91"/>
      <c r="M174" s="91"/>
      <c r="N174" s="91"/>
      <c r="O174" s="91"/>
    </row>
    <row r="175" spans="5:15" ht="12" customHeight="1" x14ac:dyDescent="0.25">
      <c r="E175" s="91"/>
      <c r="F175" s="91"/>
      <c r="G175" s="91"/>
      <c r="H175" s="91"/>
      <c r="I175" s="91"/>
      <c r="J175" s="91"/>
      <c r="K175" s="91"/>
      <c r="L175" s="91"/>
      <c r="M175" s="91"/>
      <c r="N175" s="91"/>
      <c r="O175" s="91"/>
    </row>
    <row r="176" spans="5:15" ht="12" customHeight="1" x14ac:dyDescent="0.25">
      <c r="E176" s="91"/>
      <c r="F176" s="91"/>
      <c r="G176" s="91"/>
      <c r="H176" s="91"/>
      <c r="I176" s="91"/>
      <c r="J176" s="91"/>
      <c r="K176" s="91"/>
      <c r="L176" s="91"/>
      <c r="M176" s="91"/>
      <c r="N176" s="91"/>
      <c r="O176" s="91"/>
    </row>
    <row r="177" spans="5:15" ht="12" customHeight="1" x14ac:dyDescent="0.25">
      <c r="E177" s="91"/>
      <c r="F177" s="91"/>
      <c r="G177" s="91"/>
      <c r="H177" s="91"/>
      <c r="I177" s="91"/>
      <c r="J177" s="91"/>
      <c r="K177" s="91"/>
      <c r="L177" s="91"/>
      <c r="M177" s="91"/>
      <c r="N177" s="91"/>
      <c r="O177" s="91"/>
    </row>
    <row r="178" spans="5:15" ht="12" customHeight="1" x14ac:dyDescent="0.25">
      <c r="E178" s="91"/>
      <c r="F178" s="91"/>
      <c r="G178" s="91"/>
      <c r="H178" s="91"/>
      <c r="I178" s="91"/>
      <c r="J178" s="91"/>
      <c r="K178" s="91"/>
      <c r="L178" s="91"/>
      <c r="M178" s="91"/>
      <c r="N178" s="91"/>
      <c r="O178" s="91"/>
    </row>
    <row r="179" spans="5:15" ht="12" customHeight="1" x14ac:dyDescent="0.25">
      <c r="E179" s="91"/>
      <c r="F179" s="91"/>
      <c r="G179" s="91"/>
      <c r="H179" s="91"/>
      <c r="I179" s="91"/>
      <c r="J179" s="91"/>
      <c r="K179" s="91"/>
      <c r="L179" s="91"/>
      <c r="M179" s="91"/>
      <c r="N179" s="91"/>
      <c r="O179" s="91"/>
    </row>
    <row r="180" spans="5:15" ht="12" customHeight="1" x14ac:dyDescent="0.25">
      <c r="E180" s="91"/>
      <c r="F180" s="91"/>
      <c r="G180" s="91"/>
      <c r="H180" s="91"/>
      <c r="I180" s="91"/>
      <c r="J180" s="91"/>
      <c r="K180" s="91"/>
      <c r="L180" s="91"/>
      <c r="M180" s="91"/>
      <c r="N180" s="91"/>
      <c r="O180" s="91"/>
    </row>
    <row r="181" spans="5:15" ht="12" customHeight="1" x14ac:dyDescent="0.25">
      <c r="E181" s="91"/>
      <c r="F181" s="91"/>
      <c r="G181" s="91"/>
      <c r="H181" s="91"/>
      <c r="I181" s="91"/>
      <c r="J181" s="91"/>
      <c r="K181" s="91"/>
      <c r="L181" s="91"/>
      <c r="M181" s="91"/>
      <c r="N181" s="91"/>
      <c r="O181" s="91"/>
    </row>
    <row r="182" spans="5:15" ht="12" customHeight="1" x14ac:dyDescent="0.25">
      <c r="E182" s="91"/>
      <c r="F182" s="91"/>
      <c r="G182" s="91"/>
      <c r="H182" s="91"/>
      <c r="I182" s="91"/>
      <c r="J182" s="91"/>
      <c r="K182" s="91"/>
      <c r="L182" s="91"/>
      <c r="M182" s="91"/>
      <c r="N182" s="91"/>
      <c r="O182" s="91"/>
    </row>
    <row r="183" spans="5:15" ht="12" customHeight="1" x14ac:dyDescent="0.25">
      <c r="E183" s="91"/>
      <c r="F183" s="91"/>
      <c r="G183" s="91"/>
      <c r="H183" s="91"/>
      <c r="I183" s="91"/>
      <c r="J183" s="91"/>
      <c r="K183" s="91"/>
      <c r="L183" s="91"/>
      <c r="M183" s="91"/>
      <c r="N183" s="91"/>
      <c r="O183" s="91"/>
    </row>
    <row r="184" spans="5:15" ht="12" customHeight="1" x14ac:dyDescent="0.25">
      <c r="E184" s="91"/>
      <c r="F184" s="91"/>
      <c r="G184" s="91"/>
      <c r="H184" s="91"/>
      <c r="I184" s="91"/>
      <c r="J184" s="91"/>
      <c r="K184" s="91"/>
      <c r="L184" s="91"/>
      <c r="M184" s="91"/>
      <c r="N184" s="91"/>
      <c r="O184" s="91"/>
    </row>
    <row r="185" spans="5:15" ht="12" customHeight="1" x14ac:dyDescent="0.25">
      <c r="E185" s="91"/>
      <c r="F185" s="91"/>
      <c r="G185" s="91"/>
      <c r="H185" s="91"/>
      <c r="I185" s="91"/>
      <c r="J185" s="91"/>
      <c r="K185" s="91"/>
      <c r="L185" s="91"/>
      <c r="M185" s="91"/>
      <c r="N185" s="91"/>
      <c r="O185" s="91"/>
    </row>
    <row r="186" spans="5:15" ht="12" customHeight="1" x14ac:dyDescent="0.25">
      <c r="E186" s="91"/>
      <c r="F186" s="91"/>
      <c r="G186" s="91"/>
      <c r="H186" s="91"/>
      <c r="I186" s="91"/>
      <c r="J186" s="91"/>
      <c r="K186" s="91"/>
      <c r="L186" s="91"/>
      <c r="M186" s="91"/>
      <c r="N186" s="91"/>
      <c r="O186" s="91"/>
    </row>
    <row r="187" spans="5:15" ht="12" customHeight="1" x14ac:dyDescent="0.25">
      <c r="E187" s="91"/>
      <c r="F187" s="91"/>
      <c r="G187" s="91"/>
      <c r="H187" s="91"/>
      <c r="I187" s="91"/>
      <c r="J187" s="91"/>
      <c r="K187" s="91"/>
      <c r="L187" s="91"/>
      <c r="M187" s="91"/>
      <c r="N187" s="91"/>
      <c r="O187" s="91"/>
    </row>
    <row r="188" spans="5:15" ht="12" customHeight="1" x14ac:dyDescent="0.25">
      <c r="E188" s="91"/>
      <c r="F188" s="91"/>
      <c r="G188" s="91"/>
      <c r="H188" s="91"/>
      <c r="I188" s="91"/>
      <c r="J188" s="91"/>
      <c r="K188" s="91"/>
      <c r="L188" s="91"/>
      <c r="M188" s="91"/>
      <c r="N188" s="91"/>
      <c r="O188" s="91"/>
    </row>
    <row r="189" spans="5:15" ht="12" customHeight="1" x14ac:dyDescent="0.25">
      <c r="E189" s="91"/>
      <c r="F189" s="91"/>
      <c r="G189" s="91"/>
      <c r="H189" s="91"/>
      <c r="I189" s="91"/>
      <c r="J189" s="91"/>
      <c r="K189" s="91"/>
      <c r="L189" s="91"/>
      <c r="M189" s="91"/>
      <c r="N189" s="91"/>
      <c r="O189" s="91"/>
    </row>
    <row r="190" spans="5:15" ht="12" customHeight="1" x14ac:dyDescent="0.25">
      <c r="E190" s="91"/>
      <c r="F190" s="91"/>
      <c r="G190" s="91"/>
      <c r="H190" s="91"/>
      <c r="I190" s="91"/>
      <c r="J190" s="91"/>
      <c r="K190" s="91"/>
      <c r="L190" s="91"/>
      <c r="M190" s="91"/>
      <c r="N190" s="91"/>
      <c r="O190" s="91"/>
    </row>
    <row r="191" spans="5:15" ht="12" customHeight="1" x14ac:dyDescent="0.25">
      <c r="E191" s="91"/>
      <c r="F191" s="91"/>
      <c r="G191" s="91"/>
      <c r="H191" s="91"/>
      <c r="I191" s="91"/>
      <c r="J191" s="91"/>
      <c r="K191" s="91"/>
      <c r="L191" s="91"/>
      <c r="M191" s="91"/>
      <c r="N191" s="91"/>
      <c r="O191" s="91"/>
    </row>
    <row r="192" spans="5:15" ht="12" customHeight="1" x14ac:dyDescent="0.25">
      <c r="E192" s="91"/>
      <c r="F192" s="91"/>
      <c r="G192" s="91"/>
      <c r="H192" s="91"/>
      <c r="I192" s="91"/>
      <c r="J192" s="91"/>
      <c r="K192" s="91"/>
      <c r="L192" s="91"/>
      <c r="M192" s="91"/>
      <c r="N192" s="91"/>
      <c r="O192" s="91"/>
    </row>
    <row r="193" spans="5:15" ht="12" customHeight="1" x14ac:dyDescent="0.25">
      <c r="E193" s="91"/>
      <c r="F193" s="91"/>
      <c r="G193" s="91"/>
      <c r="H193" s="91"/>
      <c r="I193" s="91"/>
      <c r="J193" s="91"/>
      <c r="K193" s="91"/>
      <c r="L193" s="91"/>
      <c r="M193" s="91"/>
      <c r="N193" s="91"/>
      <c r="O193" s="91"/>
    </row>
    <row r="194" spans="5:15" ht="12" customHeight="1" x14ac:dyDescent="0.25">
      <c r="E194" s="91"/>
      <c r="F194" s="91"/>
      <c r="G194" s="91"/>
      <c r="H194" s="91"/>
      <c r="I194" s="91"/>
      <c r="J194" s="91"/>
      <c r="K194" s="91"/>
      <c r="L194" s="91"/>
      <c r="M194" s="91"/>
      <c r="N194" s="91"/>
      <c r="O194" s="91"/>
    </row>
    <row r="195" spans="5:15" ht="12" customHeight="1" x14ac:dyDescent="0.25">
      <c r="E195" s="91"/>
      <c r="F195" s="91"/>
      <c r="G195" s="91"/>
      <c r="H195" s="91"/>
      <c r="I195" s="91"/>
      <c r="J195" s="91"/>
      <c r="K195" s="91"/>
      <c r="L195" s="91"/>
      <c r="M195" s="91"/>
      <c r="N195" s="91"/>
      <c r="O195" s="91"/>
    </row>
    <row r="196" spans="5:15" ht="12" customHeight="1" x14ac:dyDescent="0.25">
      <c r="E196" s="91"/>
      <c r="F196" s="91"/>
      <c r="G196" s="91"/>
      <c r="H196" s="91"/>
      <c r="I196" s="91"/>
      <c r="J196" s="91"/>
      <c r="K196" s="91"/>
      <c r="L196" s="91"/>
      <c r="M196" s="91"/>
      <c r="N196" s="91"/>
      <c r="O196" s="91"/>
    </row>
    <row r="197" spans="5:15" ht="12" customHeight="1" x14ac:dyDescent="0.25">
      <c r="E197" s="91"/>
      <c r="F197" s="91"/>
      <c r="G197" s="91"/>
      <c r="H197" s="91"/>
      <c r="I197" s="91"/>
      <c r="J197" s="91"/>
      <c r="K197" s="91"/>
      <c r="L197" s="91"/>
      <c r="M197" s="91"/>
      <c r="N197" s="91"/>
      <c r="O197" s="91"/>
    </row>
    <row r="198" spans="5:15" ht="12" customHeight="1" x14ac:dyDescent="0.25">
      <c r="E198" s="91"/>
      <c r="F198" s="91"/>
      <c r="G198" s="91"/>
      <c r="H198" s="91"/>
      <c r="I198" s="91"/>
      <c r="J198" s="91"/>
      <c r="K198" s="91"/>
      <c r="L198" s="91"/>
      <c r="M198" s="91"/>
      <c r="N198" s="91"/>
      <c r="O198" s="91"/>
    </row>
    <row r="199" spans="5:15" ht="12" customHeight="1" x14ac:dyDescent="0.25">
      <c r="E199" s="91"/>
      <c r="F199" s="91"/>
      <c r="G199" s="91"/>
      <c r="H199" s="91"/>
      <c r="I199" s="91"/>
      <c r="J199" s="91"/>
      <c r="K199" s="91"/>
      <c r="L199" s="91"/>
      <c r="M199" s="91"/>
      <c r="N199" s="91"/>
      <c r="O199" s="91"/>
    </row>
    <row r="200" spans="5:15" ht="12" customHeight="1" x14ac:dyDescent="0.25">
      <c r="E200" s="91"/>
      <c r="F200" s="91"/>
      <c r="G200" s="91"/>
      <c r="H200" s="91"/>
      <c r="I200" s="91"/>
      <c r="J200" s="91"/>
      <c r="K200" s="91"/>
      <c r="L200" s="91"/>
      <c r="M200" s="91"/>
      <c r="N200" s="91"/>
      <c r="O200" s="91"/>
    </row>
    <row r="201" spans="5:15" ht="12" customHeight="1" x14ac:dyDescent="0.25">
      <c r="E201" s="91"/>
      <c r="F201" s="91"/>
      <c r="G201" s="91"/>
      <c r="H201" s="91"/>
      <c r="I201" s="91"/>
      <c r="J201" s="91"/>
      <c r="K201" s="91"/>
      <c r="L201" s="91"/>
      <c r="M201" s="91"/>
      <c r="N201" s="91"/>
      <c r="O201" s="91"/>
    </row>
    <row r="202" spans="5:15" ht="12" customHeight="1" x14ac:dyDescent="0.25">
      <c r="E202" s="91"/>
      <c r="F202" s="91"/>
      <c r="G202" s="91"/>
      <c r="H202" s="91"/>
      <c r="I202" s="91"/>
      <c r="J202" s="91"/>
      <c r="K202" s="91"/>
      <c r="L202" s="91"/>
      <c r="M202" s="91"/>
      <c r="N202" s="91"/>
      <c r="O202" s="91"/>
    </row>
    <row r="203" spans="5:15" ht="12" customHeight="1" x14ac:dyDescent="0.25">
      <c r="E203" s="91"/>
      <c r="F203" s="91"/>
      <c r="G203" s="91"/>
      <c r="H203" s="91"/>
      <c r="I203" s="91"/>
      <c r="J203" s="91"/>
      <c r="K203" s="91"/>
      <c r="L203" s="91"/>
      <c r="M203" s="91"/>
      <c r="N203" s="91"/>
      <c r="O203" s="91"/>
    </row>
    <row r="204" spans="5:15" ht="12" customHeight="1" x14ac:dyDescent="0.25">
      <c r="E204" s="91"/>
      <c r="F204" s="91"/>
      <c r="G204" s="91"/>
      <c r="H204" s="91"/>
      <c r="I204" s="91"/>
      <c r="J204" s="91"/>
      <c r="K204" s="91"/>
      <c r="L204" s="91"/>
      <c r="M204" s="91"/>
      <c r="N204" s="91"/>
      <c r="O204" s="91"/>
    </row>
    <row r="205" spans="5:15" ht="12" customHeight="1" x14ac:dyDescent="0.25">
      <c r="E205" s="91"/>
      <c r="F205" s="91"/>
      <c r="G205" s="91"/>
      <c r="H205" s="91"/>
      <c r="I205" s="91"/>
      <c r="J205" s="91"/>
      <c r="K205" s="91"/>
      <c r="L205" s="91"/>
      <c r="M205" s="91"/>
      <c r="N205" s="91"/>
      <c r="O205" s="91"/>
    </row>
    <row r="206" spans="5:15" ht="12" customHeight="1" x14ac:dyDescent="0.25">
      <c r="E206" s="91"/>
      <c r="F206" s="91"/>
      <c r="G206" s="91"/>
      <c r="H206" s="91"/>
      <c r="I206" s="91"/>
      <c r="J206" s="91"/>
      <c r="K206" s="91"/>
      <c r="L206" s="91"/>
      <c r="M206" s="91"/>
      <c r="N206" s="91"/>
      <c r="O206" s="91"/>
    </row>
    <row r="207" spans="5:15" ht="12" customHeight="1" x14ac:dyDescent="0.25">
      <c r="E207" s="91"/>
      <c r="F207" s="91"/>
      <c r="G207" s="91"/>
      <c r="H207" s="91"/>
      <c r="I207" s="91"/>
      <c r="J207" s="91"/>
      <c r="K207" s="91"/>
      <c r="L207" s="91"/>
      <c r="M207" s="91"/>
      <c r="N207" s="91"/>
      <c r="O207" s="91"/>
    </row>
    <row r="208" spans="5:15" ht="12" customHeight="1" x14ac:dyDescent="0.25">
      <c r="E208" s="91"/>
      <c r="F208" s="91"/>
      <c r="G208" s="91"/>
      <c r="H208" s="91"/>
      <c r="I208" s="91"/>
      <c r="J208" s="91"/>
      <c r="K208" s="91"/>
      <c r="L208" s="91"/>
      <c r="M208" s="91"/>
      <c r="N208" s="91"/>
      <c r="O208" s="91"/>
    </row>
    <row r="209" spans="5:15" ht="12" customHeight="1" x14ac:dyDescent="0.25">
      <c r="E209" s="91"/>
      <c r="F209" s="91"/>
      <c r="G209" s="91"/>
      <c r="H209" s="91"/>
      <c r="I209" s="91"/>
      <c r="J209" s="91"/>
      <c r="K209" s="91"/>
      <c r="L209" s="91"/>
      <c r="M209" s="91"/>
      <c r="N209" s="91"/>
      <c r="O209" s="91"/>
    </row>
  </sheetData>
  <hyperlinks>
    <hyperlink ref="I1" location="Cover!A1" display="Back to Toc" xr:uid="{00000000-0004-0000-0700-000000000000}"/>
  </hyperlinks>
  <printOptions gridLines="1"/>
  <pageMargins left="0.25" right="0.1" top="0.5" bottom="0.25" header="0.5" footer="0.5"/>
  <pageSetup scale="7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8"/>
  <dimension ref="B1:AB137"/>
  <sheetViews>
    <sheetView zoomScaleNormal="100" workbookViewId="0">
      <selection activeCell="I1" sqref="I1"/>
    </sheetView>
  </sheetViews>
  <sheetFormatPr defaultColWidth="10.42578125" defaultRowHeight="10.5" x14ac:dyDescent="0.25"/>
  <cols>
    <col min="1" max="2" width="2.7109375" style="131" customWidth="1"/>
    <col min="3" max="3" width="1.42578125" style="131" customWidth="1"/>
    <col min="4" max="4" width="8.5703125" style="131" customWidth="1"/>
    <col min="5" max="16384" width="10.42578125" style="131"/>
  </cols>
  <sheetData>
    <row r="1" spans="2:27" s="46" customFormat="1" ht="12" customHeight="1" x14ac:dyDescent="0.25">
      <c r="C1" s="126"/>
      <c r="D1" s="126"/>
      <c r="I1" s="159" t="s">
        <v>136</v>
      </c>
    </row>
    <row r="2" spans="2:27" s="46" customFormat="1" ht="12" x14ac:dyDescent="0.25"/>
    <row r="3" spans="2:27" s="46" customFormat="1" ht="12" x14ac:dyDescent="0.25"/>
    <row r="4" spans="2:27" s="46" customFormat="1" ht="12" x14ac:dyDescent="0.25"/>
    <row r="5" spans="2:27" s="46" customFormat="1" ht="12" x14ac:dyDescent="0.25">
      <c r="B5" s="284"/>
      <c r="C5" s="284"/>
      <c r="D5" s="284"/>
      <c r="E5" s="284"/>
      <c r="F5" s="284"/>
      <c r="G5" s="284"/>
      <c r="H5" s="284"/>
      <c r="I5" s="284"/>
      <c r="J5" s="284"/>
      <c r="K5" s="284"/>
      <c r="L5" s="284"/>
      <c r="M5" s="284"/>
      <c r="N5" s="284"/>
      <c r="O5" s="284"/>
      <c r="P5" s="284"/>
      <c r="Q5" s="284"/>
      <c r="R5" s="207"/>
      <c r="S5" s="284"/>
      <c r="T5" s="284"/>
      <c r="U5" s="284"/>
      <c r="V5" s="284"/>
      <c r="W5" s="284"/>
      <c r="X5" s="284"/>
      <c r="Y5" s="284"/>
      <c r="Z5" s="284"/>
      <c r="AA5" s="284"/>
    </row>
    <row r="6" spans="2:27" s="46" customFormat="1" ht="14.25" x14ac:dyDescent="0.25">
      <c r="B6" s="284"/>
      <c r="C6" s="307" t="s">
        <v>225</v>
      </c>
      <c r="D6" s="189"/>
      <c r="E6" s="184"/>
      <c r="F6" s="184"/>
      <c r="G6" s="184"/>
      <c r="H6" s="184"/>
      <c r="I6" s="184"/>
      <c r="J6" s="184"/>
      <c r="K6" s="184"/>
      <c r="L6" s="184"/>
      <c r="M6" s="184"/>
      <c r="N6" s="184"/>
      <c r="O6" s="189"/>
      <c r="P6" s="284"/>
      <c r="Q6" s="284"/>
      <c r="R6" s="284"/>
      <c r="S6" s="284"/>
      <c r="T6" s="284"/>
      <c r="U6" s="284"/>
      <c r="V6" s="284"/>
      <c r="W6" s="284"/>
      <c r="X6" s="284"/>
      <c r="Y6" s="284"/>
      <c r="Z6" s="284"/>
      <c r="AA6" s="284"/>
    </row>
    <row r="7" spans="2:27" s="46" customFormat="1" ht="21" customHeight="1" x14ac:dyDescent="0.25">
      <c r="B7" s="284"/>
      <c r="C7" s="208"/>
      <c r="D7" s="209" t="s">
        <v>86</v>
      </c>
      <c r="E7" s="168" t="s">
        <v>19</v>
      </c>
      <c r="F7" s="198" t="s">
        <v>3</v>
      </c>
      <c r="G7" s="198" t="s">
        <v>2</v>
      </c>
      <c r="H7" s="198" t="s">
        <v>1</v>
      </c>
      <c r="I7" s="198" t="s">
        <v>4</v>
      </c>
      <c r="J7" s="198" t="s">
        <v>5</v>
      </c>
      <c r="K7" s="198" t="s">
        <v>6</v>
      </c>
      <c r="L7" s="198" t="s">
        <v>21</v>
      </c>
      <c r="M7" s="169" t="s">
        <v>35</v>
      </c>
      <c r="N7" s="198" t="s">
        <v>34</v>
      </c>
      <c r="O7" s="170" t="s">
        <v>33</v>
      </c>
      <c r="P7" s="284"/>
      <c r="Q7" s="284"/>
      <c r="R7" s="284"/>
      <c r="S7" s="284"/>
      <c r="T7" s="284"/>
      <c r="U7" s="284"/>
      <c r="V7" s="284"/>
      <c r="W7" s="284"/>
      <c r="X7" s="284"/>
      <c r="Y7" s="284"/>
      <c r="Z7" s="284"/>
      <c r="AA7" s="284"/>
    </row>
    <row r="8" spans="2:27" s="46" customFormat="1" ht="12" customHeight="1" x14ac:dyDescent="0.25">
      <c r="B8" s="284"/>
      <c r="C8" s="213"/>
      <c r="D8" s="214">
        <v>0</v>
      </c>
      <c r="E8" s="390" t="s">
        <v>3</v>
      </c>
      <c r="F8" s="215">
        <v>0</v>
      </c>
      <c r="G8" s="173">
        <v>0</v>
      </c>
      <c r="H8" s="173">
        <v>0</v>
      </c>
      <c r="I8" s="173">
        <v>0</v>
      </c>
      <c r="J8" s="173">
        <v>0</v>
      </c>
      <c r="K8" s="173">
        <v>0</v>
      </c>
      <c r="L8" s="173">
        <v>0</v>
      </c>
      <c r="M8" s="173">
        <v>0</v>
      </c>
      <c r="N8" s="173">
        <v>0</v>
      </c>
      <c r="O8" s="174">
        <v>0</v>
      </c>
      <c r="P8" s="290"/>
      <c r="Q8" s="319"/>
      <c r="R8" s="284"/>
      <c r="S8" s="319"/>
      <c r="T8" s="284"/>
      <c r="U8" s="284"/>
      <c r="V8" s="284"/>
      <c r="W8" s="284"/>
      <c r="X8" s="284"/>
      <c r="Y8" s="284"/>
      <c r="Z8" s="284"/>
      <c r="AA8" s="284"/>
    </row>
    <row r="9" spans="2:27" s="46" customFormat="1" ht="12" customHeight="1" x14ac:dyDescent="0.25">
      <c r="B9" s="284"/>
      <c r="C9" s="213"/>
      <c r="D9" s="214">
        <v>142</v>
      </c>
      <c r="E9" s="390" t="s">
        <v>2</v>
      </c>
      <c r="F9" s="175">
        <v>0</v>
      </c>
      <c r="G9" s="215">
        <v>92.25352112676056</v>
      </c>
      <c r="H9" s="175">
        <v>0</v>
      </c>
      <c r="I9" s="175">
        <v>0</v>
      </c>
      <c r="J9" s="175">
        <v>0</v>
      </c>
      <c r="K9" s="175">
        <v>0</v>
      </c>
      <c r="L9" s="175">
        <v>0</v>
      </c>
      <c r="M9" s="175">
        <v>0</v>
      </c>
      <c r="N9" s="175">
        <v>0.70422535211267612</v>
      </c>
      <c r="O9" s="176">
        <v>7.042253521126761</v>
      </c>
      <c r="P9" s="290"/>
      <c r="Q9" s="284"/>
      <c r="R9" s="284"/>
      <c r="S9" s="284"/>
      <c r="T9" s="284"/>
      <c r="U9" s="284"/>
      <c r="V9" s="284"/>
      <c r="W9" s="284"/>
      <c r="X9" s="284"/>
      <c r="Y9" s="284"/>
      <c r="Z9" s="284"/>
      <c r="AA9" s="284"/>
    </row>
    <row r="10" spans="2:27" s="46" customFormat="1" ht="12" customHeight="1" x14ac:dyDescent="0.25">
      <c r="B10" s="284"/>
      <c r="C10" s="213"/>
      <c r="D10" s="214">
        <v>92</v>
      </c>
      <c r="E10" s="390" t="s">
        <v>1</v>
      </c>
      <c r="F10" s="173">
        <v>0</v>
      </c>
      <c r="G10" s="173">
        <v>0</v>
      </c>
      <c r="H10" s="215">
        <v>92.391304347826093</v>
      </c>
      <c r="I10" s="173">
        <v>0</v>
      </c>
      <c r="J10" s="173">
        <v>0</v>
      </c>
      <c r="K10" s="173">
        <v>0</v>
      </c>
      <c r="L10" s="173">
        <v>0</v>
      </c>
      <c r="M10" s="173">
        <v>0</v>
      </c>
      <c r="N10" s="173">
        <v>0</v>
      </c>
      <c r="O10" s="174">
        <v>7.608695652173914</v>
      </c>
      <c r="P10" s="290"/>
      <c r="Q10" s="284"/>
      <c r="R10" s="284"/>
      <c r="S10" s="284"/>
      <c r="T10" s="284"/>
      <c r="U10" s="284"/>
      <c r="V10" s="284"/>
      <c r="W10" s="284"/>
      <c r="X10" s="284"/>
      <c r="Y10" s="284"/>
      <c r="Z10" s="284"/>
      <c r="AA10" s="284"/>
    </row>
    <row r="11" spans="2:27" s="46" customFormat="1" ht="12" customHeight="1" x14ac:dyDescent="0.25">
      <c r="B11" s="284"/>
      <c r="C11" s="213"/>
      <c r="D11" s="214">
        <v>1</v>
      </c>
      <c r="E11" s="390" t="s">
        <v>4</v>
      </c>
      <c r="F11" s="175">
        <v>0</v>
      </c>
      <c r="G11" s="175">
        <v>0</v>
      </c>
      <c r="H11" s="175">
        <v>0</v>
      </c>
      <c r="I11" s="215">
        <v>100</v>
      </c>
      <c r="J11" s="175">
        <v>0</v>
      </c>
      <c r="K11" s="175">
        <v>0</v>
      </c>
      <c r="L11" s="175">
        <v>0</v>
      </c>
      <c r="M11" s="175">
        <v>0</v>
      </c>
      <c r="N11" s="175">
        <v>0</v>
      </c>
      <c r="O11" s="176">
        <v>0</v>
      </c>
      <c r="P11" s="290"/>
      <c r="Q11" s="284"/>
      <c r="R11" s="284"/>
      <c r="S11" s="284"/>
      <c r="T11" s="284"/>
      <c r="U11" s="284"/>
      <c r="V11" s="284"/>
      <c r="W11" s="284"/>
      <c r="X11" s="284"/>
      <c r="Y11" s="284"/>
      <c r="Z11" s="284"/>
      <c r="AA11" s="284"/>
    </row>
    <row r="12" spans="2:27" s="46" customFormat="1" ht="12" customHeight="1" x14ac:dyDescent="0.25">
      <c r="B12" s="284"/>
      <c r="C12" s="213"/>
      <c r="D12" s="214">
        <v>0</v>
      </c>
      <c r="E12" s="390" t="s">
        <v>5</v>
      </c>
      <c r="F12" s="173">
        <v>0</v>
      </c>
      <c r="G12" s="173">
        <v>0</v>
      </c>
      <c r="H12" s="173">
        <v>0</v>
      </c>
      <c r="I12" s="173">
        <v>0</v>
      </c>
      <c r="J12" s="215">
        <v>0</v>
      </c>
      <c r="K12" s="173">
        <v>0</v>
      </c>
      <c r="L12" s="173">
        <v>0</v>
      </c>
      <c r="M12" s="173">
        <v>0</v>
      </c>
      <c r="N12" s="173">
        <v>0</v>
      </c>
      <c r="O12" s="174">
        <v>0</v>
      </c>
      <c r="P12" s="290"/>
      <c r="Q12" s="284"/>
      <c r="R12" s="284"/>
      <c r="S12" s="284"/>
      <c r="T12" s="284"/>
      <c r="U12" s="284"/>
      <c r="V12" s="284"/>
      <c r="W12" s="284"/>
      <c r="X12" s="284"/>
      <c r="Y12" s="284"/>
      <c r="Z12" s="284"/>
      <c r="AA12" s="284"/>
    </row>
    <row r="13" spans="2:27" s="46" customFormat="1" ht="12" customHeight="1" x14ac:dyDescent="0.25">
      <c r="B13" s="284"/>
      <c r="C13" s="213"/>
      <c r="D13" s="214">
        <v>0</v>
      </c>
      <c r="E13" s="390" t="s">
        <v>6</v>
      </c>
      <c r="F13" s="175">
        <v>0</v>
      </c>
      <c r="G13" s="175">
        <v>0</v>
      </c>
      <c r="H13" s="175">
        <v>0</v>
      </c>
      <c r="I13" s="175">
        <v>0</v>
      </c>
      <c r="J13" s="175">
        <v>0</v>
      </c>
      <c r="K13" s="215">
        <v>0</v>
      </c>
      <c r="L13" s="175">
        <v>0</v>
      </c>
      <c r="M13" s="175">
        <v>0</v>
      </c>
      <c r="N13" s="175">
        <v>0</v>
      </c>
      <c r="O13" s="176">
        <v>0</v>
      </c>
      <c r="P13" s="290"/>
      <c r="Q13" s="284"/>
      <c r="R13" s="284"/>
      <c r="S13" s="284"/>
      <c r="T13" s="284"/>
      <c r="U13" s="284"/>
      <c r="V13" s="284"/>
      <c r="W13" s="284"/>
      <c r="X13" s="284"/>
      <c r="Y13" s="284"/>
      <c r="Z13" s="284"/>
      <c r="AA13" s="284"/>
    </row>
    <row r="14" spans="2:27" s="46" customFormat="1" ht="12" customHeight="1" x14ac:dyDescent="0.25">
      <c r="B14" s="284"/>
      <c r="C14" s="220"/>
      <c r="D14" s="221">
        <v>0</v>
      </c>
      <c r="E14" s="391" t="s">
        <v>21</v>
      </c>
      <c r="F14" s="180">
        <v>0</v>
      </c>
      <c r="G14" s="180">
        <v>0</v>
      </c>
      <c r="H14" s="180">
        <v>0</v>
      </c>
      <c r="I14" s="180">
        <v>0</v>
      </c>
      <c r="J14" s="180">
        <v>0</v>
      </c>
      <c r="K14" s="180">
        <v>0</v>
      </c>
      <c r="L14" s="222">
        <v>0</v>
      </c>
      <c r="M14" s="180">
        <v>0</v>
      </c>
      <c r="N14" s="180">
        <v>0</v>
      </c>
      <c r="O14" s="181">
        <v>0</v>
      </c>
      <c r="P14" s="290"/>
      <c r="Q14" s="284"/>
      <c r="R14" s="284"/>
      <c r="S14" s="284"/>
      <c r="T14" s="319"/>
      <c r="U14" s="284"/>
      <c r="V14" s="284"/>
      <c r="W14" s="284"/>
      <c r="X14" s="284"/>
      <c r="Y14" s="284"/>
      <c r="Z14" s="284"/>
      <c r="AA14" s="284"/>
    </row>
    <row r="15" spans="2:27" s="46" customFormat="1" ht="12" x14ac:dyDescent="0.25">
      <c r="B15" s="284"/>
      <c r="C15" s="306"/>
      <c r="D15" s="306"/>
      <c r="E15" s="302"/>
      <c r="F15" s="292"/>
      <c r="G15" s="292"/>
      <c r="H15" s="292"/>
      <c r="I15" s="292"/>
      <c r="J15" s="292"/>
      <c r="K15" s="292"/>
      <c r="L15" s="292"/>
      <c r="M15" s="292"/>
      <c r="N15" s="292"/>
      <c r="O15" s="284"/>
      <c r="P15" s="284"/>
      <c r="Q15" s="309"/>
      <c r="R15" s="284"/>
      <c r="S15" s="284"/>
      <c r="T15" s="284"/>
      <c r="U15" s="284"/>
      <c r="V15" s="284"/>
      <c r="W15" s="304"/>
      <c r="X15" s="284"/>
      <c r="Y15" s="284"/>
      <c r="Z15" s="284"/>
      <c r="AA15" s="284"/>
    </row>
    <row r="16" spans="2:27" s="46" customFormat="1" ht="12" x14ac:dyDescent="0.25">
      <c r="B16" s="284"/>
      <c r="C16" s="306"/>
      <c r="D16" s="306"/>
      <c r="E16" s="302"/>
      <c r="F16" s="292"/>
      <c r="G16" s="292"/>
      <c r="H16" s="292"/>
      <c r="I16" s="292"/>
      <c r="J16" s="292"/>
      <c r="K16" s="292"/>
      <c r="L16" s="292"/>
      <c r="M16" s="292"/>
      <c r="N16" s="292"/>
      <c r="O16" s="284"/>
      <c r="P16" s="284"/>
      <c r="Q16" s="284"/>
      <c r="R16" s="284"/>
      <c r="S16" s="284"/>
      <c r="T16" s="284"/>
      <c r="U16" s="284"/>
      <c r="V16" s="284"/>
      <c r="W16" s="284"/>
      <c r="X16" s="284"/>
      <c r="Y16" s="284"/>
      <c r="Z16" s="284"/>
      <c r="AA16" s="284"/>
    </row>
    <row r="17" spans="2:27" s="46" customFormat="1" ht="14.25" x14ac:dyDescent="0.25">
      <c r="B17" s="284"/>
      <c r="C17" s="307" t="s">
        <v>226</v>
      </c>
      <c r="D17" s="189"/>
      <c r="E17" s="302"/>
      <c r="F17" s="292"/>
      <c r="G17" s="292"/>
      <c r="H17" s="292"/>
      <c r="I17" s="292"/>
      <c r="J17" s="292"/>
      <c r="K17" s="292"/>
      <c r="L17" s="292"/>
      <c r="M17" s="292"/>
      <c r="N17" s="292"/>
      <c r="O17" s="284"/>
      <c r="P17" s="284"/>
      <c r="Q17" s="284"/>
      <c r="R17" s="284"/>
      <c r="S17" s="284"/>
      <c r="T17" s="284"/>
      <c r="U17" s="284"/>
      <c r="V17" s="284"/>
      <c r="W17" s="284"/>
      <c r="X17" s="284"/>
      <c r="Y17" s="284"/>
      <c r="Z17" s="284"/>
      <c r="AA17" s="284"/>
    </row>
    <row r="18" spans="2:27" s="46" customFormat="1" ht="12" x14ac:dyDescent="0.25">
      <c r="B18" s="284"/>
      <c r="C18" s="183" t="s">
        <v>40</v>
      </c>
      <c r="D18" s="189"/>
      <c r="E18" s="302"/>
      <c r="F18" s="292"/>
      <c r="G18" s="292"/>
      <c r="H18" s="292"/>
      <c r="I18" s="292"/>
      <c r="J18" s="292"/>
      <c r="K18" s="292"/>
      <c r="L18" s="292"/>
      <c r="M18" s="292"/>
      <c r="N18" s="292"/>
      <c r="O18" s="284"/>
      <c r="P18" s="284"/>
      <c r="Q18" s="284"/>
      <c r="R18" s="284"/>
      <c r="S18" s="284"/>
      <c r="T18" s="284"/>
      <c r="U18" s="284"/>
      <c r="V18" s="284"/>
      <c r="W18" s="284"/>
      <c r="X18" s="284"/>
      <c r="Y18" s="284"/>
      <c r="Z18" s="284"/>
      <c r="AA18" s="284"/>
    </row>
    <row r="19" spans="2:27" s="46" customFormat="1" ht="21" customHeight="1" x14ac:dyDescent="0.25">
      <c r="B19" s="284"/>
      <c r="C19" s="308"/>
      <c r="D19" s="209" t="s">
        <v>86</v>
      </c>
      <c r="E19" s="168" t="s">
        <v>19</v>
      </c>
      <c r="F19" s="198" t="s">
        <v>3</v>
      </c>
      <c r="G19" s="198" t="s">
        <v>2</v>
      </c>
      <c r="H19" s="198" t="s">
        <v>1</v>
      </c>
      <c r="I19" s="198" t="s">
        <v>4</v>
      </c>
      <c r="J19" s="198" t="s">
        <v>5</v>
      </c>
      <c r="K19" s="198" t="s">
        <v>6</v>
      </c>
      <c r="L19" s="198" t="s">
        <v>21</v>
      </c>
      <c r="M19" s="169" t="s">
        <v>35</v>
      </c>
      <c r="N19" s="198" t="s">
        <v>34</v>
      </c>
      <c r="O19" s="170" t="s">
        <v>33</v>
      </c>
      <c r="P19" s="284"/>
      <c r="Q19" s="284"/>
      <c r="R19" s="284"/>
      <c r="S19" s="284"/>
      <c r="T19" s="284"/>
      <c r="U19" s="284"/>
      <c r="V19" s="284"/>
      <c r="W19" s="284"/>
      <c r="X19" s="284"/>
      <c r="Y19" s="284"/>
      <c r="Z19" s="284"/>
      <c r="AA19" s="284"/>
    </row>
    <row r="20" spans="2:27" s="46" customFormat="1" ht="12" customHeight="1" x14ac:dyDescent="0.25">
      <c r="B20" s="284"/>
      <c r="C20" s="296"/>
      <c r="D20" s="214">
        <v>4468</v>
      </c>
      <c r="E20" s="390" t="s">
        <v>3</v>
      </c>
      <c r="F20" s="215">
        <v>80.95344673231871</v>
      </c>
      <c r="G20" s="173">
        <v>4.1853178155774398</v>
      </c>
      <c r="H20" s="173">
        <v>0.69382273948075213</v>
      </c>
      <c r="I20" s="173">
        <v>0</v>
      </c>
      <c r="J20" s="173">
        <v>0</v>
      </c>
      <c r="K20" s="173">
        <v>0</v>
      </c>
      <c r="L20" s="173">
        <v>0</v>
      </c>
      <c r="M20" s="173">
        <v>0</v>
      </c>
      <c r="N20" s="173">
        <v>1.8800358102059089</v>
      </c>
      <c r="O20" s="174">
        <v>12.28737690241719</v>
      </c>
      <c r="P20" s="290"/>
      <c r="Q20" s="284"/>
      <c r="R20" s="284"/>
      <c r="S20" s="284"/>
      <c r="T20" s="284"/>
      <c r="U20" s="284"/>
      <c r="V20" s="284"/>
      <c r="W20" s="284"/>
      <c r="X20" s="284"/>
      <c r="Y20" s="284"/>
      <c r="Z20" s="284"/>
      <c r="AA20" s="284"/>
    </row>
    <row r="21" spans="2:27" s="46" customFormat="1" ht="12" customHeight="1" x14ac:dyDescent="0.25">
      <c r="B21" s="284"/>
      <c r="C21" s="296"/>
      <c r="D21" s="214">
        <v>939</v>
      </c>
      <c r="E21" s="390" t="s">
        <v>2</v>
      </c>
      <c r="F21" s="175">
        <v>0.31948881789137379</v>
      </c>
      <c r="G21" s="215">
        <v>74.866879659211932</v>
      </c>
      <c r="H21" s="175">
        <v>8.3067092651757193</v>
      </c>
      <c r="I21" s="175">
        <v>1.9169329073482431</v>
      </c>
      <c r="J21" s="175">
        <v>0</v>
      </c>
      <c r="K21" s="175">
        <v>0</v>
      </c>
      <c r="L21" s="175">
        <v>0</v>
      </c>
      <c r="M21" s="175">
        <v>0</v>
      </c>
      <c r="N21" s="175">
        <v>6.6027689030883909</v>
      </c>
      <c r="O21" s="176">
        <v>7.9872204472843444</v>
      </c>
      <c r="P21" s="290"/>
      <c r="Q21" s="284"/>
      <c r="R21" s="284"/>
      <c r="S21" s="284"/>
      <c r="T21" s="284"/>
      <c r="U21" s="284"/>
      <c r="V21" s="284"/>
      <c r="W21" s="284"/>
      <c r="X21" s="284"/>
      <c r="Y21" s="284"/>
      <c r="Z21" s="284"/>
      <c r="AA21" s="284"/>
    </row>
    <row r="22" spans="2:27" s="46" customFormat="1" ht="12" customHeight="1" x14ac:dyDescent="0.25">
      <c r="B22" s="284"/>
      <c r="C22" s="296"/>
      <c r="D22" s="214">
        <v>767</v>
      </c>
      <c r="E22" s="390" t="s">
        <v>1</v>
      </c>
      <c r="F22" s="173">
        <v>0</v>
      </c>
      <c r="G22" s="173">
        <v>0</v>
      </c>
      <c r="H22" s="215">
        <v>83.833116036505857</v>
      </c>
      <c r="I22" s="173">
        <v>0.1303780964797914</v>
      </c>
      <c r="J22" s="173">
        <v>0</v>
      </c>
      <c r="K22" s="173">
        <v>0</v>
      </c>
      <c r="L22" s="173">
        <v>0</v>
      </c>
      <c r="M22" s="173">
        <v>0</v>
      </c>
      <c r="N22" s="173">
        <v>5.7366362451108222</v>
      </c>
      <c r="O22" s="174">
        <v>10.29986962190352</v>
      </c>
      <c r="P22" s="290"/>
      <c r="Q22" s="284"/>
      <c r="R22" s="284"/>
      <c r="S22" s="284"/>
      <c r="T22" s="284"/>
      <c r="U22" s="284"/>
      <c r="V22" s="284"/>
      <c r="W22" s="284"/>
      <c r="X22" s="284"/>
      <c r="Y22" s="284"/>
      <c r="Z22" s="284"/>
      <c r="AA22" s="284"/>
    </row>
    <row r="23" spans="2:27" s="46" customFormat="1" ht="12" customHeight="1" x14ac:dyDescent="0.25">
      <c r="B23" s="284"/>
      <c r="C23" s="296"/>
      <c r="D23" s="214">
        <v>36</v>
      </c>
      <c r="E23" s="390" t="s">
        <v>4</v>
      </c>
      <c r="F23" s="175">
        <v>0</v>
      </c>
      <c r="G23" s="175">
        <v>0</v>
      </c>
      <c r="H23" s="175">
        <v>0</v>
      </c>
      <c r="I23" s="215">
        <v>27.777777777777779</v>
      </c>
      <c r="J23" s="175">
        <v>0</v>
      </c>
      <c r="K23" s="175">
        <v>0</v>
      </c>
      <c r="L23" s="175">
        <v>0</v>
      </c>
      <c r="M23" s="175">
        <v>0</v>
      </c>
      <c r="N23" s="175">
        <v>44.444444444444443</v>
      </c>
      <c r="O23" s="176">
        <v>27.777777777777779</v>
      </c>
      <c r="P23" s="290"/>
      <c r="Q23" s="284"/>
      <c r="R23" s="284"/>
      <c r="S23" s="284"/>
      <c r="T23" s="284"/>
      <c r="U23" s="319"/>
      <c r="V23" s="284"/>
      <c r="W23" s="284"/>
      <c r="X23" s="284"/>
      <c r="Y23" s="284"/>
      <c r="Z23" s="284"/>
      <c r="AA23" s="284"/>
    </row>
    <row r="24" spans="2:27" s="46" customFormat="1" ht="12" customHeight="1" x14ac:dyDescent="0.25">
      <c r="B24" s="284"/>
      <c r="C24" s="296"/>
      <c r="D24" s="214">
        <v>0</v>
      </c>
      <c r="E24" s="390" t="s">
        <v>5</v>
      </c>
      <c r="F24" s="173">
        <v>0</v>
      </c>
      <c r="G24" s="173">
        <v>0</v>
      </c>
      <c r="H24" s="173">
        <v>0</v>
      </c>
      <c r="I24" s="173">
        <v>0</v>
      </c>
      <c r="J24" s="215">
        <v>0</v>
      </c>
      <c r="K24" s="173">
        <v>0</v>
      </c>
      <c r="L24" s="173">
        <v>0</v>
      </c>
      <c r="M24" s="173">
        <v>0</v>
      </c>
      <c r="N24" s="173">
        <v>0</v>
      </c>
      <c r="O24" s="174">
        <v>0</v>
      </c>
      <c r="P24" s="290"/>
      <c r="Q24" s="284"/>
      <c r="R24" s="284"/>
      <c r="S24" s="284"/>
      <c r="T24" s="284"/>
      <c r="U24" s="284"/>
      <c r="V24" s="284"/>
      <c r="W24" s="284"/>
      <c r="X24" s="284"/>
      <c r="Y24" s="284"/>
      <c r="Z24" s="284"/>
      <c r="AA24" s="284"/>
    </row>
    <row r="25" spans="2:27" s="46" customFormat="1" ht="12" customHeight="1" x14ac:dyDescent="0.25">
      <c r="B25" s="284"/>
      <c r="C25" s="296"/>
      <c r="D25" s="214">
        <v>0</v>
      </c>
      <c r="E25" s="390" t="s">
        <v>6</v>
      </c>
      <c r="F25" s="175">
        <v>0</v>
      </c>
      <c r="G25" s="175">
        <v>0</v>
      </c>
      <c r="H25" s="175">
        <v>0</v>
      </c>
      <c r="I25" s="175">
        <v>0</v>
      </c>
      <c r="J25" s="175">
        <v>0</v>
      </c>
      <c r="K25" s="215">
        <v>0</v>
      </c>
      <c r="L25" s="175">
        <v>0</v>
      </c>
      <c r="M25" s="175">
        <v>0</v>
      </c>
      <c r="N25" s="175">
        <v>0</v>
      </c>
      <c r="O25" s="176">
        <v>0</v>
      </c>
      <c r="P25" s="290"/>
      <c r="Q25" s="284"/>
      <c r="R25" s="284"/>
      <c r="S25" s="284"/>
      <c r="T25" s="284"/>
      <c r="U25" s="284"/>
      <c r="V25" s="284"/>
      <c r="W25" s="284"/>
      <c r="X25" s="284"/>
      <c r="Y25" s="284"/>
      <c r="Z25" s="284"/>
      <c r="AA25" s="284"/>
    </row>
    <row r="26" spans="2:27" s="46" customFormat="1" ht="12" customHeight="1" x14ac:dyDescent="0.25">
      <c r="B26" s="284"/>
      <c r="C26" s="297"/>
      <c r="D26" s="221">
        <v>0</v>
      </c>
      <c r="E26" s="391" t="s">
        <v>21</v>
      </c>
      <c r="F26" s="180">
        <v>0</v>
      </c>
      <c r="G26" s="180">
        <v>0</v>
      </c>
      <c r="H26" s="180">
        <v>0</v>
      </c>
      <c r="I26" s="180">
        <v>0</v>
      </c>
      <c r="J26" s="180">
        <v>0</v>
      </c>
      <c r="K26" s="180">
        <v>0</v>
      </c>
      <c r="L26" s="222">
        <v>0</v>
      </c>
      <c r="M26" s="180">
        <v>0</v>
      </c>
      <c r="N26" s="180">
        <v>0</v>
      </c>
      <c r="O26" s="181">
        <v>0</v>
      </c>
      <c r="P26" s="290"/>
      <c r="Q26" s="284"/>
      <c r="R26" s="284"/>
      <c r="S26" s="284"/>
      <c r="T26" s="284"/>
      <c r="U26" s="284"/>
      <c r="V26" s="284"/>
      <c r="W26" s="284"/>
      <c r="X26" s="284"/>
      <c r="Y26" s="284"/>
      <c r="Z26" s="284"/>
      <c r="AA26" s="284"/>
    </row>
    <row r="27" spans="2:27" s="46" customFormat="1" ht="12" x14ac:dyDescent="0.25">
      <c r="B27" s="284"/>
      <c r="C27" s="284"/>
      <c r="D27" s="309"/>
      <c r="E27" s="284"/>
      <c r="F27" s="284"/>
      <c r="G27" s="284"/>
      <c r="H27" s="284"/>
      <c r="I27" s="284"/>
      <c r="J27" s="284"/>
      <c r="K27" s="284"/>
      <c r="L27" s="284"/>
      <c r="M27" s="284"/>
      <c r="N27" s="284"/>
      <c r="O27" s="284"/>
      <c r="P27" s="284"/>
      <c r="Q27" s="284"/>
      <c r="R27" s="284"/>
      <c r="S27" s="284"/>
      <c r="T27" s="284"/>
      <c r="U27" s="284"/>
      <c r="V27" s="284"/>
      <c r="W27" s="284"/>
      <c r="X27" s="284"/>
      <c r="Y27" s="284"/>
      <c r="Z27" s="284"/>
      <c r="AA27" s="284"/>
    </row>
    <row r="28" spans="2:27" s="46" customFormat="1" ht="12" x14ac:dyDescent="0.25">
      <c r="B28" s="284"/>
      <c r="C28" s="284"/>
      <c r="D28" s="284"/>
      <c r="E28" s="284"/>
      <c r="F28" s="284"/>
      <c r="G28" s="284"/>
      <c r="H28" s="284"/>
      <c r="I28" s="284"/>
      <c r="J28" s="284"/>
      <c r="K28" s="284"/>
      <c r="L28" s="284"/>
      <c r="M28" s="284"/>
      <c r="N28" s="284"/>
      <c r="O28" s="284"/>
      <c r="P28" s="284"/>
      <c r="Q28" s="284"/>
      <c r="R28" s="284"/>
      <c r="S28" s="284"/>
      <c r="T28" s="284"/>
      <c r="U28" s="284"/>
      <c r="V28" s="284"/>
      <c r="W28" s="284"/>
      <c r="X28" s="284"/>
      <c r="Y28" s="284"/>
      <c r="Z28" s="284"/>
      <c r="AA28" s="284"/>
    </row>
    <row r="29" spans="2:27" s="46" customFormat="1" ht="14.25" x14ac:dyDescent="0.25">
      <c r="B29" s="284"/>
      <c r="C29" s="310" t="s">
        <v>226</v>
      </c>
      <c r="D29" s="310"/>
      <c r="E29" s="311"/>
      <c r="F29" s="313"/>
      <c r="G29" s="313"/>
      <c r="H29" s="313"/>
      <c r="I29" s="313"/>
      <c r="J29" s="313"/>
      <c r="K29" s="313"/>
      <c r="L29" s="313"/>
      <c r="M29" s="313"/>
      <c r="N29" s="313"/>
      <c r="O29" s="313"/>
      <c r="P29" s="313"/>
      <c r="Q29" s="313"/>
      <c r="R29" s="313"/>
      <c r="S29" s="313"/>
      <c r="T29" s="313"/>
      <c r="U29" s="313"/>
      <c r="V29" s="313"/>
      <c r="W29" s="313"/>
      <c r="X29" s="313"/>
      <c r="Y29" s="313"/>
      <c r="Z29" s="284"/>
      <c r="AA29" s="284"/>
    </row>
    <row r="30" spans="2:27" s="46" customFormat="1" ht="12" x14ac:dyDescent="0.25">
      <c r="B30" s="284"/>
      <c r="C30" s="193" t="s">
        <v>40</v>
      </c>
      <c r="D30" s="193"/>
      <c r="E30" s="311"/>
      <c r="F30" s="313"/>
      <c r="G30" s="313"/>
      <c r="H30" s="313"/>
      <c r="I30" s="313"/>
      <c r="J30" s="313"/>
      <c r="K30" s="313"/>
      <c r="L30" s="313"/>
      <c r="M30" s="313"/>
      <c r="N30" s="313"/>
      <c r="O30" s="313"/>
      <c r="P30" s="313"/>
      <c r="Q30" s="313"/>
      <c r="R30" s="313"/>
      <c r="S30" s="313"/>
      <c r="T30" s="313"/>
      <c r="U30" s="313"/>
      <c r="V30" s="320"/>
      <c r="W30" s="320"/>
      <c r="X30" s="313"/>
      <c r="Y30" s="313"/>
      <c r="Z30" s="284"/>
      <c r="AA30" s="284"/>
    </row>
    <row r="31" spans="2:27" s="42" customFormat="1" ht="21" customHeight="1" x14ac:dyDescent="0.25">
      <c r="B31" s="189"/>
      <c r="C31" s="208"/>
      <c r="D31" s="209" t="s">
        <v>86</v>
      </c>
      <c r="E31" s="168" t="s">
        <v>19</v>
      </c>
      <c r="F31" s="389" t="s">
        <v>3</v>
      </c>
      <c r="G31" s="389" t="s">
        <v>9</v>
      </c>
      <c r="H31" s="389" t="s">
        <v>2</v>
      </c>
      <c r="I31" s="389" t="s">
        <v>10</v>
      </c>
      <c r="J31" s="389" t="s">
        <v>11</v>
      </c>
      <c r="K31" s="389" t="s">
        <v>1</v>
      </c>
      <c r="L31" s="389" t="s">
        <v>12</v>
      </c>
      <c r="M31" s="389" t="s">
        <v>13</v>
      </c>
      <c r="N31" s="389" t="s">
        <v>4</v>
      </c>
      <c r="O31" s="389" t="s">
        <v>14</v>
      </c>
      <c r="P31" s="389" t="s">
        <v>15</v>
      </c>
      <c r="Q31" s="389" t="s">
        <v>5</v>
      </c>
      <c r="R31" s="389" t="s">
        <v>16</v>
      </c>
      <c r="S31" s="389" t="s">
        <v>17</v>
      </c>
      <c r="T31" s="389" t="s">
        <v>6</v>
      </c>
      <c r="U31" s="389" t="s">
        <v>18</v>
      </c>
      <c r="V31" s="389" t="s">
        <v>21</v>
      </c>
      <c r="W31" s="389" t="s">
        <v>35</v>
      </c>
      <c r="X31" s="389" t="s">
        <v>34</v>
      </c>
      <c r="Y31" s="170" t="s">
        <v>33</v>
      </c>
      <c r="Z31" s="216"/>
      <c r="AA31" s="189"/>
    </row>
    <row r="32" spans="2:27" s="46" customFormat="1" ht="12" customHeight="1" x14ac:dyDescent="0.25">
      <c r="B32" s="284"/>
      <c r="C32" s="296"/>
      <c r="D32" s="214">
        <v>4468</v>
      </c>
      <c r="E32" s="385" t="s">
        <v>3</v>
      </c>
      <c r="F32" s="215">
        <v>80.95344673231871</v>
      </c>
      <c r="G32" s="173">
        <v>0</v>
      </c>
      <c r="H32" s="173">
        <v>4.1853178155774398</v>
      </c>
      <c r="I32" s="173">
        <v>0</v>
      </c>
      <c r="J32" s="173">
        <v>0</v>
      </c>
      <c r="K32" s="173">
        <v>0.69382273948075213</v>
      </c>
      <c r="L32" s="173">
        <v>0</v>
      </c>
      <c r="M32" s="173">
        <v>0</v>
      </c>
      <c r="N32" s="173">
        <v>0</v>
      </c>
      <c r="O32" s="173">
        <v>0</v>
      </c>
      <c r="P32" s="173">
        <v>0</v>
      </c>
      <c r="Q32" s="173">
        <v>0</v>
      </c>
      <c r="R32" s="173">
        <v>0</v>
      </c>
      <c r="S32" s="173">
        <v>0</v>
      </c>
      <c r="T32" s="173">
        <v>0</v>
      </c>
      <c r="U32" s="173">
        <v>0</v>
      </c>
      <c r="V32" s="173">
        <v>0</v>
      </c>
      <c r="W32" s="173">
        <v>0</v>
      </c>
      <c r="X32" s="173">
        <v>1.8800358102059089</v>
      </c>
      <c r="Y32" s="174">
        <v>12.28737690241719</v>
      </c>
      <c r="Z32" s="341"/>
      <c r="AA32" s="319"/>
    </row>
    <row r="33" spans="2:27" s="46" customFormat="1" ht="12" customHeight="1" x14ac:dyDescent="0.25">
      <c r="B33" s="284"/>
      <c r="C33" s="296"/>
      <c r="D33" s="214">
        <v>0</v>
      </c>
      <c r="E33" s="385" t="s">
        <v>9</v>
      </c>
      <c r="F33" s="175">
        <v>0</v>
      </c>
      <c r="G33" s="215">
        <v>0</v>
      </c>
      <c r="H33" s="175">
        <v>0</v>
      </c>
      <c r="I33" s="175">
        <v>0</v>
      </c>
      <c r="J33" s="175">
        <v>0</v>
      </c>
      <c r="K33" s="175">
        <v>0</v>
      </c>
      <c r="L33" s="175">
        <v>0</v>
      </c>
      <c r="M33" s="175">
        <v>0</v>
      </c>
      <c r="N33" s="175">
        <v>0</v>
      </c>
      <c r="O33" s="175">
        <v>0</v>
      </c>
      <c r="P33" s="175">
        <v>0</v>
      </c>
      <c r="Q33" s="175">
        <v>0</v>
      </c>
      <c r="R33" s="175">
        <v>0</v>
      </c>
      <c r="S33" s="175">
        <v>0</v>
      </c>
      <c r="T33" s="175">
        <v>0</v>
      </c>
      <c r="U33" s="175">
        <v>0</v>
      </c>
      <c r="V33" s="175">
        <v>0</v>
      </c>
      <c r="W33" s="175">
        <v>0</v>
      </c>
      <c r="X33" s="175">
        <v>0</v>
      </c>
      <c r="Y33" s="176">
        <v>0</v>
      </c>
      <c r="Z33" s="341"/>
      <c r="AA33" s="284"/>
    </row>
    <row r="34" spans="2:27" s="46" customFormat="1" ht="12" customHeight="1" x14ac:dyDescent="0.25">
      <c r="B34" s="284"/>
      <c r="C34" s="296"/>
      <c r="D34" s="214">
        <v>939</v>
      </c>
      <c r="E34" s="385" t="s">
        <v>2</v>
      </c>
      <c r="F34" s="173">
        <v>0.31948881789137379</v>
      </c>
      <c r="G34" s="173">
        <v>0</v>
      </c>
      <c r="H34" s="215">
        <v>74.866879659211932</v>
      </c>
      <c r="I34" s="173">
        <v>0</v>
      </c>
      <c r="J34" s="173">
        <v>0</v>
      </c>
      <c r="K34" s="173">
        <v>8.3067092651757193</v>
      </c>
      <c r="L34" s="173">
        <v>0</v>
      </c>
      <c r="M34" s="173">
        <v>0</v>
      </c>
      <c r="N34" s="173">
        <v>1.9169329073482431</v>
      </c>
      <c r="O34" s="173">
        <v>0</v>
      </c>
      <c r="P34" s="173">
        <v>0</v>
      </c>
      <c r="Q34" s="173">
        <v>0</v>
      </c>
      <c r="R34" s="173">
        <v>0</v>
      </c>
      <c r="S34" s="173">
        <v>0</v>
      </c>
      <c r="T34" s="173">
        <v>0</v>
      </c>
      <c r="U34" s="173">
        <v>0</v>
      </c>
      <c r="V34" s="173">
        <v>0</v>
      </c>
      <c r="W34" s="173">
        <v>0</v>
      </c>
      <c r="X34" s="173">
        <v>6.6027689030883909</v>
      </c>
      <c r="Y34" s="174">
        <v>7.9872204472843444</v>
      </c>
      <c r="Z34" s="341"/>
      <c r="AA34" s="284"/>
    </row>
    <row r="35" spans="2:27" s="46" customFormat="1" ht="12" customHeight="1" x14ac:dyDescent="0.25">
      <c r="B35" s="284"/>
      <c r="C35" s="296"/>
      <c r="D35" s="214">
        <v>0</v>
      </c>
      <c r="E35" s="385" t="s">
        <v>10</v>
      </c>
      <c r="F35" s="175">
        <v>0</v>
      </c>
      <c r="G35" s="175">
        <v>0</v>
      </c>
      <c r="H35" s="175">
        <v>0</v>
      </c>
      <c r="I35" s="215">
        <v>0</v>
      </c>
      <c r="J35" s="175">
        <v>0</v>
      </c>
      <c r="K35" s="175">
        <v>0</v>
      </c>
      <c r="L35" s="175">
        <v>0</v>
      </c>
      <c r="M35" s="175">
        <v>0</v>
      </c>
      <c r="N35" s="175">
        <v>0</v>
      </c>
      <c r="O35" s="175">
        <v>0</v>
      </c>
      <c r="P35" s="175">
        <v>0</v>
      </c>
      <c r="Q35" s="175">
        <v>0</v>
      </c>
      <c r="R35" s="175">
        <v>0</v>
      </c>
      <c r="S35" s="175">
        <v>0</v>
      </c>
      <c r="T35" s="175">
        <v>0</v>
      </c>
      <c r="U35" s="175">
        <v>0</v>
      </c>
      <c r="V35" s="175">
        <v>0</v>
      </c>
      <c r="W35" s="175">
        <v>0</v>
      </c>
      <c r="X35" s="175">
        <v>0</v>
      </c>
      <c r="Y35" s="176">
        <v>0</v>
      </c>
      <c r="Z35" s="341"/>
      <c r="AA35" s="284"/>
    </row>
    <row r="36" spans="2:27" s="46" customFormat="1" ht="12" customHeight="1" x14ac:dyDescent="0.25">
      <c r="B36" s="284"/>
      <c r="C36" s="296"/>
      <c r="D36" s="214">
        <v>253</v>
      </c>
      <c r="E36" s="385" t="s">
        <v>11</v>
      </c>
      <c r="F36" s="173">
        <v>0</v>
      </c>
      <c r="G36" s="173">
        <v>0</v>
      </c>
      <c r="H36" s="173">
        <v>0</v>
      </c>
      <c r="I36" s="173">
        <v>0</v>
      </c>
      <c r="J36" s="215">
        <v>72.332015810276687</v>
      </c>
      <c r="K36" s="173">
        <v>12.252964426877471</v>
      </c>
      <c r="L36" s="173">
        <v>0</v>
      </c>
      <c r="M36" s="173">
        <v>0</v>
      </c>
      <c r="N36" s="173">
        <v>0</v>
      </c>
      <c r="O36" s="173">
        <v>0</v>
      </c>
      <c r="P36" s="173">
        <v>0</v>
      </c>
      <c r="Q36" s="173">
        <v>0</v>
      </c>
      <c r="R36" s="173">
        <v>0</v>
      </c>
      <c r="S36" s="173">
        <v>0</v>
      </c>
      <c r="T36" s="173">
        <v>0</v>
      </c>
      <c r="U36" s="173">
        <v>0</v>
      </c>
      <c r="V36" s="173">
        <v>0</v>
      </c>
      <c r="W36" s="173">
        <v>0</v>
      </c>
      <c r="X36" s="173">
        <v>0.79051383399209485</v>
      </c>
      <c r="Y36" s="174">
        <v>14.624505928853759</v>
      </c>
      <c r="Z36" s="341"/>
      <c r="AA36" s="284"/>
    </row>
    <row r="37" spans="2:27" s="46" customFormat="1" ht="12" customHeight="1" x14ac:dyDescent="0.25">
      <c r="B37" s="284"/>
      <c r="C37" s="296"/>
      <c r="D37" s="214">
        <v>514</v>
      </c>
      <c r="E37" s="385" t="s">
        <v>1</v>
      </c>
      <c r="F37" s="175">
        <v>0</v>
      </c>
      <c r="G37" s="175">
        <v>0</v>
      </c>
      <c r="H37" s="175">
        <v>0</v>
      </c>
      <c r="I37" s="175">
        <v>0</v>
      </c>
      <c r="J37" s="175">
        <v>0</v>
      </c>
      <c r="K37" s="215">
        <v>83.463035019455248</v>
      </c>
      <c r="L37" s="175">
        <v>0</v>
      </c>
      <c r="M37" s="175">
        <v>0</v>
      </c>
      <c r="N37" s="175">
        <v>0.19455252918287941</v>
      </c>
      <c r="O37" s="175">
        <v>0</v>
      </c>
      <c r="P37" s="175">
        <v>0</v>
      </c>
      <c r="Q37" s="175">
        <v>0</v>
      </c>
      <c r="R37" s="175">
        <v>0</v>
      </c>
      <c r="S37" s="175">
        <v>0</v>
      </c>
      <c r="T37" s="175">
        <v>0</v>
      </c>
      <c r="U37" s="175">
        <v>0</v>
      </c>
      <c r="V37" s="175">
        <v>0</v>
      </c>
      <c r="W37" s="175">
        <v>0</v>
      </c>
      <c r="X37" s="175">
        <v>8.1712062256809332</v>
      </c>
      <c r="Y37" s="176">
        <v>8.1712062256809332</v>
      </c>
      <c r="Z37" s="341"/>
      <c r="AA37" s="284"/>
    </row>
    <row r="38" spans="2:27" s="46" customFormat="1" ht="12" customHeight="1" x14ac:dyDescent="0.25">
      <c r="B38" s="284"/>
      <c r="C38" s="296"/>
      <c r="D38" s="214">
        <v>0</v>
      </c>
      <c r="E38" s="385" t="s">
        <v>12</v>
      </c>
      <c r="F38" s="173">
        <v>0</v>
      </c>
      <c r="G38" s="173">
        <v>0</v>
      </c>
      <c r="H38" s="173">
        <v>0</v>
      </c>
      <c r="I38" s="173">
        <v>0</v>
      </c>
      <c r="J38" s="173">
        <v>0</v>
      </c>
      <c r="K38" s="173">
        <v>0</v>
      </c>
      <c r="L38" s="215">
        <v>0</v>
      </c>
      <c r="M38" s="173">
        <v>0</v>
      </c>
      <c r="N38" s="173">
        <v>0</v>
      </c>
      <c r="O38" s="173">
        <v>0</v>
      </c>
      <c r="P38" s="173">
        <v>0</v>
      </c>
      <c r="Q38" s="173">
        <v>0</v>
      </c>
      <c r="R38" s="173">
        <v>0</v>
      </c>
      <c r="S38" s="173">
        <v>0</v>
      </c>
      <c r="T38" s="173">
        <v>0</v>
      </c>
      <c r="U38" s="173">
        <v>0</v>
      </c>
      <c r="V38" s="173">
        <v>0</v>
      </c>
      <c r="W38" s="173">
        <v>0</v>
      </c>
      <c r="X38" s="173">
        <v>0</v>
      </c>
      <c r="Y38" s="174">
        <v>0</v>
      </c>
      <c r="Z38" s="341"/>
      <c r="AA38" s="284"/>
    </row>
    <row r="39" spans="2:27" s="46" customFormat="1" ht="12" customHeight="1" x14ac:dyDescent="0.25">
      <c r="B39" s="284"/>
      <c r="C39" s="296"/>
      <c r="D39" s="214">
        <v>0</v>
      </c>
      <c r="E39" s="385" t="s">
        <v>13</v>
      </c>
      <c r="F39" s="175">
        <v>0</v>
      </c>
      <c r="G39" s="175">
        <v>0</v>
      </c>
      <c r="H39" s="175">
        <v>0</v>
      </c>
      <c r="I39" s="175">
        <v>0</v>
      </c>
      <c r="J39" s="175">
        <v>0</v>
      </c>
      <c r="K39" s="175">
        <v>0</v>
      </c>
      <c r="L39" s="175">
        <v>0</v>
      </c>
      <c r="M39" s="215">
        <v>0</v>
      </c>
      <c r="N39" s="175">
        <v>0</v>
      </c>
      <c r="O39" s="175">
        <v>0</v>
      </c>
      <c r="P39" s="175">
        <v>0</v>
      </c>
      <c r="Q39" s="175">
        <v>0</v>
      </c>
      <c r="R39" s="175">
        <v>0</v>
      </c>
      <c r="S39" s="175">
        <v>0</v>
      </c>
      <c r="T39" s="175">
        <v>0</v>
      </c>
      <c r="U39" s="175">
        <v>0</v>
      </c>
      <c r="V39" s="175">
        <v>0</v>
      </c>
      <c r="W39" s="175">
        <v>0</v>
      </c>
      <c r="X39" s="175">
        <v>0</v>
      </c>
      <c r="Y39" s="176">
        <v>0</v>
      </c>
      <c r="Z39" s="341"/>
      <c r="AA39" s="284"/>
    </row>
    <row r="40" spans="2:27" s="46" customFormat="1" ht="12" customHeight="1" x14ac:dyDescent="0.25">
      <c r="B40" s="284"/>
      <c r="C40" s="296"/>
      <c r="D40" s="214">
        <v>36</v>
      </c>
      <c r="E40" s="385" t="s">
        <v>4</v>
      </c>
      <c r="F40" s="173">
        <v>0</v>
      </c>
      <c r="G40" s="173">
        <v>0</v>
      </c>
      <c r="H40" s="173">
        <v>0</v>
      </c>
      <c r="I40" s="173">
        <v>0</v>
      </c>
      <c r="J40" s="173">
        <v>0</v>
      </c>
      <c r="K40" s="173">
        <v>0</v>
      </c>
      <c r="L40" s="173">
        <v>0</v>
      </c>
      <c r="M40" s="173">
        <v>0</v>
      </c>
      <c r="N40" s="215">
        <v>27.777777777777779</v>
      </c>
      <c r="O40" s="173">
        <v>0</v>
      </c>
      <c r="P40" s="173">
        <v>0</v>
      </c>
      <c r="Q40" s="173">
        <v>0</v>
      </c>
      <c r="R40" s="173">
        <v>0</v>
      </c>
      <c r="S40" s="173">
        <v>0</v>
      </c>
      <c r="T40" s="173">
        <v>0</v>
      </c>
      <c r="U40" s="173">
        <v>0</v>
      </c>
      <c r="V40" s="173">
        <v>0</v>
      </c>
      <c r="W40" s="173">
        <v>0</v>
      </c>
      <c r="X40" s="173">
        <v>44.444444444444443</v>
      </c>
      <c r="Y40" s="174">
        <v>27.777777777777779</v>
      </c>
      <c r="Z40" s="341"/>
      <c r="AA40" s="284"/>
    </row>
    <row r="41" spans="2:27" s="46" customFormat="1" ht="12" customHeight="1" x14ac:dyDescent="0.25">
      <c r="B41" s="284"/>
      <c r="C41" s="296"/>
      <c r="D41" s="214">
        <v>0</v>
      </c>
      <c r="E41" s="385" t="s">
        <v>14</v>
      </c>
      <c r="F41" s="175">
        <v>0</v>
      </c>
      <c r="G41" s="175">
        <v>0</v>
      </c>
      <c r="H41" s="175">
        <v>0</v>
      </c>
      <c r="I41" s="175">
        <v>0</v>
      </c>
      <c r="J41" s="175">
        <v>0</v>
      </c>
      <c r="K41" s="175">
        <v>0</v>
      </c>
      <c r="L41" s="175">
        <v>0</v>
      </c>
      <c r="M41" s="175">
        <v>0</v>
      </c>
      <c r="N41" s="175">
        <v>0</v>
      </c>
      <c r="O41" s="215">
        <v>0</v>
      </c>
      <c r="P41" s="175">
        <v>0</v>
      </c>
      <c r="Q41" s="175">
        <v>0</v>
      </c>
      <c r="R41" s="175">
        <v>0</v>
      </c>
      <c r="S41" s="175">
        <v>0</v>
      </c>
      <c r="T41" s="175">
        <v>0</v>
      </c>
      <c r="U41" s="175">
        <v>0</v>
      </c>
      <c r="V41" s="175">
        <v>0</v>
      </c>
      <c r="W41" s="175">
        <v>0</v>
      </c>
      <c r="X41" s="175">
        <v>0</v>
      </c>
      <c r="Y41" s="176">
        <v>0</v>
      </c>
      <c r="Z41" s="341"/>
      <c r="AA41" s="284"/>
    </row>
    <row r="42" spans="2:27" s="46" customFormat="1" ht="12" customHeight="1" x14ac:dyDescent="0.25">
      <c r="B42" s="284"/>
      <c r="C42" s="296"/>
      <c r="D42" s="214">
        <v>0</v>
      </c>
      <c r="E42" s="385" t="s">
        <v>15</v>
      </c>
      <c r="F42" s="173">
        <v>0</v>
      </c>
      <c r="G42" s="173">
        <v>0</v>
      </c>
      <c r="H42" s="173">
        <v>0</v>
      </c>
      <c r="I42" s="173">
        <v>0</v>
      </c>
      <c r="J42" s="173">
        <v>0</v>
      </c>
      <c r="K42" s="173">
        <v>0</v>
      </c>
      <c r="L42" s="173">
        <v>0</v>
      </c>
      <c r="M42" s="173">
        <v>0</v>
      </c>
      <c r="N42" s="173">
        <v>0</v>
      </c>
      <c r="O42" s="173">
        <v>0</v>
      </c>
      <c r="P42" s="215">
        <v>0</v>
      </c>
      <c r="Q42" s="173">
        <v>0</v>
      </c>
      <c r="R42" s="173">
        <v>0</v>
      </c>
      <c r="S42" s="173">
        <v>0</v>
      </c>
      <c r="T42" s="173">
        <v>0</v>
      </c>
      <c r="U42" s="173">
        <v>0</v>
      </c>
      <c r="V42" s="173">
        <v>0</v>
      </c>
      <c r="W42" s="173">
        <v>0</v>
      </c>
      <c r="X42" s="173">
        <v>0</v>
      </c>
      <c r="Y42" s="174">
        <v>0</v>
      </c>
      <c r="Z42" s="341"/>
      <c r="AA42" s="284"/>
    </row>
    <row r="43" spans="2:27" s="46" customFormat="1" ht="12" customHeight="1" x14ac:dyDescent="0.25">
      <c r="B43" s="284"/>
      <c r="C43" s="296"/>
      <c r="D43" s="214">
        <v>0</v>
      </c>
      <c r="E43" s="385" t="s">
        <v>5</v>
      </c>
      <c r="F43" s="175">
        <v>0</v>
      </c>
      <c r="G43" s="175">
        <v>0</v>
      </c>
      <c r="H43" s="175">
        <v>0</v>
      </c>
      <c r="I43" s="175">
        <v>0</v>
      </c>
      <c r="J43" s="175">
        <v>0</v>
      </c>
      <c r="K43" s="175">
        <v>0</v>
      </c>
      <c r="L43" s="175">
        <v>0</v>
      </c>
      <c r="M43" s="175">
        <v>0</v>
      </c>
      <c r="N43" s="175">
        <v>0</v>
      </c>
      <c r="O43" s="175">
        <v>0</v>
      </c>
      <c r="P43" s="175">
        <v>0</v>
      </c>
      <c r="Q43" s="215">
        <v>0</v>
      </c>
      <c r="R43" s="175">
        <v>0</v>
      </c>
      <c r="S43" s="175">
        <v>0</v>
      </c>
      <c r="T43" s="175">
        <v>0</v>
      </c>
      <c r="U43" s="175">
        <v>0</v>
      </c>
      <c r="V43" s="175">
        <v>0</v>
      </c>
      <c r="W43" s="175">
        <v>0</v>
      </c>
      <c r="X43" s="175">
        <v>0</v>
      </c>
      <c r="Y43" s="176">
        <v>0</v>
      </c>
      <c r="Z43" s="341"/>
      <c r="AA43" s="284"/>
    </row>
    <row r="44" spans="2:27" s="46" customFormat="1" ht="12" customHeight="1" x14ac:dyDescent="0.25">
      <c r="B44" s="284"/>
      <c r="C44" s="296"/>
      <c r="D44" s="214">
        <v>0</v>
      </c>
      <c r="E44" s="385" t="s">
        <v>16</v>
      </c>
      <c r="F44" s="173">
        <v>0</v>
      </c>
      <c r="G44" s="173">
        <v>0</v>
      </c>
      <c r="H44" s="173">
        <v>0</v>
      </c>
      <c r="I44" s="173">
        <v>0</v>
      </c>
      <c r="J44" s="173">
        <v>0</v>
      </c>
      <c r="K44" s="173">
        <v>0</v>
      </c>
      <c r="L44" s="173">
        <v>0</v>
      </c>
      <c r="M44" s="173">
        <v>0</v>
      </c>
      <c r="N44" s="173">
        <v>0</v>
      </c>
      <c r="O44" s="173">
        <v>0</v>
      </c>
      <c r="P44" s="173">
        <v>0</v>
      </c>
      <c r="Q44" s="173">
        <v>0</v>
      </c>
      <c r="R44" s="215">
        <v>0</v>
      </c>
      <c r="S44" s="173">
        <v>0</v>
      </c>
      <c r="T44" s="173">
        <v>0</v>
      </c>
      <c r="U44" s="173">
        <v>0</v>
      </c>
      <c r="V44" s="173">
        <v>0</v>
      </c>
      <c r="W44" s="173">
        <v>0</v>
      </c>
      <c r="X44" s="173">
        <v>0</v>
      </c>
      <c r="Y44" s="174">
        <v>0</v>
      </c>
      <c r="Z44" s="341"/>
      <c r="AA44" s="284"/>
    </row>
    <row r="45" spans="2:27" s="46" customFormat="1" ht="12" customHeight="1" x14ac:dyDescent="0.25">
      <c r="B45" s="284"/>
      <c r="C45" s="296"/>
      <c r="D45" s="214">
        <v>0</v>
      </c>
      <c r="E45" s="385" t="s">
        <v>17</v>
      </c>
      <c r="F45" s="175">
        <v>0</v>
      </c>
      <c r="G45" s="175">
        <v>0</v>
      </c>
      <c r="H45" s="175">
        <v>0</v>
      </c>
      <c r="I45" s="175">
        <v>0</v>
      </c>
      <c r="J45" s="175">
        <v>0</v>
      </c>
      <c r="K45" s="175">
        <v>0</v>
      </c>
      <c r="L45" s="175">
        <v>0</v>
      </c>
      <c r="M45" s="175">
        <v>0</v>
      </c>
      <c r="N45" s="175">
        <v>0</v>
      </c>
      <c r="O45" s="175">
        <v>0</v>
      </c>
      <c r="P45" s="175">
        <v>0</v>
      </c>
      <c r="Q45" s="175">
        <v>0</v>
      </c>
      <c r="R45" s="175">
        <v>0</v>
      </c>
      <c r="S45" s="215">
        <v>0</v>
      </c>
      <c r="T45" s="175">
        <v>0</v>
      </c>
      <c r="U45" s="175">
        <v>0</v>
      </c>
      <c r="V45" s="175">
        <v>0</v>
      </c>
      <c r="W45" s="175">
        <v>0</v>
      </c>
      <c r="X45" s="175">
        <v>0</v>
      </c>
      <c r="Y45" s="176">
        <v>0</v>
      </c>
      <c r="Z45" s="341"/>
      <c r="AA45" s="284"/>
    </row>
    <row r="46" spans="2:27" s="46" customFormat="1" ht="12" customHeight="1" x14ac:dyDescent="0.25">
      <c r="B46" s="284"/>
      <c r="C46" s="296"/>
      <c r="D46" s="214">
        <v>0</v>
      </c>
      <c r="E46" s="385" t="s">
        <v>6</v>
      </c>
      <c r="F46" s="173">
        <v>0</v>
      </c>
      <c r="G46" s="173">
        <v>0</v>
      </c>
      <c r="H46" s="173">
        <v>0</v>
      </c>
      <c r="I46" s="173">
        <v>0</v>
      </c>
      <c r="J46" s="173">
        <v>0</v>
      </c>
      <c r="K46" s="173">
        <v>0</v>
      </c>
      <c r="L46" s="173">
        <v>0</v>
      </c>
      <c r="M46" s="173">
        <v>0</v>
      </c>
      <c r="N46" s="173">
        <v>0</v>
      </c>
      <c r="O46" s="173">
        <v>0</v>
      </c>
      <c r="P46" s="173">
        <v>0</v>
      </c>
      <c r="Q46" s="173">
        <v>0</v>
      </c>
      <c r="R46" s="173">
        <v>0</v>
      </c>
      <c r="S46" s="173">
        <v>0</v>
      </c>
      <c r="T46" s="215">
        <v>0</v>
      </c>
      <c r="U46" s="173">
        <v>0</v>
      </c>
      <c r="V46" s="173">
        <v>0</v>
      </c>
      <c r="W46" s="173">
        <v>0</v>
      </c>
      <c r="X46" s="173">
        <v>0</v>
      </c>
      <c r="Y46" s="174">
        <v>0</v>
      </c>
      <c r="Z46" s="341"/>
      <c r="AA46" s="284"/>
    </row>
    <row r="47" spans="2:27" s="46" customFormat="1" ht="12" customHeight="1" x14ac:dyDescent="0.25">
      <c r="B47" s="284"/>
      <c r="C47" s="296"/>
      <c r="D47" s="214">
        <v>0</v>
      </c>
      <c r="E47" s="385" t="s">
        <v>18</v>
      </c>
      <c r="F47" s="175">
        <v>0</v>
      </c>
      <c r="G47" s="175">
        <v>0</v>
      </c>
      <c r="H47" s="175">
        <v>0</v>
      </c>
      <c r="I47" s="175">
        <v>0</v>
      </c>
      <c r="J47" s="175">
        <v>0</v>
      </c>
      <c r="K47" s="175">
        <v>0</v>
      </c>
      <c r="L47" s="175">
        <v>0</v>
      </c>
      <c r="M47" s="175">
        <v>0</v>
      </c>
      <c r="N47" s="175">
        <v>0</v>
      </c>
      <c r="O47" s="175">
        <v>0</v>
      </c>
      <c r="P47" s="175">
        <v>0</v>
      </c>
      <c r="Q47" s="175">
        <v>0</v>
      </c>
      <c r="R47" s="175">
        <v>0</v>
      </c>
      <c r="S47" s="175">
        <v>0</v>
      </c>
      <c r="T47" s="175">
        <v>0</v>
      </c>
      <c r="U47" s="215">
        <v>0</v>
      </c>
      <c r="V47" s="175">
        <v>0</v>
      </c>
      <c r="W47" s="175">
        <v>0</v>
      </c>
      <c r="X47" s="175">
        <v>0</v>
      </c>
      <c r="Y47" s="176">
        <v>0</v>
      </c>
      <c r="Z47" s="341"/>
      <c r="AA47" s="284"/>
    </row>
    <row r="48" spans="2:27" s="46" customFormat="1" ht="12" customHeight="1" x14ac:dyDescent="0.25">
      <c r="B48" s="284"/>
      <c r="C48" s="297"/>
      <c r="D48" s="221">
        <v>0</v>
      </c>
      <c r="E48" s="386" t="s">
        <v>21</v>
      </c>
      <c r="F48" s="180">
        <v>0</v>
      </c>
      <c r="G48" s="180">
        <v>0</v>
      </c>
      <c r="H48" s="180">
        <v>0</v>
      </c>
      <c r="I48" s="180">
        <v>0</v>
      </c>
      <c r="J48" s="180">
        <v>0</v>
      </c>
      <c r="K48" s="180">
        <v>0</v>
      </c>
      <c r="L48" s="180">
        <v>0</v>
      </c>
      <c r="M48" s="180">
        <v>0</v>
      </c>
      <c r="N48" s="180">
        <v>0</v>
      </c>
      <c r="O48" s="180">
        <v>0</v>
      </c>
      <c r="P48" s="180">
        <v>0</v>
      </c>
      <c r="Q48" s="180">
        <v>0</v>
      </c>
      <c r="R48" s="180">
        <v>0</v>
      </c>
      <c r="S48" s="180">
        <v>0</v>
      </c>
      <c r="T48" s="180">
        <v>0</v>
      </c>
      <c r="U48" s="180">
        <v>0</v>
      </c>
      <c r="V48" s="222">
        <v>0</v>
      </c>
      <c r="W48" s="180">
        <v>0</v>
      </c>
      <c r="X48" s="180">
        <v>0</v>
      </c>
      <c r="Y48" s="181">
        <v>0</v>
      </c>
      <c r="Z48" s="341"/>
      <c r="AA48" s="284"/>
    </row>
    <row r="49" spans="2:28" s="46" customFormat="1" ht="12" x14ac:dyDescent="0.25">
      <c r="B49" s="284"/>
      <c r="C49" s="284"/>
      <c r="D49" s="284"/>
      <c r="E49" s="284"/>
      <c r="F49" s="284"/>
      <c r="G49" s="284"/>
      <c r="H49" s="284"/>
      <c r="I49" s="284"/>
      <c r="J49" s="284"/>
      <c r="K49" s="284"/>
      <c r="L49" s="284"/>
      <c r="M49" s="284"/>
      <c r="N49" s="284"/>
      <c r="O49" s="284"/>
      <c r="P49" s="284"/>
      <c r="Q49" s="284"/>
      <c r="R49" s="284"/>
      <c r="S49" s="284"/>
      <c r="T49" s="284"/>
      <c r="U49" s="284"/>
      <c r="V49" s="284"/>
      <c r="W49" s="284"/>
      <c r="X49" s="284"/>
      <c r="Y49" s="284"/>
      <c r="Z49" s="284"/>
      <c r="AA49" s="284"/>
    </row>
    <row r="50" spans="2:28" ht="12" customHeight="1" x14ac:dyDescent="0.25">
      <c r="B50" s="313"/>
      <c r="C50" s="313"/>
      <c r="D50" s="313"/>
      <c r="E50" s="313"/>
      <c r="F50" s="313"/>
      <c r="G50" s="313"/>
      <c r="H50" s="313"/>
      <c r="I50" s="313"/>
      <c r="J50" s="313"/>
      <c r="K50" s="313"/>
      <c r="L50" s="313"/>
      <c r="M50" s="313"/>
      <c r="N50" s="313"/>
      <c r="O50" s="313"/>
      <c r="P50" s="313"/>
      <c r="Q50" s="313"/>
      <c r="R50" s="313"/>
      <c r="S50" s="313"/>
      <c r="T50" s="313"/>
      <c r="U50" s="313"/>
      <c r="V50" s="313"/>
      <c r="W50" s="313"/>
      <c r="X50" s="313"/>
      <c r="Y50" s="313"/>
      <c r="Z50" s="313"/>
      <c r="AA50" s="313"/>
    </row>
    <row r="51" spans="2:28" s="130" customFormat="1" ht="14.25" x14ac:dyDescent="0.25">
      <c r="B51" s="311"/>
      <c r="C51" s="310" t="s">
        <v>225</v>
      </c>
      <c r="D51" s="310"/>
      <c r="E51" s="311"/>
      <c r="F51" s="311"/>
      <c r="G51" s="311"/>
      <c r="H51" s="311"/>
      <c r="I51" s="311"/>
      <c r="J51" s="311"/>
      <c r="K51" s="311"/>
      <c r="L51" s="311"/>
      <c r="M51" s="311"/>
      <c r="N51" s="311"/>
      <c r="O51" s="311"/>
      <c r="P51" s="311"/>
      <c r="Q51" s="311"/>
      <c r="R51" s="311"/>
      <c r="S51" s="311"/>
      <c r="T51" s="311"/>
      <c r="U51" s="311"/>
      <c r="V51" s="311"/>
      <c r="W51" s="311"/>
      <c r="X51" s="311"/>
      <c r="Y51" s="311"/>
      <c r="Z51" s="311"/>
      <c r="AA51" s="311"/>
    </row>
    <row r="52" spans="2:28" s="95" customFormat="1" ht="21" customHeight="1" x14ac:dyDescent="0.25">
      <c r="B52" s="231"/>
      <c r="C52" s="208"/>
      <c r="D52" s="209" t="s">
        <v>86</v>
      </c>
      <c r="E52" s="168" t="s">
        <v>19</v>
      </c>
      <c r="F52" s="169" t="s">
        <v>3</v>
      </c>
      <c r="G52" s="169" t="s">
        <v>9</v>
      </c>
      <c r="H52" s="169" t="s">
        <v>2</v>
      </c>
      <c r="I52" s="169" t="s">
        <v>10</v>
      </c>
      <c r="J52" s="169" t="s">
        <v>11</v>
      </c>
      <c r="K52" s="169" t="s">
        <v>1</v>
      </c>
      <c r="L52" s="169" t="s">
        <v>12</v>
      </c>
      <c r="M52" s="169" t="s">
        <v>13</v>
      </c>
      <c r="N52" s="169" t="s">
        <v>4</v>
      </c>
      <c r="O52" s="169" t="s">
        <v>14</v>
      </c>
      <c r="P52" s="169" t="s">
        <v>15</v>
      </c>
      <c r="Q52" s="169" t="s">
        <v>5</v>
      </c>
      <c r="R52" s="169" t="s">
        <v>16</v>
      </c>
      <c r="S52" s="169" t="s">
        <v>17</v>
      </c>
      <c r="T52" s="169" t="s">
        <v>6</v>
      </c>
      <c r="U52" s="169" t="s">
        <v>18</v>
      </c>
      <c r="V52" s="169" t="s">
        <v>21</v>
      </c>
      <c r="W52" s="169" t="s">
        <v>35</v>
      </c>
      <c r="X52" s="169" t="s">
        <v>34</v>
      </c>
      <c r="Y52" s="170" t="s">
        <v>33</v>
      </c>
      <c r="Z52" s="184"/>
      <c r="AA52" s="184"/>
      <c r="AB52" s="117"/>
    </row>
    <row r="53" spans="2:28" s="98" customFormat="1" ht="12" customHeight="1" x14ac:dyDescent="0.25">
      <c r="B53" s="206"/>
      <c r="C53" s="296"/>
      <c r="D53" s="214">
        <v>0</v>
      </c>
      <c r="E53" s="385" t="s">
        <v>3</v>
      </c>
      <c r="F53" s="215">
        <v>0</v>
      </c>
      <c r="G53" s="173">
        <v>0</v>
      </c>
      <c r="H53" s="173">
        <v>0</v>
      </c>
      <c r="I53" s="173">
        <v>0</v>
      </c>
      <c r="J53" s="173">
        <v>0</v>
      </c>
      <c r="K53" s="173">
        <v>0</v>
      </c>
      <c r="L53" s="173">
        <v>0</v>
      </c>
      <c r="M53" s="173">
        <v>0</v>
      </c>
      <c r="N53" s="173">
        <v>0</v>
      </c>
      <c r="O53" s="173">
        <v>0</v>
      </c>
      <c r="P53" s="173">
        <v>0</v>
      </c>
      <c r="Q53" s="173">
        <v>0</v>
      </c>
      <c r="R53" s="173">
        <v>0</v>
      </c>
      <c r="S53" s="173">
        <v>0</v>
      </c>
      <c r="T53" s="173">
        <v>0</v>
      </c>
      <c r="U53" s="173">
        <v>0</v>
      </c>
      <c r="V53" s="173">
        <v>0</v>
      </c>
      <c r="W53" s="173">
        <v>0</v>
      </c>
      <c r="X53" s="173">
        <v>0</v>
      </c>
      <c r="Y53" s="174">
        <v>0</v>
      </c>
      <c r="Z53" s="341"/>
      <c r="AA53" s="206"/>
    </row>
    <row r="54" spans="2:28" s="98" customFormat="1" ht="12" customHeight="1" x14ac:dyDescent="0.25">
      <c r="B54" s="206"/>
      <c r="C54" s="296"/>
      <c r="D54" s="214">
        <v>0</v>
      </c>
      <c r="E54" s="385" t="s">
        <v>9</v>
      </c>
      <c r="F54" s="175">
        <v>0</v>
      </c>
      <c r="G54" s="215">
        <v>0</v>
      </c>
      <c r="H54" s="175">
        <v>0</v>
      </c>
      <c r="I54" s="175">
        <v>0</v>
      </c>
      <c r="J54" s="175">
        <v>0</v>
      </c>
      <c r="K54" s="175">
        <v>0</v>
      </c>
      <c r="L54" s="175">
        <v>0</v>
      </c>
      <c r="M54" s="175">
        <v>0</v>
      </c>
      <c r="N54" s="175">
        <v>0</v>
      </c>
      <c r="O54" s="175">
        <v>0</v>
      </c>
      <c r="P54" s="175">
        <v>0</v>
      </c>
      <c r="Q54" s="175">
        <v>0</v>
      </c>
      <c r="R54" s="175">
        <v>0</v>
      </c>
      <c r="S54" s="175">
        <v>0</v>
      </c>
      <c r="T54" s="175">
        <v>0</v>
      </c>
      <c r="U54" s="175">
        <v>0</v>
      </c>
      <c r="V54" s="175">
        <v>0</v>
      </c>
      <c r="W54" s="175">
        <v>0</v>
      </c>
      <c r="X54" s="175">
        <v>0</v>
      </c>
      <c r="Y54" s="176">
        <v>0</v>
      </c>
      <c r="Z54" s="341"/>
      <c r="AA54" s="206"/>
    </row>
    <row r="55" spans="2:28" s="98" customFormat="1" ht="12" customHeight="1" x14ac:dyDescent="0.25">
      <c r="B55" s="206"/>
      <c r="C55" s="296"/>
      <c r="D55" s="214">
        <v>142</v>
      </c>
      <c r="E55" s="385" t="s">
        <v>2</v>
      </c>
      <c r="F55" s="173">
        <v>0</v>
      </c>
      <c r="G55" s="173">
        <v>0</v>
      </c>
      <c r="H55" s="215">
        <v>92.253500000000003</v>
      </c>
      <c r="I55" s="173">
        <v>0</v>
      </c>
      <c r="J55" s="173">
        <v>0</v>
      </c>
      <c r="K55" s="173">
        <v>0</v>
      </c>
      <c r="L55" s="173">
        <v>0</v>
      </c>
      <c r="M55" s="173">
        <v>0</v>
      </c>
      <c r="N55" s="173">
        <v>0</v>
      </c>
      <c r="O55" s="173">
        <v>0</v>
      </c>
      <c r="P55" s="173">
        <v>0</v>
      </c>
      <c r="Q55" s="173">
        <v>0</v>
      </c>
      <c r="R55" s="173">
        <v>0</v>
      </c>
      <c r="S55" s="173">
        <v>0</v>
      </c>
      <c r="T55" s="173">
        <v>0</v>
      </c>
      <c r="U55" s="173">
        <v>0</v>
      </c>
      <c r="V55" s="173">
        <v>0</v>
      </c>
      <c r="W55" s="173">
        <v>0</v>
      </c>
      <c r="X55" s="173">
        <v>0.70419999999999994</v>
      </c>
      <c r="Y55" s="174">
        <v>7.0423</v>
      </c>
      <c r="Z55" s="341"/>
      <c r="AA55" s="206"/>
    </row>
    <row r="56" spans="2:28" s="98" customFormat="1" ht="12" customHeight="1" x14ac:dyDescent="0.25">
      <c r="B56" s="206"/>
      <c r="C56" s="296"/>
      <c r="D56" s="214">
        <v>0</v>
      </c>
      <c r="E56" s="385" t="s">
        <v>10</v>
      </c>
      <c r="F56" s="175">
        <v>0</v>
      </c>
      <c r="G56" s="175">
        <v>0</v>
      </c>
      <c r="H56" s="175">
        <v>0</v>
      </c>
      <c r="I56" s="215">
        <v>0</v>
      </c>
      <c r="J56" s="175">
        <v>0</v>
      </c>
      <c r="K56" s="175">
        <v>0</v>
      </c>
      <c r="L56" s="175">
        <v>0</v>
      </c>
      <c r="M56" s="175">
        <v>0</v>
      </c>
      <c r="N56" s="175">
        <v>0</v>
      </c>
      <c r="O56" s="175">
        <v>0</v>
      </c>
      <c r="P56" s="175">
        <v>0</v>
      </c>
      <c r="Q56" s="175">
        <v>0</v>
      </c>
      <c r="R56" s="175">
        <v>0</v>
      </c>
      <c r="S56" s="175">
        <v>0</v>
      </c>
      <c r="T56" s="175">
        <v>0</v>
      </c>
      <c r="U56" s="175">
        <v>0</v>
      </c>
      <c r="V56" s="175">
        <v>0</v>
      </c>
      <c r="W56" s="175">
        <v>0</v>
      </c>
      <c r="X56" s="175">
        <v>0</v>
      </c>
      <c r="Y56" s="176">
        <v>0</v>
      </c>
      <c r="Z56" s="341"/>
      <c r="AA56" s="206"/>
    </row>
    <row r="57" spans="2:28" s="98" customFormat="1" ht="12" customHeight="1" x14ac:dyDescent="0.25">
      <c r="B57" s="206"/>
      <c r="C57" s="296"/>
      <c r="D57" s="214">
        <v>0</v>
      </c>
      <c r="E57" s="385" t="s">
        <v>11</v>
      </c>
      <c r="F57" s="173">
        <v>0</v>
      </c>
      <c r="G57" s="173">
        <v>0</v>
      </c>
      <c r="H57" s="173">
        <v>0</v>
      </c>
      <c r="I57" s="173">
        <v>0</v>
      </c>
      <c r="J57" s="215">
        <v>0</v>
      </c>
      <c r="K57" s="173">
        <v>0</v>
      </c>
      <c r="L57" s="173">
        <v>0</v>
      </c>
      <c r="M57" s="173">
        <v>0</v>
      </c>
      <c r="N57" s="173">
        <v>0</v>
      </c>
      <c r="O57" s="173">
        <v>0</v>
      </c>
      <c r="P57" s="173">
        <v>0</v>
      </c>
      <c r="Q57" s="173">
        <v>0</v>
      </c>
      <c r="R57" s="173">
        <v>0</v>
      </c>
      <c r="S57" s="173">
        <v>0</v>
      </c>
      <c r="T57" s="173">
        <v>0</v>
      </c>
      <c r="U57" s="173">
        <v>0</v>
      </c>
      <c r="V57" s="173">
        <v>0</v>
      </c>
      <c r="W57" s="173">
        <v>0</v>
      </c>
      <c r="X57" s="173">
        <v>0</v>
      </c>
      <c r="Y57" s="174">
        <v>0</v>
      </c>
      <c r="Z57" s="341"/>
      <c r="AA57" s="206"/>
    </row>
    <row r="58" spans="2:28" s="98" customFormat="1" ht="12" customHeight="1" x14ac:dyDescent="0.25">
      <c r="B58" s="206"/>
      <c r="C58" s="296"/>
      <c r="D58" s="214">
        <v>92</v>
      </c>
      <c r="E58" s="385" t="s">
        <v>1</v>
      </c>
      <c r="F58" s="175">
        <v>0</v>
      </c>
      <c r="G58" s="175">
        <v>0</v>
      </c>
      <c r="H58" s="175">
        <v>0</v>
      </c>
      <c r="I58" s="175">
        <v>0</v>
      </c>
      <c r="J58" s="175">
        <v>0</v>
      </c>
      <c r="K58" s="215">
        <v>92.391300000000001</v>
      </c>
      <c r="L58" s="175">
        <v>0</v>
      </c>
      <c r="M58" s="175">
        <v>0</v>
      </c>
      <c r="N58" s="175">
        <v>0</v>
      </c>
      <c r="O58" s="175">
        <v>0</v>
      </c>
      <c r="P58" s="175">
        <v>0</v>
      </c>
      <c r="Q58" s="175">
        <v>0</v>
      </c>
      <c r="R58" s="175">
        <v>0</v>
      </c>
      <c r="S58" s="175">
        <v>0</v>
      </c>
      <c r="T58" s="175">
        <v>0</v>
      </c>
      <c r="U58" s="175">
        <v>0</v>
      </c>
      <c r="V58" s="175">
        <v>0</v>
      </c>
      <c r="W58" s="175">
        <v>0</v>
      </c>
      <c r="X58" s="175">
        <v>0</v>
      </c>
      <c r="Y58" s="176">
        <v>7.6086999999999998</v>
      </c>
      <c r="Z58" s="341"/>
      <c r="AA58" s="206"/>
    </row>
    <row r="59" spans="2:28" s="98" customFormat="1" ht="12" customHeight="1" x14ac:dyDescent="0.25">
      <c r="B59" s="206"/>
      <c r="C59" s="296"/>
      <c r="D59" s="214">
        <v>0</v>
      </c>
      <c r="E59" s="385" t="s">
        <v>12</v>
      </c>
      <c r="F59" s="173">
        <v>0</v>
      </c>
      <c r="G59" s="173">
        <v>0</v>
      </c>
      <c r="H59" s="173">
        <v>0</v>
      </c>
      <c r="I59" s="173">
        <v>0</v>
      </c>
      <c r="J59" s="173">
        <v>0</v>
      </c>
      <c r="K59" s="173">
        <v>0</v>
      </c>
      <c r="L59" s="215">
        <v>0</v>
      </c>
      <c r="M59" s="173">
        <v>0</v>
      </c>
      <c r="N59" s="173">
        <v>0</v>
      </c>
      <c r="O59" s="173">
        <v>0</v>
      </c>
      <c r="P59" s="173">
        <v>0</v>
      </c>
      <c r="Q59" s="173">
        <v>0</v>
      </c>
      <c r="R59" s="173">
        <v>0</v>
      </c>
      <c r="S59" s="173">
        <v>0</v>
      </c>
      <c r="T59" s="173">
        <v>0</v>
      </c>
      <c r="U59" s="173">
        <v>0</v>
      </c>
      <c r="V59" s="173">
        <v>0</v>
      </c>
      <c r="W59" s="173">
        <v>0</v>
      </c>
      <c r="X59" s="173">
        <v>0</v>
      </c>
      <c r="Y59" s="174">
        <v>0</v>
      </c>
      <c r="Z59" s="341"/>
      <c r="AA59" s="206"/>
    </row>
    <row r="60" spans="2:28" s="98" customFormat="1" ht="12" customHeight="1" x14ac:dyDescent="0.25">
      <c r="B60" s="206"/>
      <c r="C60" s="296"/>
      <c r="D60" s="214">
        <v>0</v>
      </c>
      <c r="E60" s="385" t="s">
        <v>13</v>
      </c>
      <c r="F60" s="175">
        <v>0</v>
      </c>
      <c r="G60" s="175">
        <v>0</v>
      </c>
      <c r="H60" s="175">
        <v>0</v>
      </c>
      <c r="I60" s="175">
        <v>0</v>
      </c>
      <c r="J60" s="175">
        <v>0</v>
      </c>
      <c r="K60" s="175">
        <v>0</v>
      </c>
      <c r="L60" s="175">
        <v>0</v>
      </c>
      <c r="M60" s="215">
        <v>0</v>
      </c>
      <c r="N60" s="175">
        <v>0</v>
      </c>
      <c r="O60" s="175">
        <v>0</v>
      </c>
      <c r="P60" s="175">
        <v>0</v>
      </c>
      <c r="Q60" s="175">
        <v>0</v>
      </c>
      <c r="R60" s="175">
        <v>0</v>
      </c>
      <c r="S60" s="175">
        <v>0</v>
      </c>
      <c r="T60" s="175">
        <v>0</v>
      </c>
      <c r="U60" s="175">
        <v>0</v>
      </c>
      <c r="V60" s="175">
        <v>0</v>
      </c>
      <c r="W60" s="175">
        <v>0</v>
      </c>
      <c r="X60" s="175">
        <v>0</v>
      </c>
      <c r="Y60" s="176">
        <v>0</v>
      </c>
      <c r="Z60" s="341"/>
      <c r="AA60" s="206"/>
    </row>
    <row r="61" spans="2:28" s="98" customFormat="1" ht="12" customHeight="1" x14ac:dyDescent="0.25">
      <c r="B61" s="206"/>
      <c r="C61" s="296"/>
      <c r="D61" s="214">
        <v>1</v>
      </c>
      <c r="E61" s="385" t="s">
        <v>4</v>
      </c>
      <c r="F61" s="173">
        <v>0</v>
      </c>
      <c r="G61" s="173">
        <v>0</v>
      </c>
      <c r="H61" s="173">
        <v>0</v>
      </c>
      <c r="I61" s="173">
        <v>0</v>
      </c>
      <c r="J61" s="173">
        <v>0</v>
      </c>
      <c r="K61" s="173">
        <v>0</v>
      </c>
      <c r="L61" s="173">
        <v>0</v>
      </c>
      <c r="M61" s="173">
        <v>0</v>
      </c>
      <c r="N61" s="215">
        <v>100</v>
      </c>
      <c r="O61" s="173">
        <v>0</v>
      </c>
      <c r="P61" s="173">
        <v>0</v>
      </c>
      <c r="Q61" s="173">
        <v>0</v>
      </c>
      <c r="R61" s="173">
        <v>0</v>
      </c>
      <c r="S61" s="173">
        <v>0</v>
      </c>
      <c r="T61" s="173">
        <v>0</v>
      </c>
      <c r="U61" s="173">
        <v>0</v>
      </c>
      <c r="V61" s="173">
        <v>0</v>
      </c>
      <c r="W61" s="173">
        <v>0</v>
      </c>
      <c r="X61" s="173">
        <v>0</v>
      </c>
      <c r="Y61" s="174">
        <v>0</v>
      </c>
      <c r="Z61" s="341"/>
      <c r="AA61" s="206"/>
    </row>
    <row r="62" spans="2:28" s="98" customFormat="1" ht="12" customHeight="1" x14ac:dyDescent="0.25">
      <c r="B62" s="206"/>
      <c r="C62" s="296"/>
      <c r="D62" s="214">
        <v>0</v>
      </c>
      <c r="E62" s="385" t="s">
        <v>14</v>
      </c>
      <c r="F62" s="175">
        <v>0</v>
      </c>
      <c r="G62" s="175">
        <v>0</v>
      </c>
      <c r="H62" s="175">
        <v>0</v>
      </c>
      <c r="I62" s="175">
        <v>0</v>
      </c>
      <c r="J62" s="175">
        <v>0</v>
      </c>
      <c r="K62" s="175">
        <v>0</v>
      </c>
      <c r="L62" s="175">
        <v>0</v>
      </c>
      <c r="M62" s="175">
        <v>0</v>
      </c>
      <c r="N62" s="175">
        <v>0</v>
      </c>
      <c r="O62" s="215">
        <v>0</v>
      </c>
      <c r="P62" s="175">
        <v>0</v>
      </c>
      <c r="Q62" s="175">
        <v>0</v>
      </c>
      <c r="R62" s="175">
        <v>0</v>
      </c>
      <c r="S62" s="175">
        <v>0</v>
      </c>
      <c r="T62" s="175">
        <v>0</v>
      </c>
      <c r="U62" s="175">
        <v>0</v>
      </c>
      <c r="V62" s="175">
        <v>0</v>
      </c>
      <c r="W62" s="175">
        <v>0</v>
      </c>
      <c r="X62" s="175">
        <v>0</v>
      </c>
      <c r="Y62" s="176">
        <v>0</v>
      </c>
      <c r="Z62" s="341"/>
      <c r="AA62" s="206"/>
    </row>
    <row r="63" spans="2:28" s="98" customFormat="1" ht="12" customHeight="1" x14ac:dyDescent="0.25">
      <c r="B63" s="206"/>
      <c r="C63" s="296"/>
      <c r="D63" s="214">
        <v>0</v>
      </c>
      <c r="E63" s="385" t="s">
        <v>15</v>
      </c>
      <c r="F63" s="173">
        <v>0</v>
      </c>
      <c r="G63" s="173">
        <v>0</v>
      </c>
      <c r="H63" s="173">
        <v>0</v>
      </c>
      <c r="I63" s="173">
        <v>0</v>
      </c>
      <c r="J63" s="173">
        <v>0</v>
      </c>
      <c r="K63" s="173">
        <v>0</v>
      </c>
      <c r="L63" s="173">
        <v>0</v>
      </c>
      <c r="M63" s="173">
        <v>0</v>
      </c>
      <c r="N63" s="173">
        <v>0</v>
      </c>
      <c r="O63" s="173">
        <v>0</v>
      </c>
      <c r="P63" s="215">
        <v>0</v>
      </c>
      <c r="Q63" s="173">
        <v>0</v>
      </c>
      <c r="R63" s="173">
        <v>0</v>
      </c>
      <c r="S63" s="173">
        <v>0</v>
      </c>
      <c r="T63" s="173">
        <v>0</v>
      </c>
      <c r="U63" s="173">
        <v>0</v>
      </c>
      <c r="V63" s="173">
        <v>0</v>
      </c>
      <c r="W63" s="173">
        <v>0</v>
      </c>
      <c r="X63" s="173">
        <v>0</v>
      </c>
      <c r="Y63" s="174">
        <v>0</v>
      </c>
      <c r="Z63" s="341"/>
      <c r="AA63" s="206"/>
    </row>
    <row r="64" spans="2:28" s="98" customFormat="1" ht="12" customHeight="1" x14ac:dyDescent="0.25">
      <c r="B64" s="206"/>
      <c r="C64" s="296"/>
      <c r="D64" s="214">
        <v>0</v>
      </c>
      <c r="E64" s="385" t="s">
        <v>5</v>
      </c>
      <c r="F64" s="175">
        <v>0</v>
      </c>
      <c r="G64" s="175">
        <v>0</v>
      </c>
      <c r="H64" s="175">
        <v>0</v>
      </c>
      <c r="I64" s="175">
        <v>0</v>
      </c>
      <c r="J64" s="175">
        <v>0</v>
      </c>
      <c r="K64" s="175">
        <v>0</v>
      </c>
      <c r="L64" s="175">
        <v>0</v>
      </c>
      <c r="M64" s="175">
        <v>0</v>
      </c>
      <c r="N64" s="175">
        <v>0</v>
      </c>
      <c r="O64" s="175">
        <v>0</v>
      </c>
      <c r="P64" s="175">
        <v>0</v>
      </c>
      <c r="Q64" s="215">
        <v>0</v>
      </c>
      <c r="R64" s="175">
        <v>0</v>
      </c>
      <c r="S64" s="175">
        <v>0</v>
      </c>
      <c r="T64" s="175">
        <v>0</v>
      </c>
      <c r="U64" s="175">
        <v>0</v>
      </c>
      <c r="V64" s="175">
        <v>0</v>
      </c>
      <c r="W64" s="175">
        <v>0</v>
      </c>
      <c r="X64" s="175">
        <v>0</v>
      </c>
      <c r="Y64" s="176">
        <v>0</v>
      </c>
      <c r="Z64" s="341"/>
      <c r="AA64" s="206"/>
    </row>
    <row r="65" spans="2:27" s="98" customFormat="1" ht="12" customHeight="1" x14ac:dyDescent="0.25">
      <c r="B65" s="206"/>
      <c r="C65" s="296"/>
      <c r="D65" s="214">
        <v>0</v>
      </c>
      <c r="E65" s="385" t="s">
        <v>16</v>
      </c>
      <c r="F65" s="173">
        <v>0</v>
      </c>
      <c r="G65" s="173">
        <v>0</v>
      </c>
      <c r="H65" s="173">
        <v>0</v>
      </c>
      <c r="I65" s="173">
        <v>0</v>
      </c>
      <c r="J65" s="173">
        <v>0</v>
      </c>
      <c r="K65" s="173">
        <v>0</v>
      </c>
      <c r="L65" s="173">
        <v>0</v>
      </c>
      <c r="M65" s="173">
        <v>0</v>
      </c>
      <c r="N65" s="173">
        <v>0</v>
      </c>
      <c r="O65" s="173">
        <v>0</v>
      </c>
      <c r="P65" s="173">
        <v>0</v>
      </c>
      <c r="Q65" s="173">
        <v>0</v>
      </c>
      <c r="R65" s="215">
        <v>0</v>
      </c>
      <c r="S65" s="173">
        <v>0</v>
      </c>
      <c r="T65" s="173">
        <v>0</v>
      </c>
      <c r="U65" s="173">
        <v>0</v>
      </c>
      <c r="V65" s="173">
        <v>0</v>
      </c>
      <c r="W65" s="173">
        <v>0</v>
      </c>
      <c r="X65" s="173">
        <v>0</v>
      </c>
      <c r="Y65" s="174">
        <v>0</v>
      </c>
      <c r="Z65" s="341"/>
      <c r="AA65" s="206"/>
    </row>
    <row r="66" spans="2:27" s="98" customFormat="1" ht="12" customHeight="1" x14ac:dyDescent="0.25">
      <c r="B66" s="206"/>
      <c r="C66" s="296"/>
      <c r="D66" s="214">
        <v>0</v>
      </c>
      <c r="E66" s="385" t="s">
        <v>17</v>
      </c>
      <c r="F66" s="175">
        <v>0</v>
      </c>
      <c r="G66" s="175">
        <v>0</v>
      </c>
      <c r="H66" s="175">
        <v>0</v>
      </c>
      <c r="I66" s="175">
        <v>0</v>
      </c>
      <c r="J66" s="175">
        <v>0</v>
      </c>
      <c r="K66" s="175">
        <v>0</v>
      </c>
      <c r="L66" s="175">
        <v>0</v>
      </c>
      <c r="M66" s="175">
        <v>0</v>
      </c>
      <c r="N66" s="175">
        <v>0</v>
      </c>
      <c r="O66" s="175">
        <v>0</v>
      </c>
      <c r="P66" s="175">
        <v>0</v>
      </c>
      <c r="Q66" s="175">
        <v>0</v>
      </c>
      <c r="R66" s="175">
        <v>0</v>
      </c>
      <c r="S66" s="215">
        <v>0</v>
      </c>
      <c r="T66" s="175">
        <v>0</v>
      </c>
      <c r="U66" s="175">
        <v>0</v>
      </c>
      <c r="V66" s="175">
        <v>0</v>
      </c>
      <c r="W66" s="175">
        <v>0</v>
      </c>
      <c r="X66" s="175">
        <v>0</v>
      </c>
      <c r="Y66" s="176">
        <v>0</v>
      </c>
      <c r="Z66" s="341"/>
      <c r="AA66" s="206"/>
    </row>
    <row r="67" spans="2:27" s="98" customFormat="1" ht="12" customHeight="1" x14ac:dyDescent="0.25">
      <c r="B67" s="206"/>
      <c r="C67" s="296"/>
      <c r="D67" s="214">
        <v>0</v>
      </c>
      <c r="E67" s="385" t="s">
        <v>6</v>
      </c>
      <c r="F67" s="173">
        <v>0</v>
      </c>
      <c r="G67" s="173">
        <v>0</v>
      </c>
      <c r="H67" s="173">
        <v>0</v>
      </c>
      <c r="I67" s="173">
        <v>0</v>
      </c>
      <c r="J67" s="173">
        <v>0</v>
      </c>
      <c r="K67" s="173">
        <v>0</v>
      </c>
      <c r="L67" s="173">
        <v>0</v>
      </c>
      <c r="M67" s="173">
        <v>0</v>
      </c>
      <c r="N67" s="173">
        <v>0</v>
      </c>
      <c r="O67" s="173">
        <v>0</v>
      </c>
      <c r="P67" s="173">
        <v>0</v>
      </c>
      <c r="Q67" s="173">
        <v>0</v>
      </c>
      <c r="R67" s="173">
        <v>0</v>
      </c>
      <c r="S67" s="173">
        <v>0</v>
      </c>
      <c r="T67" s="215">
        <v>0</v>
      </c>
      <c r="U67" s="173">
        <v>0</v>
      </c>
      <c r="V67" s="173">
        <v>0</v>
      </c>
      <c r="W67" s="173">
        <v>0</v>
      </c>
      <c r="X67" s="173">
        <v>0</v>
      </c>
      <c r="Y67" s="174">
        <v>0</v>
      </c>
      <c r="Z67" s="341"/>
      <c r="AA67" s="206"/>
    </row>
    <row r="68" spans="2:27" s="98" customFormat="1" ht="12" customHeight="1" x14ac:dyDescent="0.25">
      <c r="B68" s="206"/>
      <c r="C68" s="296"/>
      <c r="D68" s="214">
        <v>0</v>
      </c>
      <c r="E68" s="385" t="s">
        <v>18</v>
      </c>
      <c r="F68" s="175">
        <v>0</v>
      </c>
      <c r="G68" s="175">
        <v>0</v>
      </c>
      <c r="H68" s="175">
        <v>0</v>
      </c>
      <c r="I68" s="175">
        <v>0</v>
      </c>
      <c r="J68" s="175">
        <v>0</v>
      </c>
      <c r="K68" s="175">
        <v>0</v>
      </c>
      <c r="L68" s="175">
        <v>0</v>
      </c>
      <c r="M68" s="175">
        <v>0</v>
      </c>
      <c r="N68" s="175">
        <v>0</v>
      </c>
      <c r="O68" s="175">
        <v>0</v>
      </c>
      <c r="P68" s="175">
        <v>0</v>
      </c>
      <c r="Q68" s="175">
        <v>0</v>
      </c>
      <c r="R68" s="175">
        <v>0</v>
      </c>
      <c r="S68" s="175">
        <v>0</v>
      </c>
      <c r="T68" s="175">
        <v>0</v>
      </c>
      <c r="U68" s="215">
        <v>0</v>
      </c>
      <c r="V68" s="175">
        <v>0</v>
      </c>
      <c r="W68" s="175">
        <v>0</v>
      </c>
      <c r="X68" s="175">
        <v>0</v>
      </c>
      <c r="Y68" s="176">
        <v>0</v>
      </c>
      <c r="Z68" s="341"/>
      <c r="AA68" s="206"/>
    </row>
    <row r="69" spans="2:27" s="98" customFormat="1" ht="12" customHeight="1" x14ac:dyDescent="0.25">
      <c r="B69" s="206"/>
      <c r="C69" s="297"/>
      <c r="D69" s="221">
        <v>0</v>
      </c>
      <c r="E69" s="386" t="s">
        <v>21</v>
      </c>
      <c r="F69" s="180">
        <v>0</v>
      </c>
      <c r="G69" s="180">
        <v>0</v>
      </c>
      <c r="H69" s="180">
        <v>0</v>
      </c>
      <c r="I69" s="180">
        <v>0</v>
      </c>
      <c r="J69" s="180">
        <v>0</v>
      </c>
      <c r="K69" s="180">
        <v>0</v>
      </c>
      <c r="L69" s="180">
        <v>0</v>
      </c>
      <c r="M69" s="180">
        <v>0</v>
      </c>
      <c r="N69" s="180">
        <v>0</v>
      </c>
      <c r="O69" s="180">
        <v>0</v>
      </c>
      <c r="P69" s="180">
        <v>0</v>
      </c>
      <c r="Q69" s="180">
        <v>0</v>
      </c>
      <c r="R69" s="180">
        <v>0</v>
      </c>
      <c r="S69" s="180">
        <v>0</v>
      </c>
      <c r="T69" s="180">
        <v>0</v>
      </c>
      <c r="U69" s="180">
        <v>0</v>
      </c>
      <c r="V69" s="222">
        <v>0</v>
      </c>
      <c r="W69" s="180">
        <v>0</v>
      </c>
      <c r="X69" s="180">
        <v>0</v>
      </c>
      <c r="Y69" s="181">
        <v>0</v>
      </c>
      <c r="Z69" s="341"/>
      <c r="AA69" s="206"/>
    </row>
    <row r="70" spans="2:27" s="98" customFormat="1" ht="12" customHeight="1" x14ac:dyDescent="0.25">
      <c r="B70" s="206"/>
      <c r="C70" s="206"/>
      <c r="D70" s="206"/>
      <c r="E70" s="314"/>
      <c r="F70" s="292"/>
      <c r="G70" s="292"/>
      <c r="H70" s="292"/>
      <c r="I70" s="292"/>
      <c r="J70" s="292"/>
      <c r="K70" s="292"/>
      <c r="L70" s="292"/>
      <c r="M70" s="292"/>
      <c r="N70" s="292"/>
      <c r="O70" s="292"/>
      <c r="P70" s="292"/>
      <c r="Q70" s="292"/>
      <c r="R70" s="292"/>
      <c r="S70" s="292"/>
      <c r="T70" s="292"/>
      <c r="U70" s="292"/>
      <c r="V70" s="292"/>
      <c r="W70" s="292"/>
      <c r="X70" s="292"/>
      <c r="Y70" s="292"/>
      <c r="Z70" s="206"/>
      <c r="AA70" s="206"/>
    </row>
    <row r="71" spans="2:27" s="98" customFormat="1" ht="12" customHeight="1" x14ac:dyDescent="0.25">
      <c r="B71" s="206"/>
      <c r="C71" s="313"/>
      <c r="D71" s="313"/>
      <c r="E71" s="315"/>
      <c r="F71" s="315"/>
      <c r="G71" s="315"/>
      <c r="H71" s="315"/>
      <c r="I71" s="315"/>
      <c r="J71" s="315"/>
      <c r="K71" s="315"/>
      <c r="L71" s="315"/>
      <c r="M71" s="315"/>
      <c r="N71" s="315"/>
      <c r="O71" s="315"/>
      <c r="P71" s="315"/>
      <c r="Q71" s="315"/>
      <c r="R71" s="315"/>
      <c r="S71" s="315"/>
      <c r="T71" s="315"/>
      <c r="U71" s="315"/>
      <c r="V71" s="315"/>
      <c r="W71" s="315"/>
      <c r="X71" s="315"/>
      <c r="Y71" s="292"/>
      <c r="Z71" s="206"/>
      <c r="AA71" s="206"/>
    </row>
    <row r="72" spans="2:27" s="91" customFormat="1" ht="15" customHeight="1" x14ac:dyDescent="0.25">
      <c r="B72" s="164"/>
      <c r="C72" s="310" t="s">
        <v>227</v>
      </c>
      <c r="D72" s="310"/>
      <c r="E72" s="316"/>
      <c r="F72" s="316"/>
      <c r="G72" s="316"/>
      <c r="H72" s="316"/>
      <c r="I72" s="316"/>
      <c r="J72" s="316"/>
      <c r="K72" s="316"/>
      <c r="L72" s="316"/>
      <c r="M72" s="316"/>
      <c r="N72" s="316"/>
      <c r="O72" s="316"/>
      <c r="P72" s="316"/>
      <c r="Q72" s="316"/>
      <c r="R72" s="316"/>
      <c r="S72" s="316"/>
      <c r="T72" s="316"/>
      <c r="U72" s="316"/>
      <c r="V72" s="316"/>
      <c r="W72" s="316"/>
      <c r="X72" s="316"/>
      <c r="Y72" s="182"/>
      <c r="Z72" s="164"/>
      <c r="AA72" s="164"/>
    </row>
    <row r="73" spans="2:27" s="91" customFormat="1" ht="21" customHeight="1" x14ac:dyDescent="0.25">
      <c r="B73" s="164"/>
      <c r="C73" s="208"/>
      <c r="D73" s="209" t="s">
        <v>86</v>
      </c>
      <c r="E73" s="168" t="s">
        <v>19</v>
      </c>
      <c r="F73" s="169" t="s">
        <v>3</v>
      </c>
      <c r="G73" s="169" t="s">
        <v>9</v>
      </c>
      <c r="H73" s="169" t="s">
        <v>2</v>
      </c>
      <c r="I73" s="169" t="s">
        <v>10</v>
      </c>
      <c r="J73" s="169" t="s">
        <v>11</v>
      </c>
      <c r="K73" s="169" t="s">
        <v>1</v>
      </c>
      <c r="L73" s="169" t="s">
        <v>12</v>
      </c>
      <c r="M73" s="169" t="s">
        <v>13</v>
      </c>
      <c r="N73" s="169" t="s">
        <v>4</v>
      </c>
      <c r="O73" s="169" t="s">
        <v>14</v>
      </c>
      <c r="P73" s="169" t="s">
        <v>15</v>
      </c>
      <c r="Q73" s="169" t="s">
        <v>5</v>
      </c>
      <c r="R73" s="169" t="s">
        <v>16</v>
      </c>
      <c r="S73" s="169" t="s">
        <v>17</v>
      </c>
      <c r="T73" s="169" t="s">
        <v>6</v>
      </c>
      <c r="U73" s="169" t="s">
        <v>18</v>
      </c>
      <c r="V73" s="169" t="s">
        <v>21</v>
      </c>
      <c r="W73" s="169" t="s">
        <v>35</v>
      </c>
      <c r="X73" s="169" t="s">
        <v>34</v>
      </c>
      <c r="Y73" s="170" t="s">
        <v>33</v>
      </c>
      <c r="Z73" s="164"/>
      <c r="AA73" s="164"/>
    </row>
    <row r="74" spans="2:27" s="98" customFormat="1" ht="12" customHeight="1" x14ac:dyDescent="0.25">
      <c r="B74" s="206"/>
      <c r="C74" s="296"/>
      <c r="D74" s="214">
        <v>284</v>
      </c>
      <c r="E74" s="385" t="s">
        <v>3</v>
      </c>
      <c r="F74" s="215">
        <v>0</v>
      </c>
      <c r="G74" s="173">
        <v>0</v>
      </c>
      <c r="H74" s="173">
        <v>39.788699999999999</v>
      </c>
      <c r="I74" s="173">
        <v>0</v>
      </c>
      <c r="J74" s="173">
        <v>0</v>
      </c>
      <c r="K74" s="173">
        <v>17.605599999999999</v>
      </c>
      <c r="L74" s="173">
        <v>0</v>
      </c>
      <c r="M74" s="173">
        <v>0</v>
      </c>
      <c r="N74" s="173">
        <v>0</v>
      </c>
      <c r="O74" s="173">
        <v>0</v>
      </c>
      <c r="P74" s="173">
        <v>0</v>
      </c>
      <c r="Q74" s="173">
        <v>0</v>
      </c>
      <c r="R74" s="173">
        <v>0</v>
      </c>
      <c r="S74" s="173">
        <v>0</v>
      </c>
      <c r="T74" s="173">
        <v>0</v>
      </c>
      <c r="U74" s="173">
        <v>0</v>
      </c>
      <c r="V74" s="173">
        <v>0</v>
      </c>
      <c r="W74" s="173">
        <v>0</v>
      </c>
      <c r="X74" s="173">
        <v>22.1831</v>
      </c>
      <c r="Y74" s="174">
        <v>20.422499999999999</v>
      </c>
      <c r="Z74" s="341"/>
      <c r="AA74" s="206"/>
    </row>
    <row r="75" spans="2:27" s="98" customFormat="1" ht="12" customHeight="1" x14ac:dyDescent="0.25">
      <c r="B75" s="206"/>
      <c r="C75" s="296"/>
      <c r="D75" s="214">
        <v>0</v>
      </c>
      <c r="E75" s="385" t="s">
        <v>9</v>
      </c>
      <c r="F75" s="175">
        <v>0</v>
      </c>
      <c r="G75" s="215">
        <v>0</v>
      </c>
      <c r="H75" s="175">
        <v>0</v>
      </c>
      <c r="I75" s="175">
        <v>0</v>
      </c>
      <c r="J75" s="175">
        <v>0</v>
      </c>
      <c r="K75" s="175">
        <v>0</v>
      </c>
      <c r="L75" s="175">
        <v>0</v>
      </c>
      <c r="M75" s="175">
        <v>0</v>
      </c>
      <c r="N75" s="175">
        <v>0</v>
      </c>
      <c r="O75" s="175">
        <v>0</v>
      </c>
      <c r="P75" s="175">
        <v>0</v>
      </c>
      <c r="Q75" s="175">
        <v>0</v>
      </c>
      <c r="R75" s="175">
        <v>0</v>
      </c>
      <c r="S75" s="175">
        <v>0</v>
      </c>
      <c r="T75" s="175">
        <v>0</v>
      </c>
      <c r="U75" s="175">
        <v>0</v>
      </c>
      <c r="V75" s="175">
        <v>0</v>
      </c>
      <c r="W75" s="175">
        <v>0</v>
      </c>
      <c r="X75" s="175">
        <v>0</v>
      </c>
      <c r="Y75" s="176">
        <v>0</v>
      </c>
      <c r="Z75" s="341"/>
      <c r="AA75" s="206"/>
    </row>
    <row r="76" spans="2:27" s="98" customFormat="1" ht="12" customHeight="1" x14ac:dyDescent="0.25">
      <c r="B76" s="206"/>
      <c r="C76" s="296"/>
      <c r="D76" s="214">
        <v>82</v>
      </c>
      <c r="E76" s="385" t="s">
        <v>2</v>
      </c>
      <c r="F76" s="173">
        <v>0</v>
      </c>
      <c r="G76" s="173">
        <v>0</v>
      </c>
      <c r="H76" s="215">
        <v>8.5366</v>
      </c>
      <c r="I76" s="173">
        <v>0</v>
      </c>
      <c r="J76" s="173">
        <v>0</v>
      </c>
      <c r="K76" s="173">
        <v>18.2927</v>
      </c>
      <c r="L76" s="173">
        <v>0</v>
      </c>
      <c r="M76" s="173">
        <v>0</v>
      </c>
      <c r="N76" s="173">
        <v>1.2195</v>
      </c>
      <c r="O76" s="173">
        <v>0</v>
      </c>
      <c r="P76" s="173">
        <v>0</v>
      </c>
      <c r="Q76" s="173">
        <v>0</v>
      </c>
      <c r="R76" s="173">
        <v>0</v>
      </c>
      <c r="S76" s="173">
        <v>0</v>
      </c>
      <c r="T76" s="173">
        <v>0</v>
      </c>
      <c r="U76" s="173">
        <v>0</v>
      </c>
      <c r="V76" s="173">
        <v>0</v>
      </c>
      <c r="W76" s="173">
        <v>0</v>
      </c>
      <c r="X76" s="173">
        <v>53.658499999999997</v>
      </c>
      <c r="Y76" s="174">
        <v>18.2927</v>
      </c>
      <c r="Z76" s="341"/>
      <c r="AA76" s="206"/>
    </row>
    <row r="77" spans="2:27" s="98" customFormat="1" ht="12" customHeight="1" x14ac:dyDescent="0.25">
      <c r="B77" s="206"/>
      <c r="C77" s="296"/>
      <c r="D77" s="214">
        <v>0</v>
      </c>
      <c r="E77" s="385" t="s">
        <v>10</v>
      </c>
      <c r="F77" s="175">
        <v>0</v>
      </c>
      <c r="G77" s="175">
        <v>0</v>
      </c>
      <c r="H77" s="175">
        <v>0</v>
      </c>
      <c r="I77" s="215">
        <v>0</v>
      </c>
      <c r="J77" s="175">
        <v>0</v>
      </c>
      <c r="K77" s="175">
        <v>0</v>
      </c>
      <c r="L77" s="175">
        <v>0</v>
      </c>
      <c r="M77" s="175">
        <v>0</v>
      </c>
      <c r="N77" s="175">
        <v>0</v>
      </c>
      <c r="O77" s="175">
        <v>0</v>
      </c>
      <c r="P77" s="175">
        <v>0</v>
      </c>
      <c r="Q77" s="175">
        <v>0</v>
      </c>
      <c r="R77" s="175">
        <v>0</v>
      </c>
      <c r="S77" s="175">
        <v>0</v>
      </c>
      <c r="T77" s="175">
        <v>0</v>
      </c>
      <c r="U77" s="175">
        <v>0</v>
      </c>
      <c r="V77" s="175">
        <v>0</v>
      </c>
      <c r="W77" s="175">
        <v>0</v>
      </c>
      <c r="X77" s="175">
        <v>0</v>
      </c>
      <c r="Y77" s="176">
        <v>0</v>
      </c>
      <c r="Z77" s="341"/>
      <c r="AA77" s="206"/>
    </row>
    <row r="78" spans="2:27" s="98" customFormat="1" ht="12" customHeight="1" x14ac:dyDescent="0.25">
      <c r="B78" s="206"/>
      <c r="C78" s="296"/>
      <c r="D78" s="214">
        <v>0</v>
      </c>
      <c r="E78" s="385" t="s">
        <v>11</v>
      </c>
      <c r="F78" s="173">
        <v>0</v>
      </c>
      <c r="G78" s="173">
        <v>0</v>
      </c>
      <c r="H78" s="173">
        <v>0</v>
      </c>
      <c r="I78" s="173">
        <v>0</v>
      </c>
      <c r="J78" s="215">
        <v>0</v>
      </c>
      <c r="K78" s="173">
        <v>0</v>
      </c>
      <c r="L78" s="173">
        <v>0</v>
      </c>
      <c r="M78" s="173">
        <v>0</v>
      </c>
      <c r="N78" s="173">
        <v>0</v>
      </c>
      <c r="O78" s="173">
        <v>0</v>
      </c>
      <c r="P78" s="173">
        <v>0</v>
      </c>
      <c r="Q78" s="173">
        <v>0</v>
      </c>
      <c r="R78" s="173">
        <v>0</v>
      </c>
      <c r="S78" s="173">
        <v>0</v>
      </c>
      <c r="T78" s="173">
        <v>0</v>
      </c>
      <c r="U78" s="173">
        <v>0</v>
      </c>
      <c r="V78" s="173">
        <v>0</v>
      </c>
      <c r="W78" s="173">
        <v>0</v>
      </c>
      <c r="X78" s="173">
        <v>0</v>
      </c>
      <c r="Y78" s="174">
        <v>0</v>
      </c>
      <c r="Z78" s="341"/>
      <c r="AA78" s="206"/>
    </row>
    <row r="79" spans="2:27" s="98" customFormat="1" ht="12" customHeight="1" x14ac:dyDescent="0.25">
      <c r="B79" s="206"/>
      <c r="C79" s="296"/>
      <c r="D79" s="214">
        <v>34</v>
      </c>
      <c r="E79" s="385" t="s">
        <v>1</v>
      </c>
      <c r="F79" s="175">
        <v>0</v>
      </c>
      <c r="G79" s="175">
        <v>0</v>
      </c>
      <c r="H79" s="175">
        <v>0</v>
      </c>
      <c r="I79" s="175">
        <v>0</v>
      </c>
      <c r="J79" s="175">
        <v>0</v>
      </c>
      <c r="K79" s="215">
        <v>47.058799999999998</v>
      </c>
      <c r="L79" s="175">
        <v>0</v>
      </c>
      <c r="M79" s="175">
        <v>0</v>
      </c>
      <c r="N79" s="175">
        <v>0</v>
      </c>
      <c r="O79" s="175">
        <v>0</v>
      </c>
      <c r="P79" s="175">
        <v>0</v>
      </c>
      <c r="Q79" s="175">
        <v>0</v>
      </c>
      <c r="R79" s="175">
        <v>0</v>
      </c>
      <c r="S79" s="175">
        <v>0</v>
      </c>
      <c r="T79" s="175">
        <v>0</v>
      </c>
      <c r="U79" s="175">
        <v>0</v>
      </c>
      <c r="V79" s="175">
        <v>0</v>
      </c>
      <c r="W79" s="175">
        <v>0</v>
      </c>
      <c r="X79" s="175">
        <v>41.176499999999997</v>
      </c>
      <c r="Y79" s="176">
        <v>11.764699999999999</v>
      </c>
      <c r="Z79" s="341"/>
      <c r="AA79" s="206"/>
    </row>
    <row r="80" spans="2:27" s="98" customFormat="1" ht="12" customHeight="1" x14ac:dyDescent="0.25">
      <c r="B80" s="206"/>
      <c r="C80" s="296"/>
      <c r="D80" s="214">
        <v>0</v>
      </c>
      <c r="E80" s="385" t="s">
        <v>12</v>
      </c>
      <c r="F80" s="173">
        <v>0</v>
      </c>
      <c r="G80" s="173">
        <v>0</v>
      </c>
      <c r="H80" s="173">
        <v>0</v>
      </c>
      <c r="I80" s="173">
        <v>0</v>
      </c>
      <c r="J80" s="173">
        <v>0</v>
      </c>
      <c r="K80" s="173">
        <v>0</v>
      </c>
      <c r="L80" s="215">
        <v>0</v>
      </c>
      <c r="M80" s="173">
        <v>0</v>
      </c>
      <c r="N80" s="173">
        <v>0</v>
      </c>
      <c r="O80" s="173">
        <v>0</v>
      </c>
      <c r="P80" s="173">
        <v>0</v>
      </c>
      <c r="Q80" s="173">
        <v>0</v>
      </c>
      <c r="R80" s="173">
        <v>0</v>
      </c>
      <c r="S80" s="173">
        <v>0</v>
      </c>
      <c r="T80" s="173">
        <v>0</v>
      </c>
      <c r="U80" s="173">
        <v>0</v>
      </c>
      <c r="V80" s="173">
        <v>0</v>
      </c>
      <c r="W80" s="173">
        <v>0</v>
      </c>
      <c r="X80" s="173">
        <v>0</v>
      </c>
      <c r="Y80" s="174">
        <v>0</v>
      </c>
      <c r="Z80" s="341"/>
      <c r="AA80" s="206"/>
    </row>
    <row r="81" spans="2:27" s="98" customFormat="1" ht="12" customHeight="1" x14ac:dyDescent="0.25">
      <c r="B81" s="206"/>
      <c r="C81" s="296"/>
      <c r="D81" s="214">
        <v>0</v>
      </c>
      <c r="E81" s="385" t="s">
        <v>13</v>
      </c>
      <c r="F81" s="175">
        <v>0</v>
      </c>
      <c r="G81" s="175">
        <v>0</v>
      </c>
      <c r="H81" s="175">
        <v>0</v>
      </c>
      <c r="I81" s="175">
        <v>0</v>
      </c>
      <c r="J81" s="175">
        <v>0</v>
      </c>
      <c r="K81" s="175">
        <v>0</v>
      </c>
      <c r="L81" s="175">
        <v>0</v>
      </c>
      <c r="M81" s="215">
        <v>0</v>
      </c>
      <c r="N81" s="175">
        <v>0</v>
      </c>
      <c r="O81" s="175">
        <v>0</v>
      </c>
      <c r="P81" s="175">
        <v>0</v>
      </c>
      <c r="Q81" s="175">
        <v>0</v>
      </c>
      <c r="R81" s="175">
        <v>0</v>
      </c>
      <c r="S81" s="175">
        <v>0</v>
      </c>
      <c r="T81" s="175">
        <v>0</v>
      </c>
      <c r="U81" s="175">
        <v>0</v>
      </c>
      <c r="V81" s="175">
        <v>0</v>
      </c>
      <c r="W81" s="175">
        <v>0</v>
      </c>
      <c r="X81" s="175">
        <v>0</v>
      </c>
      <c r="Y81" s="176">
        <v>0</v>
      </c>
      <c r="Z81" s="341"/>
      <c r="AA81" s="206"/>
    </row>
    <row r="82" spans="2:27" s="98" customFormat="1" ht="12" customHeight="1" x14ac:dyDescent="0.25">
      <c r="B82" s="206"/>
      <c r="C82" s="296"/>
      <c r="D82" s="214">
        <v>0</v>
      </c>
      <c r="E82" s="385" t="s">
        <v>4</v>
      </c>
      <c r="F82" s="173">
        <v>0</v>
      </c>
      <c r="G82" s="173">
        <v>0</v>
      </c>
      <c r="H82" s="173">
        <v>0</v>
      </c>
      <c r="I82" s="173">
        <v>0</v>
      </c>
      <c r="J82" s="173">
        <v>0</v>
      </c>
      <c r="K82" s="173">
        <v>0</v>
      </c>
      <c r="L82" s="173">
        <v>0</v>
      </c>
      <c r="M82" s="173">
        <v>0</v>
      </c>
      <c r="N82" s="215">
        <v>0</v>
      </c>
      <c r="O82" s="173">
        <v>0</v>
      </c>
      <c r="P82" s="173">
        <v>0</v>
      </c>
      <c r="Q82" s="173">
        <v>0</v>
      </c>
      <c r="R82" s="173">
        <v>0</v>
      </c>
      <c r="S82" s="173">
        <v>0</v>
      </c>
      <c r="T82" s="173">
        <v>0</v>
      </c>
      <c r="U82" s="173">
        <v>0</v>
      </c>
      <c r="V82" s="173">
        <v>0</v>
      </c>
      <c r="W82" s="173">
        <v>0</v>
      </c>
      <c r="X82" s="173">
        <v>0</v>
      </c>
      <c r="Y82" s="174">
        <v>0</v>
      </c>
      <c r="Z82" s="341"/>
      <c r="AA82" s="206"/>
    </row>
    <row r="83" spans="2:27" s="98" customFormat="1" ht="12" customHeight="1" x14ac:dyDescent="0.25">
      <c r="B83" s="206"/>
      <c r="C83" s="296"/>
      <c r="D83" s="214">
        <v>0</v>
      </c>
      <c r="E83" s="385" t="s">
        <v>14</v>
      </c>
      <c r="F83" s="175">
        <v>0</v>
      </c>
      <c r="G83" s="175">
        <v>0</v>
      </c>
      <c r="H83" s="175">
        <v>0</v>
      </c>
      <c r="I83" s="175">
        <v>0</v>
      </c>
      <c r="J83" s="175">
        <v>0</v>
      </c>
      <c r="K83" s="175">
        <v>0</v>
      </c>
      <c r="L83" s="175">
        <v>0</v>
      </c>
      <c r="M83" s="175">
        <v>0</v>
      </c>
      <c r="N83" s="175">
        <v>0</v>
      </c>
      <c r="O83" s="215">
        <v>0</v>
      </c>
      <c r="P83" s="175">
        <v>0</v>
      </c>
      <c r="Q83" s="175">
        <v>0</v>
      </c>
      <c r="R83" s="175">
        <v>0</v>
      </c>
      <c r="S83" s="175">
        <v>0</v>
      </c>
      <c r="T83" s="175">
        <v>0</v>
      </c>
      <c r="U83" s="175">
        <v>0</v>
      </c>
      <c r="V83" s="175">
        <v>0</v>
      </c>
      <c r="W83" s="175">
        <v>0</v>
      </c>
      <c r="X83" s="175">
        <v>0</v>
      </c>
      <c r="Y83" s="176">
        <v>0</v>
      </c>
      <c r="Z83" s="341"/>
      <c r="AA83" s="206"/>
    </row>
    <row r="84" spans="2:27" s="98" customFormat="1" ht="12" customHeight="1" x14ac:dyDescent="0.25">
      <c r="B84" s="206"/>
      <c r="C84" s="296"/>
      <c r="D84" s="214">
        <v>0</v>
      </c>
      <c r="E84" s="385" t="s">
        <v>15</v>
      </c>
      <c r="F84" s="173">
        <v>0</v>
      </c>
      <c r="G84" s="173">
        <v>0</v>
      </c>
      <c r="H84" s="173">
        <v>0</v>
      </c>
      <c r="I84" s="173">
        <v>0</v>
      </c>
      <c r="J84" s="173">
        <v>0</v>
      </c>
      <c r="K84" s="173">
        <v>0</v>
      </c>
      <c r="L84" s="173">
        <v>0</v>
      </c>
      <c r="M84" s="173">
        <v>0</v>
      </c>
      <c r="N84" s="173">
        <v>0</v>
      </c>
      <c r="O84" s="173">
        <v>0</v>
      </c>
      <c r="P84" s="215">
        <v>0</v>
      </c>
      <c r="Q84" s="173">
        <v>0</v>
      </c>
      <c r="R84" s="173">
        <v>0</v>
      </c>
      <c r="S84" s="173">
        <v>0</v>
      </c>
      <c r="T84" s="173">
        <v>0</v>
      </c>
      <c r="U84" s="173">
        <v>0</v>
      </c>
      <c r="V84" s="173">
        <v>0</v>
      </c>
      <c r="W84" s="173">
        <v>0</v>
      </c>
      <c r="X84" s="173">
        <v>0</v>
      </c>
      <c r="Y84" s="174">
        <v>0</v>
      </c>
      <c r="Z84" s="341"/>
      <c r="AA84" s="206"/>
    </row>
    <row r="85" spans="2:27" s="98" customFormat="1" ht="12" customHeight="1" x14ac:dyDescent="0.25">
      <c r="B85" s="206"/>
      <c r="C85" s="296"/>
      <c r="D85" s="214">
        <v>0</v>
      </c>
      <c r="E85" s="385" t="s">
        <v>5</v>
      </c>
      <c r="F85" s="175">
        <v>0</v>
      </c>
      <c r="G85" s="175">
        <v>0</v>
      </c>
      <c r="H85" s="175">
        <v>0</v>
      </c>
      <c r="I85" s="175">
        <v>0</v>
      </c>
      <c r="J85" s="175">
        <v>0</v>
      </c>
      <c r="K85" s="175">
        <v>0</v>
      </c>
      <c r="L85" s="175">
        <v>0</v>
      </c>
      <c r="M85" s="175">
        <v>0</v>
      </c>
      <c r="N85" s="175">
        <v>0</v>
      </c>
      <c r="O85" s="175">
        <v>0</v>
      </c>
      <c r="P85" s="175">
        <v>0</v>
      </c>
      <c r="Q85" s="215">
        <v>0</v>
      </c>
      <c r="R85" s="175">
        <v>0</v>
      </c>
      <c r="S85" s="175">
        <v>0</v>
      </c>
      <c r="T85" s="175">
        <v>0</v>
      </c>
      <c r="U85" s="175">
        <v>0</v>
      </c>
      <c r="V85" s="175">
        <v>0</v>
      </c>
      <c r="W85" s="175">
        <v>0</v>
      </c>
      <c r="X85" s="175">
        <v>0</v>
      </c>
      <c r="Y85" s="176">
        <v>0</v>
      </c>
      <c r="Z85" s="341"/>
      <c r="AA85" s="206"/>
    </row>
    <row r="86" spans="2:27" s="98" customFormat="1" ht="12" customHeight="1" x14ac:dyDescent="0.25">
      <c r="B86" s="206"/>
      <c r="C86" s="296"/>
      <c r="D86" s="214">
        <v>0</v>
      </c>
      <c r="E86" s="385" t="s">
        <v>16</v>
      </c>
      <c r="F86" s="173">
        <v>0</v>
      </c>
      <c r="G86" s="173">
        <v>0</v>
      </c>
      <c r="H86" s="173">
        <v>0</v>
      </c>
      <c r="I86" s="173">
        <v>0</v>
      </c>
      <c r="J86" s="173">
        <v>0</v>
      </c>
      <c r="K86" s="173">
        <v>0</v>
      </c>
      <c r="L86" s="173">
        <v>0</v>
      </c>
      <c r="M86" s="173">
        <v>0</v>
      </c>
      <c r="N86" s="173">
        <v>0</v>
      </c>
      <c r="O86" s="173">
        <v>0</v>
      </c>
      <c r="P86" s="173">
        <v>0</v>
      </c>
      <c r="Q86" s="173">
        <v>0</v>
      </c>
      <c r="R86" s="215">
        <v>0</v>
      </c>
      <c r="S86" s="173">
        <v>0</v>
      </c>
      <c r="T86" s="173">
        <v>0</v>
      </c>
      <c r="U86" s="173">
        <v>0</v>
      </c>
      <c r="V86" s="173">
        <v>0</v>
      </c>
      <c r="W86" s="173">
        <v>0</v>
      </c>
      <c r="X86" s="173">
        <v>0</v>
      </c>
      <c r="Y86" s="174">
        <v>0</v>
      </c>
      <c r="Z86" s="341"/>
      <c r="AA86" s="206"/>
    </row>
    <row r="87" spans="2:27" s="98" customFormat="1" ht="12" customHeight="1" x14ac:dyDescent="0.25">
      <c r="B87" s="206"/>
      <c r="C87" s="296"/>
      <c r="D87" s="214">
        <v>0</v>
      </c>
      <c r="E87" s="385" t="s">
        <v>17</v>
      </c>
      <c r="F87" s="175">
        <v>0</v>
      </c>
      <c r="G87" s="175">
        <v>0</v>
      </c>
      <c r="H87" s="175">
        <v>0</v>
      </c>
      <c r="I87" s="175">
        <v>0</v>
      </c>
      <c r="J87" s="175">
        <v>0</v>
      </c>
      <c r="K87" s="175">
        <v>0</v>
      </c>
      <c r="L87" s="175">
        <v>0</v>
      </c>
      <c r="M87" s="175">
        <v>0</v>
      </c>
      <c r="N87" s="175">
        <v>0</v>
      </c>
      <c r="O87" s="175">
        <v>0</v>
      </c>
      <c r="P87" s="175">
        <v>0</v>
      </c>
      <c r="Q87" s="175">
        <v>0</v>
      </c>
      <c r="R87" s="175">
        <v>0</v>
      </c>
      <c r="S87" s="215">
        <v>0</v>
      </c>
      <c r="T87" s="175">
        <v>0</v>
      </c>
      <c r="U87" s="175">
        <v>0</v>
      </c>
      <c r="V87" s="175">
        <v>0</v>
      </c>
      <c r="W87" s="175">
        <v>0</v>
      </c>
      <c r="X87" s="175">
        <v>0</v>
      </c>
      <c r="Y87" s="176">
        <v>0</v>
      </c>
      <c r="Z87" s="341"/>
      <c r="AA87" s="206"/>
    </row>
    <row r="88" spans="2:27" s="98" customFormat="1" ht="12" customHeight="1" x14ac:dyDescent="0.25">
      <c r="B88" s="206"/>
      <c r="C88" s="296"/>
      <c r="D88" s="214">
        <v>0</v>
      </c>
      <c r="E88" s="385" t="s">
        <v>6</v>
      </c>
      <c r="F88" s="173">
        <v>0</v>
      </c>
      <c r="G88" s="173">
        <v>0</v>
      </c>
      <c r="H88" s="173">
        <v>0</v>
      </c>
      <c r="I88" s="173">
        <v>0</v>
      </c>
      <c r="J88" s="173">
        <v>0</v>
      </c>
      <c r="K88" s="173">
        <v>0</v>
      </c>
      <c r="L88" s="173">
        <v>0</v>
      </c>
      <c r="M88" s="173">
        <v>0</v>
      </c>
      <c r="N88" s="173">
        <v>0</v>
      </c>
      <c r="O88" s="173">
        <v>0</v>
      </c>
      <c r="P88" s="173">
        <v>0</v>
      </c>
      <c r="Q88" s="173">
        <v>0</v>
      </c>
      <c r="R88" s="173">
        <v>0</v>
      </c>
      <c r="S88" s="173">
        <v>0</v>
      </c>
      <c r="T88" s="215">
        <v>0</v>
      </c>
      <c r="U88" s="173">
        <v>0</v>
      </c>
      <c r="V88" s="173">
        <v>0</v>
      </c>
      <c r="W88" s="173">
        <v>0</v>
      </c>
      <c r="X88" s="173">
        <v>0</v>
      </c>
      <c r="Y88" s="174">
        <v>0</v>
      </c>
      <c r="Z88" s="341"/>
      <c r="AA88" s="206"/>
    </row>
    <row r="89" spans="2:27" s="98" customFormat="1" ht="12" customHeight="1" x14ac:dyDescent="0.25">
      <c r="B89" s="206"/>
      <c r="C89" s="296"/>
      <c r="D89" s="214">
        <v>0</v>
      </c>
      <c r="E89" s="385" t="s">
        <v>18</v>
      </c>
      <c r="F89" s="175">
        <v>0</v>
      </c>
      <c r="G89" s="175">
        <v>0</v>
      </c>
      <c r="H89" s="175">
        <v>0</v>
      </c>
      <c r="I89" s="175">
        <v>0</v>
      </c>
      <c r="J89" s="175">
        <v>0</v>
      </c>
      <c r="K89" s="175">
        <v>0</v>
      </c>
      <c r="L89" s="175">
        <v>0</v>
      </c>
      <c r="M89" s="175">
        <v>0</v>
      </c>
      <c r="N89" s="175">
        <v>0</v>
      </c>
      <c r="O89" s="175">
        <v>0</v>
      </c>
      <c r="P89" s="175">
        <v>0</v>
      </c>
      <c r="Q89" s="175">
        <v>0</v>
      </c>
      <c r="R89" s="175">
        <v>0</v>
      </c>
      <c r="S89" s="175">
        <v>0</v>
      </c>
      <c r="T89" s="175">
        <v>0</v>
      </c>
      <c r="U89" s="215">
        <v>0</v>
      </c>
      <c r="V89" s="175">
        <v>0</v>
      </c>
      <c r="W89" s="175">
        <v>0</v>
      </c>
      <c r="X89" s="175">
        <v>0</v>
      </c>
      <c r="Y89" s="176">
        <v>0</v>
      </c>
      <c r="Z89" s="341"/>
      <c r="AA89" s="206"/>
    </row>
    <row r="90" spans="2:27" s="98" customFormat="1" ht="12" customHeight="1" x14ac:dyDescent="0.25">
      <c r="B90" s="206"/>
      <c r="C90" s="297"/>
      <c r="D90" s="221">
        <v>0</v>
      </c>
      <c r="E90" s="386" t="s">
        <v>21</v>
      </c>
      <c r="F90" s="180">
        <v>0</v>
      </c>
      <c r="G90" s="180">
        <v>0</v>
      </c>
      <c r="H90" s="180">
        <v>0</v>
      </c>
      <c r="I90" s="180">
        <v>0</v>
      </c>
      <c r="J90" s="180">
        <v>0</v>
      </c>
      <c r="K90" s="180">
        <v>0</v>
      </c>
      <c r="L90" s="180">
        <v>0</v>
      </c>
      <c r="M90" s="180">
        <v>0</v>
      </c>
      <c r="N90" s="180">
        <v>0</v>
      </c>
      <c r="O90" s="180">
        <v>0</v>
      </c>
      <c r="P90" s="180">
        <v>0</v>
      </c>
      <c r="Q90" s="180">
        <v>0</v>
      </c>
      <c r="R90" s="180">
        <v>0</v>
      </c>
      <c r="S90" s="180">
        <v>0</v>
      </c>
      <c r="T90" s="180">
        <v>0</v>
      </c>
      <c r="U90" s="180">
        <v>0</v>
      </c>
      <c r="V90" s="222">
        <v>0</v>
      </c>
      <c r="W90" s="180">
        <v>0</v>
      </c>
      <c r="X90" s="180">
        <v>0</v>
      </c>
      <c r="Y90" s="181">
        <v>0</v>
      </c>
      <c r="Z90" s="341"/>
      <c r="AA90" s="206"/>
    </row>
    <row r="91" spans="2:27" s="98" customFormat="1" ht="12" customHeight="1" x14ac:dyDescent="0.25">
      <c r="B91" s="206"/>
      <c r="C91" s="313"/>
      <c r="D91" s="317"/>
      <c r="E91" s="316"/>
      <c r="F91" s="315"/>
      <c r="G91" s="315"/>
      <c r="H91" s="315"/>
      <c r="I91" s="315"/>
      <c r="J91" s="315"/>
      <c r="K91" s="315"/>
      <c r="L91" s="315"/>
      <c r="M91" s="315"/>
      <c r="N91" s="315"/>
      <c r="O91" s="315"/>
      <c r="P91" s="315"/>
      <c r="Q91" s="315"/>
      <c r="R91" s="315"/>
      <c r="S91" s="315"/>
      <c r="T91" s="315"/>
      <c r="U91" s="315"/>
      <c r="V91" s="315"/>
      <c r="W91" s="315"/>
      <c r="X91" s="315"/>
      <c r="Y91" s="292"/>
      <c r="Z91" s="206"/>
      <c r="AA91" s="206"/>
    </row>
    <row r="92" spans="2:27" s="98" customFormat="1" ht="12" customHeight="1" x14ac:dyDescent="0.25">
      <c r="B92" s="206"/>
      <c r="C92" s="313"/>
      <c r="D92" s="313"/>
      <c r="E92" s="316"/>
      <c r="F92" s="315"/>
      <c r="G92" s="315"/>
      <c r="H92" s="315"/>
      <c r="I92" s="315"/>
      <c r="J92" s="315"/>
      <c r="K92" s="315"/>
      <c r="L92" s="315"/>
      <c r="M92" s="315"/>
      <c r="N92" s="315"/>
      <c r="O92" s="315"/>
      <c r="P92" s="315"/>
      <c r="Q92" s="315"/>
      <c r="R92" s="315"/>
      <c r="S92" s="315"/>
      <c r="T92" s="315"/>
      <c r="U92" s="315"/>
      <c r="V92" s="315"/>
      <c r="W92" s="315"/>
      <c r="X92" s="315"/>
      <c r="Y92" s="292"/>
      <c r="Z92" s="206"/>
      <c r="AA92" s="206"/>
    </row>
    <row r="93" spans="2:27" s="91" customFormat="1" ht="15" customHeight="1" x14ac:dyDescent="0.25">
      <c r="B93" s="164"/>
      <c r="C93" s="310" t="s">
        <v>228</v>
      </c>
      <c r="D93" s="310"/>
      <c r="E93" s="316"/>
      <c r="F93" s="316"/>
      <c r="G93" s="316"/>
      <c r="H93" s="316"/>
      <c r="I93" s="316"/>
      <c r="J93" s="316"/>
      <c r="K93" s="316"/>
      <c r="L93" s="316"/>
      <c r="M93" s="316"/>
      <c r="N93" s="316"/>
      <c r="O93" s="316"/>
      <c r="P93" s="316"/>
      <c r="Q93" s="316"/>
      <c r="R93" s="316"/>
      <c r="S93" s="316"/>
      <c r="T93" s="316"/>
      <c r="U93" s="316"/>
      <c r="V93" s="316"/>
      <c r="W93" s="316"/>
      <c r="X93" s="316"/>
      <c r="Y93" s="182"/>
      <c r="Z93" s="164"/>
      <c r="AA93" s="164"/>
    </row>
    <row r="94" spans="2:27" s="91" customFormat="1" ht="21" customHeight="1" x14ac:dyDescent="0.25">
      <c r="B94" s="164"/>
      <c r="C94" s="208"/>
      <c r="D94" s="209" t="s">
        <v>86</v>
      </c>
      <c r="E94" s="168" t="s">
        <v>19</v>
      </c>
      <c r="F94" s="169" t="s">
        <v>3</v>
      </c>
      <c r="G94" s="169" t="s">
        <v>9</v>
      </c>
      <c r="H94" s="169" t="s">
        <v>2</v>
      </c>
      <c r="I94" s="169" t="s">
        <v>10</v>
      </c>
      <c r="J94" s="169" t="s">
        <v>11</v>
      </c>
      <c r="K94" s="169" t="s">
        <v>1</v>
      </c>
      <c r="L94" s="169" t="s">
        <v>12</v>
      </c>
      <c r="M94" s="169" t="s">
        <v>13</v>
      </c>
      <c r="N94" s="169" t="s">
        <v>4</v>
      </c>
      <c r="O94" s="169" t="s">
        <v>14</v>
      </c>
      <c r="P94" s="169" t="s">
        <v>15</v>
      </c>
      <c r="Q94" s="169" t="s">
        <v>5</v>
      </c>
      <c r="R94" s="169" t="s">
        <v>16</v>
      </c>
      <c r="S94" s="169" t="s">
        <v>17</v>
      </c>
      <c r="T94" s="169" t="s">
        <v>6</v>
      </c>
      <c r="U94" s="169" t="s">
        <v>18</v>
      </c>
      <c r="V94" s="169" t="s">
        <v>21</v>
      </c>
      <c r="W94" s="169" t="s">
        <v>35</v>
      </c>
      <c r="X94" s="169" t="s">
        <v>34</v>
      </c>
      <c r="Y94" s="170" t="s">
        <v>33</v>
      </c>
      <c r="Z94" s="164"/>
      <c r="AA94" s="164"/>
    </row>
    <row r="95" spans="2:27" s="98" customFormat="1" ht="12" customHeight="1" x14ac:dyDescent="0.25">
      <c r="B95" s="206"/>
      <c r="C95" s="296"/>
      <c r="D95" s="214">
        <v>312</v>
      </c>
      <c r="E95" s="385" t="s">
        <v>3</v>
      </c>
      <c r="F95" s="215">
        <v>0</v>
      </c>
      <c r="G95" s="173">
        <v>0</v>
      </c>
      <c r="H95" s="173">
        <v>25.961499999999997</v>
      </c>
      <c r="I95" s="173">
        <v>0</v>
      </c>
      <c r="J95" s="173">
        <v>0</v>
      </c>
      <c r="K95" s="173">
        <v>13.7821</v>
      </c>
      <c r="L95" s="173">
        <v>0</v>
      </c>
      <c r="M95" s="173">
        <v>0</v>
      </c>
      <c r="N95" s="173">
        <v>0</v>
      </c>
      <c r="O95" s="173">
        <v>0</v>
      </c>
      <c r="P95" s="173">
        <v>0</v>
      </c>
      <c r="Q95" s="173">
        <v>0</v>
      </c>
      <c r="R95" s="173">
        <v>0</v>
      </c>
      <c r="S95" s="173">
        <v>0</v>
      </c>
      <c r="T95" s="173">
        <v>0</v>
      </c>
      <c r="U95" s="173">
        <v>0</v>
      </c>
      <c r="V95" s="173">
        <v>0</v>
      </c>
      <c r="W95" s="173">
        <v>0</v>
      </c>
      <c r="X95" s="173">
        <v>21.1538</v>
      </c>
      <c r="Y95" s="174">
        <v>39.102599999999995</v>
      </c>
      <c r="Z95" s="341"/>
      <c r="AA95" s="206"/>
    </row>
    <row r="96" spans="2:27" s="98" customFormat="1" ht="12" customHeight="1" x14ac:dyDescent="0.25">
      <c r="B96" s="206"/>
      <c r="C96" s="296"/>
      <c r="D96" s="214">
        <v>0</v>
      </c>
      <c r="E96" s="385" t="s">
        <v>9</v>
      </c>
      <c r="F96" s="175">
        <v>0</v>
      </c>
      <c r="G96" s="215">
        <v>0</v>
      </c>
      <c r="H96" s="175">
        <v>0</v>
      </c>
      <c r="I96" s="175">
        <v>0</v>
      </c>
      <c r="J96" s="175">
        <v>0</v>
      </c>
      <c r="K96" s="175">
        <v>0</v>
      </c>
      <c r="L96" s="175">
        <v>0</v>
      </c>
      <c r="M96" s="175">
        <v>0</v>
      </c>
      <c r="N96" s="175">
        <v>0</v>
      </c>
      <c r="O96" s="175">
        <v>0</v>
      </c>
      <c r="P96" s="175">
        <v>0</v>
      </c>
      <c r="Q96" s="175">
        <v>0</v>
      </c>
      <c r="R96" s="175">
        <v>0</v>
      </c>
      <c r="S96" s="175">
        <v>0</v>
      </c>
      <c r="T96" s="175">
        <v>0</v>
      </c>
      <c r="U96" s="175">
        <v>0</v>
      </c>
      <c r="V96" s="175">
        <v>0</v>
      </c>
      <c r="W96" s="175">
        <v>0</v>
      </c>
      <c r="X96" s="175">
        <v>0</v>
      </c>
      <c r="Y96" s="176">
        <v>0</v>
      </c>
      <c r="Z96" s="341"/>
      <c r="AA96" s="206"/>
    </row>
    <row r="97" spans="2:27" s="98" customFormat="1" ht="12" customHeight="1" x14ac:dyDescent="0.25">
      <c r="B97" s="206"/>
      <c r="C97" s="296"/>
      <c r="D97" s="214">
        <v>86</v>
      </c>
      <c r="E97" s="385" t="s">
        <v>2</v>
      </c>
      <c r="F97" s="173">
        <v>0</v>
      </c>
      <c r="G97" s="173">
        <v>0</v>
      </c>
      <c r="H97" s="215">
        <v>8.1395</v>
      </c>
      <c r="I97" s="173">
        <v>0</v>
      </c>
      <c r="J97" s="173">
        <v>0</v>
      </c>
      <c r="K97" s="173">
        <v>12.790699999999999</v>
      </c>
      <c r="L97" s="173">
        <v>0</v>
      </c>
      <c r="M97" s="173">
        <v>0</v>
      </c>
      <c r="N97" s="173">
        <v>0</v>
      </c>
      <c r="O97" s="173">
        <v>0</v>
      </c>
      <c r="P97" s="173">
        <v>0</v>
      </c>
      <c r="Q97" s="173">
        <v>0</v>
      </c>
      <c r="R97" s="173">
        <v>0</v>
      </c>
      <c r="S97" s="173">
        <v>0</v>
      </c>
      <c r="T97" s="173">
        <v>0</v>
      </c>
      <c r="U97" s="173">
        <v>0</v>
      </c>
      <c r="V97" s="173">
        <v>0</v>
      </c>
      <c r="W97" s="173">
        <v>0</v>
      </c>
      <c r="X97" s="173">
        <v>51.162799999999997</v>
      </c>
      <c r="Y97" s="174">
        <v>27.907</v>
      </c>
      <c r="Z97" s="341"/>
      <c r="AA97" s="206"/>
    </row>
    <row r="98" spans="2:27" s="98" customFormat="1" ht="12" customHeight="1" x14ac:dyDescent="0.25">
      <c r="B98" s="206"/>
      <c r="C98" s="296"/>
      <c r="D98" s="214">
        <v>0</v>
      </c>
      <c r="E98" s="385" t="s">
        <v>10</v>
      </c>
      <c r="F98" s="175">
        <v>0</v>
      </c>
      <c r="G98" s="175">
        <v>0</v>
      </c>
      <c r="H98" s="175">
        <v>0</v>
      </c>
      <c r="I98" s="215">
        <v>0</v>
      </c>
      <c r="J98" s="175">
        <v>0</v>
      </c>
      <c r="K98" s="175">
        <v>0</v>
      </c>
      <c r="L98" s="175">
        <v>0</v>
      </c>
      <c r="M98" s="175">
        <v>0</v>
      </c>
      <c r="N98" s="175">
        <v>0</v>
      </c>
      <c r="O98" s="175">
        <v>0</v>
      </c>
      <c r="P98" s="175">
        <v>0</v>
      </c>
      <c r="Q98" s="175">
        <v>0</v>
      </c>
      <c r="R98" s="175">
        <v>0</v>
      </c>
      <c r="S98" s="175">
        <v>0</v>
      </c>
      <c r="T98" s="175">
        <v>0</v>
      </c>
      <c r="U98" s="175">
        <v>0</v>
      </c>
      <c r="V98" s="175">
        <v>0</v>
      </c>
      <c r="W98" s="175">
        <v>0</v>
      </c>
      <c r="X98" s="175">
        <v>0</v>
      </c>
      <c r="Y98" s="176">
        <v>0</v>
      </c>
      <c r="Z98" s="341"/>
      <c r="AA98" s="206"/>
    </row>
    <row r="99" spans="2:27" s="98" customFormat="1" ht="12" customHeight="1" x14ac:dyDescent="0.25">
      <c r="B99" s="206"/>
      <c r="C99" s="296"/>
      <c r="D99" s="214">
        <v>0</v>
      </c>
      <c r="E99" s="385" t="s">
        <v>11</v>
      </c>
      <c r="F99" s="173">
        <v>0</v>
      </c>
      <c r="G99" s="173">
        <v>0</v>
      </c>
      <c r="H99" s="173">
        <v>0</v>
      </c>
      <c r="I99" s="173">
        <v>0</v>
      </c>
      <c r="J99" s="215">
        <v>0</v>
      </c>
      <c r="K99" s="173">
        <v>0</v>
      </c>
      <c r="L99" s="173">
        <v>0</v>
      </c>
      <c r="M99" s="173">
        <v>0</v>
      </c>
      <c r="N99" s="173">
        <v>0</v>
      </c>
      <c r="O99" s="173">
        <v>0</v>
      </c>
      <c r="P99" s="173">
        <v>0</v>
      </c>
      <c r="Q99" s="173">
        <v>0</v>
      </c>
      <c r="R99" s="173">
        <v>0</v>
      </c>
      <c r="S99" s="173">
        <v>0</v>
      </c>
      <c r="T99" s="173">
        <v>0</v>
      </c>
      <c r="U99" s="173">
        <v>0</v>
      </c>
      <c r="V99" s="173">
        <v>0</v>
      </c>
      <c r="W99" s="173">
        <v>0</v>
      </c>
      <c r="X99" s="173">
        <v>0</v>
      </c>
      <c r="Y99" s="174">
        <v>0</v>
      </c>
      <c r="Z99" s="341"/>
      <c r="AA99" s="206"/>
    </row>
    <row r="100" spans="2:27" s="98" customFormat="1" ht="12" customHeight="1" x14ac:dyDescent="0.25">
      <c r="B100" s="206"/>
      <c r="C100" s="296"/>
      <c r="D100" s="214">
        <v>34</v>
      </c>
      <c r="E100" s="385" t="s">
        <v>1</v>
      </c>
      <c r="F100" s="175">
        <v>0</v>
      </c>
      <c r="G100" s="175">
        <v>0</v>
      </c>
      <c r="H100" s="175">
        <v>0</v>
      </c>
      <c r="I100" s="175">
        <v>0</v>
      </c>
      <c r="J100" s="175">
        <v>0</v>
      </c>
      <c r="K100" s="215">
        <v>47.058799999999998</v>
      </c>
      <c r="L100" s="175">
        <v>0</v>
      </c>
      <c r="M100" s="175">
        <v>0</v>
      </c>
      <c r="N100" s="175">
        <v>0</v>
      </c>
      <c r="O100" s="175">
        <v>0</v>
      </c>
      <c r="P100" s="175">
        <v>0</v>
      </c>
      <c r="Q100" s="175">
        <v>0</v>
      </c>
      <c r="R100" s="175">
        <v>0</v>
      </c>
      <c r="S100" s="175">
        <v>0</v>
      </c>
      <c r="T100" s="175">
        <v>0</v>
      </c>
      <c r="U100" s="175">
        <v>0</v>
      </c>
      <c r="V100" s="175">
        <v>0</v>
      </c>
      <c r="W100" s="175">
        <v>0</v>
      </c>
      <c r="X100" s="175">
        <v>44.117600000000003</v>
      </c>
      <c r="Y100" s="176">
        <v>8.8234999999999992</v>
      </c>
      <c r="Z100" s="341"/>
      <c r="AA100" s="206"/>
    </row>
    <row r="101" spans="2:27" s="98" customFormat="1" ht="12" customHeight="1" x14ac:dyDescent="0.25">
      <c r="B101" s="206"/>
      <c r="C101" s="296"/>
      <c r="D101" s="214">
        <v>0</v>
      </c>
      <c r="E101" s="385" t="s">
        <v>12</v>
      </c>
      <c r="F101" s="173">
        <v>0</v>
      </c>
      <c r="G101" s="173">
        <v>0</v>
      </c>
      <c r="H101" s="173">
        <v>0</v>
      </c>
      <c r="I101" s="173">
        <v>0</v>
      </c>
      <c r="J101" s="173">
        <v>0</v>
      </c>
      <c r="K101" s="173">
        <v>0</v>
      </c>
      <c r="L101" s="215">
        <v>0</v>
      </c>
      <c r="M101" s="173">
        <v>0</v>
      </c>
      <c r="N101" s="173">
        <v>0</v>
      </c>
      <c r="O101" s="173">
        <v>0</v>
      </c>
      <c r="P101" s="173">
        <v>0</v>
      </c>
      <c r="Q101" s="173">
        <v>0</v>
      </c>
      <c r="R101" s="173">
        <v>0</v>
      </c>
      <c r="S101" s="173">
        <v>0</v>
      </c>
      <c r="T101" s="173">
        <v>0</v>
      </c>
      <c r="U101" s="173">
        <v>0</v>
      </c>
      <c r="V101" s="173">
        <v>0</v>
      </c>
      <c r="W101" s="173">
        <v>0</v>
      </c>
      <c r="X101" s="173">
        <v>0</v>
      </c>
      <c r="Y101" s="174">
        <v>0</v>
      </c>
      <c r="Z101" s="341"/>
      <c r="AA101" s="206"/>
    </row>
    <row r="102" spans="2:27" s="98" customFormat="1" ht="12" customHeight="1" x14ac:dyDescent="0.25">
      <c r="B102" s="206"/>
      <c r="C102" s="296"/>
      <c r="D102" s="214">
        <v>0</v>
      </c>
      <c r="E102" s="385" t="s">
        <v>13</v>
      </c>
      <c r="F102" s="175">
        <v>0</v>
      </c>
      <c r="G102" s="175">
        <v>0</v>
      </c>
      <c r="H102" s="175">
        <v>0</v>
      </c>
      <c r="I102" s="175">
        <v>0</v>
      </c>
      <c r="J102" s="175">
        <v>0</v>
      </c>
      <c r="K102" s="175">
        <v>0</v>
      </c>
      <c r="L102" s="175">
        <v>0</v>
      </c>
      <c r="M102" s="215">
        <v>0</v>
      </c>
      <c r="N102" s="175">
        <v>0</v>
      </c>
      <c r="O102" s="175">
        <v>0</v>
      </c>
      <c r="P102" s="175">
        <v>0</v>
      </c>
      <c r="Q102" s="175">
        <v>0</v>
      </c>
      <c r="R102" s="175">
        <v>0</v>
      </c>
      <c r="S102" s="175">
        <v>0</v>
      </c>
      <c r="T102" s="175">
        <v>0</v>
      </c>
      <c r="U102" s="175">
        <v>0</v>
      </c>
      <c r="V102" s="175">
        <v>0</v>
      </c>
      <c r="W102" s="175">
        <v>0</v>
      </c>
      <c r="X102" s="175">
        <v>0</v>
      </c>
      <c r="Y102" s="176">
        <v>0</v>
      </c>
      <c r="Z102" s="341"/>
      <c r="AA102" s="206"/>
    </row>
    <row r="103" spans="2:27" s="98" customFormat="1" ht="12" customHeight="1" x14ac:dyDescent="0.25">
      <c r="B103" s="206"/>
      <c r="C103" s="296"/>
      <c r="D103" s="214">
        <v>0</v>
      </c>
      <c r="E103" s="385" t="s">
        <v>4</v>
      </c>
      <c r="F103" s="173">
        <v>0</v>
      </c>
      <c r="G103" s="173">
        <v>0</v>
      </c>
      <c r="H103" s="173">
        <v>0</v>
      </c>
      <c r="I103" s="173">
        <v>0</v>
      </c>
      <c r="J103" s="173">
        <v>0</v>
      </c>
      <c r="K103" s="173">
        <v>0</v>
      </c>
      <c r="L103" s="173">
        <v>0</v>
      </c>
      <c r="M103" s="173">
        <v>0</v>
      </c>
      <c r="N103" s="215">
        <v>0</v>
      </c>
      <c r="O103" s="173">
        <v>0</v>
      </c>
      <c r="P103" s="173">
        <v>0</v>
      </c>
      <c r="Q103" s="173">
        <v>0</v>
      </c>
      <c r="R103" s="173">
        <v>0</v>
      </c>
      <c r="S103" s="173">
        <v>0</v>
      </c>
      <c r="T103" s="173">
        <v>0</v>
      </c>
      <c r="U103" s="173">
        <v>0</v>
      </c>
      <c r="V103" s="173">
        <v>0</v>
      </c>
      <c r="W103" s="173">
        <v>0</v>
      </c>
      <c r="X103" s="173">
        <v>0</v>
      </c>
      <c r="Y103" s="174">
        <v>0</v>
      </c>
      <c r="Z103" s="341"/>
      <c r="AA103" s="206"/>
    </row>
    <row r="104" spans="2:27" s="98" customFormat="1" ht="12" customHeight="1" x14ac:dyDescent="0.25">
      <c r="B104" s="206"/>
      <c r="C104" s="296"/>
      <c r="D104" s="214">
        <v>0</v>
      </c>
      <c r="E104" s="385" t="s">
        <v>14</v>
      </c>
      <c r="F104" s="175">
        <v>0</v>
      </c>
      <c r="G104" s="175">
        <v>0</v>
      </c>
      <c r="H104" s="175">
        <v>0</v>
      </c>
      <c r="I104" s="175">
        <v>0</v>
      </c>
      <c r="J104" s="175">
        <v>0</v>
      </c>
      <c r="K104" s="175">
        <v>0</v>
      </c>
      <c r="L104" s="175">
        <v>0</v>
      </c>
      <c r="M104" s="175">
        <v>0</v>
      </c>
      <c r="N104" s="175">
        <v>0</v>
      </c>
      <c r="O104" s="215">
        <v>0</v>
      </c>
      <c r="P104" s="175">
        <v>0</v>
      </c>
      <c r="Q104" s="175">
        <v>0</v>
      </c>
      <c r="R104" s="175">
        <v>0</v>
      </c>
      <c r="S104" s="175">
        <v>0</v>
      </c>
      <c r="T104" s="175">
        <v>0</v>
      </c>
      <c r="U104" s="175">
        <v>0</v>
      </c>
      <c r="V104" s="175">
        <v>0</v>
      </c>
      <c r="W104" s="175">
        <v>0</v>
      </c>
      <c r="X104" s="175">
        <v>0</v>
      </c>
      <c r="Y104" s="176">
        <v>0</v>
      </c>
      <c r="Z104" s="341"/>
      <c r="AA104" s="206"/>
    </row>
    <row r="105" spans="2:27" s="98" customFormat="1" ht="12" customHeight="1" x14ac:dyDescent="0.25">
      <c r="B105" s="206"/>
      <c r="C105" s="296"/>
      <c r="D105" s="214">
        <v>0</v>
      </c>
      <c r="E105" s="385" t="s">
        <v>15</v>
      </c>
      <c r="F105" s="173">
        <v>0</v>
      </c>
      <c r="G105" s="173">
        <v>0</v>
      </c>
      <c r="H105" s="173">
        <v>0</v>
      </c>
      <c r="I105" s="173">
        <v>0</v>
      </c>
      <c r="J105" s="173">
        <v>0</v>
      </c>
      <c r="K105" s="173">
        <v>0</v>
      </c>
      <c r="L105" s="173">
        <v>0</v>
      </c>
      <c r="M105" s="173">
        <v>0</v>
      </c>
      <c r="N105" s="173">
        <v>0</v>
      </c>
      <c r="O105" s="173">
        <v>0</v>
      </c>
      <c r="P105" s="215">
        <v>0</v>
      </c>
      <c r="Q105" s="173">
        <v>0</v>
      </c>
      <c r="R105" s="173">
        <v>0</v>
      </c>
      <c r="S105" s="173">
        <v>0</v>
      </c>
      <c r="T105" s="173">
        <v>0</v>
      </c>
      <c r="U105" s="173">
        <v>0</v>
      </c>
      <c r="V105" s="173">
        <v>0</v>
      </c>
      <c r="W105" s="173">
        <v>0</v>
      </c>
      <c r="X105" s="173">
        <v>0</v>
      </c>
      <c r="Y105" s="174">
        <v>0</v>
      </c>
      <c r="Z105" s="341"/>
      <c r="AA105" s="206"/>
    </row>
    <row r="106" spans="2:27" s="98" customFormat="1" ht="12" customHeight="1" x14ac:dyDescent="0.25">
      <c r="B106" s="206"/>
      <c r="C106" s="296"/>
      <c r="D106" s="214">
        <v>0</v>
      </c>
      <c r="E106" s="385" t="s">
        <v>5</v>
      </c>
      <c r="F106" s="175">
        <v>0</v>
      </c>
      <c r="G106" s="175">
        <v>0</v>
      </c>
      <c r="H106" s="175">
        <v>0</v>
      </c>
      <c r="I106" s="175">
        <v>0</v>
      </c>
      <c r="J106" s="175">
        <v>0</v>
      </c>
      <c r="K106" s="175">
        <v>0</v>
      </c>
      <c r="L106" s="175">
        <v>0</v>
      </c>
      <c r="M106" s="175">
        <v>0</v>
      </c>
      <c r="N106" s="175">
        <v>0</v>
      </c>
      <c r="O106" s="175">
        <v>0</v>
      </c>
      <c r="P106" s="175">
        <v>0</v>
      </c>
      <c r="Q106" s="215">
        <v>0</v>
      </c>
      <c r="R106" s="175">
        <v>0</v>
      </c>
      <c r="S106" s="175">
        <v>0</v>
      </c>
      <c r="T106" s="175">
        <v>0</v>
      </c>
      <c r="U106" s="175">
        <v>0</v>
      </c>
      <c r="V106" s="175">
        <v>0</v>
      </c>
      <c r="W106" s="175">
        <v>0</v>
      </c>
      <c r="X106" s="175">
        <v>0</v>
      </c>
      <c r="Y106" s="176">
        <v>0</v>
      </c>
      <c r="Z106" s="341"/>
      <c r="AA106" s="206"/>
    </row>
    <row r="107" spans="2:27" s="98" customFormat="1" ht="12" customHeight="1" x14ac:dyDescent="0.25">
      <c r="B107" s="206"/>
      <c r="C107" s="296"/>
      <c r="D107" s="214">
        <v>0</v>
      </c>
      <c r="E107" s="385" t="s">
        <v>16</v>
      </c>
      <c r="F107" s="173">
        <v>0</v>
      </c>
      <c r="G107" s="173">
        <v>0</v>
      </c>
      <c r="H107" s="173">
        <v>0</v>
      </c>
      <c r="I107" s="173">
        <v>0</v>
      </c>
      <c r="J107" s="173">
        <v>0</v>
      </c>
      <c r="K107" s="173">
        <v>0</v>
      </c>
      <c r="L107" s="173">
        <v>0</v>
      </c>
      <c r="M107" s="173">
        <v>0</v>
      </c>
      <c r="N107" s="173">
        <v>0</v>
      </c>
      <c r="O107" s="173">
        <v>0</v>
      </c>
      <c r="P107" s="173">
        <v>0</v>
      </c>
      <c r="Q107" s="173">
        <v>0</v>
      </c>
      <c r="R107" s="215">
        <v>0</v>
      </c>
      <c r="S107" s="173">
        <v>0</v>
      </c>
      <c r="T107" s="173">
        <v>0</v>
      </c>
      <c r="U107" s="173">
        <v>0</v>
      </c>
      <c r="V107" s="173">
        <v>0</v>
      </c>
      <c r="W107" s="173">
        <v>0</v>
      </c>
      <c r="X107" s="173">
        <v>0</v>
      </c>
      <c r="Y107" s="174">
        <v>0</v>
      </c>
      <c r="Z107" s="341"/>
      <c r="AA107" s="206"/>
    </row>
    <row r="108" spans="2:27" s="98" customFormat="1" ht="12" customHeight="1" x14ac:dyDescent="0.25">
      <c r="B108" s="206"/>
      <c r="C108" s="296"/>
      <c r="D108" s="214">
        <v>0</v>
      </c>
      <c r="E108" s="385" t="s">
        <v>17</v>
      </c>
      <c r="F108" s="175">
        <v>0</v>
      </c>
      <c r="G108" s="175">
        <v>0</v>
      </c>
      <c r="H108" s="175">
        <v>0</v>
      </c>
      <c r="I108" s="175">
        <v>0</v>
      </c>
      <c r="J108" s="175">
        <v>0</v>
      </c>
      <c r="K108" s="175">
        <v>0</v>
      </c>
      <c r="L108" s="175">
        <v>0</v>
      </c>
      <c r="M108" s="175">
        <v>0</v>
      </c>
      <c r="N108" s="175">
        <v>0</v>
      </c>
      <c r="O108" s="175">
        <v>0</v>
      </c>
      <c r="P108" s="175">
        <v>0</v>
      </c>
      <c r="Q108" s="175">
        <v>0</v>
      </c>
      <c r="R108" s="175">
        <v>0</v>
      </c>
      <c r="S108" s="215">
        <v>0</v>
      </c>
      <c r="T108" s="175">
        <v>0</v>
      </c>
      <c r="U108" s="175">
        <v>0</v>
      </c>
      <c r="V108" s="175">
        <v>0</v>
      </c>
      <c r="W108" s="175">
        <v>0</v>
      </c>
      <c r="X108" s="175">
        <v>0</v>
      </c>
      <c r="Y108" s="176">
        <v>0</v>
      </c>
      <c r="Z108" s="341"/>
      <c r="AA108" s="206"/>
    </row>
    <row r="109" spans="2:27" s="98" customFormat="1" ht="12" customHeight="1" x14ac:dyDescent="0.25">
      <c r="B109" s="206"/>
      <c r="C109" s="296"/>
      <c r="D109" s="214">
        <v>0</v>
      </c>
      <c r="E109" s="385" t="s">
        <v>6</v>
      </c>
      <c r="F109" s="173">
        <v>0</v>
      </c>
      <c r="G109" s="173">
        <v>0</v>
      </c>
      <c r="H109" s="173">
        <v>0</v>
      </c>
      <c r="I109" s="173">
        <v>0</v>
      </c>
      <c r="J109" s="173">
        <v>0</v>
      </c>
      <c r="K109" s="173">
        <v>0</v>
      </c>
      <c r="L109" s="173">
        <v>0</v>
      </c>
      <c r="M109" s="173">
        <v>0</v>
      </c>
      <c r="N109" s="173">
        <v>0</v>
      </c>
      <c r="O109" s="173">
        <v>0</v>
      </c>
      <c r="P109" s="173">
        <v>0</v>
      </c>
      <c r="Q109" s="173">
        <v>0</v>
      </c>
      <c r="R109" s="173">
        <v>0</v>
      </c>
      <c r="S109" s="173">
        <v>0</v>
      </c>
      <c r="T109" s="215">
        <v>0</v>
      </c>
      <c r="U109" s="173">
        <v>0</v>
      </c>
      <c r="V109" s="173">
        <v>0</v>
      </c>
      <c r="W109" s="173">
        <v>0</v>
      </c>
      <c r="X109" s="173">
        <v>0</v>
      </c>
      <c r="Y109" s="174">
        <v>0</v>
      </c>
      <c r="Z109" s="341"/>
      <c r="AA109" s="206"/>
    </row>
    <row r="110" spans="2:27" s="98" customFormat="1" ht="12" customHeight="1" x14ac:dyDescent="0.25">
      <c r="B110" s="206"/>
      <c r="C110" s="296"/>
      <c r="D110" s="214">
        <v>0</v>
      </c>
      <c r="E110" s="385" t="s">
        <v>18</v>
      </c>
      <c r="F110" s="175">
        <v>0</v>
      </c>
      <c r="G110" s="175">
        <v>0</v>
      </c>
      <c r="H110" s="175">
        <v>0</v>
      </c>
      <c r="I110" s="175">
        <v>0</v>
      </c>
      <c r="J110" s="175">
        <v>0</v>
      </c>
      <c r="K110" s="175">
        <v>0</v>
      </c>
      <c r="L110" s="175">
        <v>0</v>
      </c>
      <c r="M110" s="175">
        <v>0</v>
      </c>
      <c r="N110" s="175">
        <v>0</v>
      </c>
      <c r="O110" s="175">
        <v>0</v>
      </c>
      <c r="P110" s="175">
        <v>0</v>
      </c>
      <c r="Q110" s="175">
        <v>0</v>
      </c>
      <c r="R110" s="175">
        <v>0</v>
      </c>
      <c r="S110" s="175">
        <v>0</v>
      </c>
      <c r="T110" s="175">
        <v>0</v>
      </c>
      <c r="U110" s="215">
        <v>0</v>
      </c>
      <c r="V110" s="175">
        <v>0</v>
      </c>
      <c r="W110" s="175">
        <v>0</v>
      </c>
      <c r="X110" s="175">
        <v>0</v>
      </c>
      <c r="Y110" s="176">
        <v>0</v>
      </c>
      <c r="Z110" s="341"/>
      <c r="AA110" s="206"/>
    </row>
    <row r="111" spans="2:27" s="98" customFormat="1" ht="12" customHeight="1" x14ac:dyDescent="0.25">
      <c r="B111" s="206"/>
      <c r="C111" s="297"/>
      <c r="D111" s="221">
        <v>0</v>
      </c>
      <c r="E111" s="386" t="s">
        <v>21</v>
      </c>
      <c r="F111" s="180">
        <v>0</v>
      </c>
      <c r="G111" s="180">
        <v>0</v>
      </c>
      <c r="H111" s="180">
        <v>0</v>
      </c>
      <c r="I111" s="180">
        <v>0</v>
      </c>
      <c r="J111" s="180">
        <v>0</v>
      </c>
      <c r="K111" s="180">
        <v>0</v>
      </c>
      <c r="L111" s="180">
        <v>0</v>
      </c>
      <c r="M111" s="180">
        <v>0</v>
      </c>
      <c r="N111" s="180">
        <v>0</v>
      </c>
      <c r="O111" s="180">
        <v>0</v>
      </c>
      <c r="P111" s="180">
        <v>0</v>
      </c>
      <c r="Q111" s="180">
        <v>0</v>
      </c>
      <c r="R111" s="180">
        <v>0</v>
      </c>
      <c r="S111" s="180">
        <v>0</v>
      </c>
      <c r="T111" s="180">
        <v>0</v>
      </c>
      <c r="U111" s="180">
        <v>0</v>
      </c>
      <c r="V111" s="222">
        <v>0</v>
      </c>
      <c r="W111" s="180">
        <v>0</v>
      </c>
      <c r="X111" s="180">
        <v>0</v>
      </c>
      <c r="Y111" s="181">
        <v>0</v>
      </c>
      <c r="Z111" s="341"/>
      <c r="AA111" s="206"/>
    </row>
    <row r="112" spans="2:27" s="98" customFormat="1" ht="12" customHeight="1" x14ac:dyDescent="0.25">
      <c r="B112" s="206"/>
      <c r="C112" s="313"/>
      <c r="D112" s="299"/>
      <c r="E112" s="316"/>
      <c r="F112" s="315"/>
      <c r="G112" s="315"/>
      <c r="H112" s="315"/>
      <c r="I112" s="315"/>
      <c r="J112" s="315"/>
      <c r="K112" s="315"/>
      <c r="L112" s="315"/>
      <c r="M112" s="315"/>
      <c r="N112" s="315"/>
      <c r="O112" s="315"/>
      <c r="P112" s="315"/>
      <c r="Q112" s="315"/>
      <c r="R112" s="315"/>
      <c r="S112" s="315"/>
      <c r="T112" s="315"/>
      <c r="U112" s="315"/>
      <c r="V112" s="315"/>
      <c r="W112" s="315"/>
      <c r="X112" s="315"/>
      <c r="Y112" s="292"/>
      <c r="Z112" s="263"/>
      <c r="AA112" s="206"/>
    </row>
    <row r="113" spans="2:27" s="98" customFormat="1" ht="12" customHeight="1" x14ac:dyDescent="0.25">
      <c r="B113" s="206"/>
      <c r="C113" s="313"/>
      <c r="D113" s="311"/>
      <c r="E113" s="316"/>
      <c r="F113" s="315"/>
      <c r="G113" s="315"/>
      <c r="H113" s="315"/>
      <c r="I113" s="315"/>
      <c r="J113" s="315"/>
      <c r="K113" s="315"/>
      <c r="L113" s="315"/>
      <c r="M113" s="315"/>
      <c r="N113" s="315"/>
      <c r="O113" s="315"/>
      <c r="P113" s="315"/>
      <c r="Q113" s="315"/>
      <c r="R113" s="315"/>
      <c r="S113" s="315"/>
      <c r="T113" s="315"/>
      <c r="U113" s="315"/>
      <c r="V113" s="315"/>
      <c r="W113" s="315"/>
      <c r="X113" s="315"/>
      <c r="Y113" s="292"/>
      <c r="Z113" s="263"/>
      <c r="AA113" s="206"/>
    </row>
    <row r="114" spans="2:27" s="91" customFormat="1" ht="14.25" x14ac:dyDescent="0.25">
      <c r="B114" s="164"/>
      <c r="C114" s="310" t="s">
        <v>229</v>
      </c>
      <c r="D114" s="310"/>
      <c r="E114" s="316"/>
      <c r="F114" s="316"/>
      <c r="G114" s="316"/>
      <c r="H114" s="316"/>
      <c r="I114" s="316"/>
      <c r="J114" s="316"/>
      <c r="K114" s="316"/>
      <c r="L114" s="316"/>
      <c r="M114" s="316"/>
      <c r="N114" s="316"/>
      <c r="O114" s="316"/>
      <c r="P114" s="316"/>
      <c r="Q114" s="316"/>
      <c r="R114" s="316"/>
      <c r="S114" s="316"/>
      <c r="T114" s="316"/>
      <c r="U114" s="316"/>
      <c r="V114" s="316"/>
      <c r="W114" s="316"/>
      <c r="X114" s="316"/>
      <c r="Y114" s="182"/>
      <c r="Z114" s="263"/>
      <c r="AA114" s="164"/>
    </row>
    <row r="115" spans="2:27" s="91" customFormat="1" ht="21" customHeight="1" x14ac:dyDescent="0.25">
      <c r="B115" s="164"/>
      <c r="C115" s="208"/>
      <c r="D115" s="209" t="s">
        <v>86</v>
      </c>
      <c r="E115" s="168" t="s">
        <v>19</v>
      </c>
      <c r="F115" s="169" t="s">
        <v>3</v>
      </c>
      <c r="G115" s="169" t="s">
        <v>9</v>
      </c>
      <c r="H115" s="169" t="s">
        <v>2</v>
      </c>
      <c r="I115" s="169" t="s">
        <v>10</v>
      </c>
      <c r="J115" s="169" t="s">
        <v>11</v>
      </c>
      <c r="K115" s="169" t="s">
        <v>1</v>
      </c>
      <c r="L115" s="169" t="s">
        <v>12</v>
      </c>
      <c r="M115" s="169" t="s">
        <v>13</v>
      </c>
      <c r="N115" s="169" t="s">
        <v>4</v>
      </c>
      <c r="O115" s="169" t="s">
        <v>14</v>
      </c>
      <c r="P115" s="169" t="s">
        <v>15</v>
      </c>
      <c r="Q115" s="169" t="s">
        <v>5</v>
      </c>
      <c r="R115" s="169" t="s">
        <v>16</v>
      </c>
      <c r="S115" s="169" t="s">
        <v>17</v>
      </c>
      <c r="T115" s="169" t="s">
        <v>6</v>
      </c>
      <c r="U115" s="169" t="s">
        <v>18</v>
      </c>
      <c r="V115" s="169" t="s">
        <v>21</v>
      </c>
      <c r="W115" s="169" t="s">
        <v>35</v>
      </c>
      <c r="X115" s="169" t="s">
        <v>34</v>
      </c>
      <c r="Y115" s="170" t="s">
        <v>33</v>
      </c>
      <c r="Z115" s="263"/>
      <c r="AA115" s="164"/>
    </row>
    <row r="116" spans="2:27" s="98" customFormat="1" ht="12" customHeight="1" x14ac:dyDescent="0.25">
      <c r="B116" s="206"/>
      <c r="C116" s="296"/>
      <c r="D116" s="214">
        <v>295</v>
      </c>
      <c r="E116" s="385" t="s">
        <v>3</v>
      </c>
      <c r="F116" s="215">
        <v>0</v>
      </c>
      <c r="G116" s="173">
        <v>0</v>
      </c>
      <c r="H116" s="173">
        <v>12.542400000000001</v>
      </c>
      <c r="I116" s="173">
        <v>0</v>
      </c>
      <c r="J116" s="173">
        <v>0</v>
      </c>
      <c r="K116" s="173">
        <v>10.8475</v>
      </c>
      <c r="L116" s="173">
        <v>0</v>
      </c>
      <c r="M116" s="173">
        <v>0</v>
      </c>
      <c r="N116" s="173">
        <v>0</v>
      </c>
      <c r="O116" s="173">
        <v>0</v>
      </c>
      <c r="P116" s="173">
        <v>0</v>
      </c>
      <c r="Q116" s="173">
        <v>0</v>
      </c>
      <c r="R116" s="173">
        <v>0</v>
      </c>
      <c r="S116" s="173">
        <v>0</v>
      </c>
      <c r="T116" s="173">
        <v>0</v>
      </c>
      <c r="U116" s="173">
        <v>0</v>
      </c>
      <c r="V116" s="173">
        <v>0</v>
      </c>
      <c r="W116" s="173">
        <v>0</v>
      </c>
      <c r="X116" s="173">
        <v>6.1017000000000001</v>
      </c>
      <c r="Y116" s="174">
        <v>70.508499999999998</v>
      </c>
      <c r="Z116" s="341"/>
      <c r="AA116" s="206"/>
    </row>
    <row r="117" spans="2:27" s="98" customFormat="1" ht="12" customHeight="1" x14ac:dyDescent="0.25">
      <c r="B117" s="206"/>
      <c r="C117" s="296"/>
      <c r="D117" s="214">
        <v>0</v>
      </c>
      <c r="E117" s="385" t="s">
        <v>9</v>
      </c>
      <c r="F117" s="175">
        <v>0</v>
      </c>
      <c r="G117" s="215">
        <v>0</v>
      </c>
      <c r="H117" s="175">
        <v>0</v>
      </c>
      <c r="I117" s="175">
        <v>0</v>
      </c>
      <c r="J117" s="175">
        <v>0</v>
      </c>
      <c r="K117" s="175">
        <v>0</v>
      </c>
      <c r="L117" s="175">
        <v>0</v>
      </c>
      <c r="M117" s="175">
        <v>0</v>
      </c>
      <c r="N117" s="175">
        <v>0</v>
      </c>
      <c r="O117" s="175">
        <v>0</v>
      </c>
      <c r="P117" s="175">
        <v>0</v>
      </c>
      <c r="Q117" s="175">
        <v>0</v>
      </c>
      <c r="R117" s="175">
        <v>0</v>
      </c>
      <c r="S117" s="175">
        <v>0</v>
      </c>
      <c r="T117" s="175">
        <v>0</v>
      </c>
      <c r="U117" s="175">
        <v>0</v>
      </c>
      <c r="V117" s="175">
        <v>0</v>
      </c>
      <c r="W117" s="175">
        <v>0</v>
      </c>
      <c r="X117" s="175">
        <v>0</v>
      </c>
      <c r="Y117" s="176">
        <v>0</v>
      </c>
      <c r="Z117" s="341"/>
      <c r="AA117" s="206"/>
    </row>
    <row r="118" spans="2:27" s="98" customFormat="1" ht="12" customHeight="1" x14ac:dyDescent="0.25">
      <c r="B118" s="206"/>
      <c r="C118" s="296"/>
      <c r="D118" s="214">
        <v>29</v>
      </c>
      <c r="E118" s="385" t="s">
        <v>2</v>
      </c>
      <c r="F118" s="173">
        <v>0</v>
      </c>
      <c r="G118" s="173">
        <v>0</v>
      </c>
      <c r="H118" s="215">
        <v>13.793099999999999</v>
      </c>
      <c r="I118" s="173">
        <v>0</v>
      </c>
      <c r="J118" s="173">
        <v>0</v>
      </c>
      <c r="K118" s="173">
        <v>0</v>
      </c>
      <c r="L118" s="173">
        <v>0</v>
      </c>
      <c r="M118" s="173">
        <v>0</v>
      </c>
      <c r="N118" s="173">
        <v>0</v>
      </c>
      <c r="O118" s="173">
        <v>0</v>
      </c>
      <c r="P118" s="173">
        <v>0</v>
      </c>
      <c r="Q118" s="173">
        <v>0</v>
      </c>
      <c r="R118" s="173">
        <v>0</v>
      </c>
      <c r="S118" s="173">
        <v>0</v>
      </c>
      <c r="T118" s="173">
        <v>0</v>
      </c>
      <c r="U118" s="173">
        <v>0</v>
      </c>
      <c r="V118" s="173">
        <v>0</v>
      </c>
      <c r="W118" s="173">
        <v>0</v>
      </c>
      <c r="X118" s="173">
        <v>34.482800000000005</v>
      </c>
      <c r="Y118" s="174">
        <v>51.724099999999993</v>
      </c>
      <c r="Z118" s="341"/>
      <c r="AA118" s="206"/>
    </row>
    <row r="119" spans="2:27" s="98" customFormat="1" ht="12" customHeight="1" x14ac:dyDescent="0.25">
      <c r="B119" s="206"/>
      <c r="C119" s="296"/>
      <c r="D119" s="214">
        <v>0</v>
      </c>
      <c r="E119" s="385" t="s">
        <v>10</v>
      </c>
      <c r="F119" s="175">
        <v>0</v>
      </c>
      <c r="G119" s="175">
        <v>0</v>
      </c>
      <c r="H119" s="175">
        <v>0</v>
      </c>
      <c r="I119" s="215">
        <v>0</v>
      </c>
      <c r="J119" s="175">
        <v>0</v>
      </c>
      <c r="K119" s="175">
        <v>0</v>
      </c>
      <c r="L119" s="175">
        <v>0</v>
      </c>
      <c r="M119" s="175">
        <v>0</v>
      </c>
      <c r="N119" s="175">
        <v>0</v>
      </c>
      <c r="O119" s="175">
        <v>0</v>
      </c>
      <c r="P119" s="175">
        <v>0</v>
      </c>
      <c r="Q119" s="175">
        <v>0</v>
      </c>
      <c r="R119" s="175">
        <v>0</v>
      </c>
      <c r="S119" s="175">
        <v>0</v>
      </c>
      <c r="T119" s="175">
        <v>0</v>
      </c>
      <c r="U119" s="175">
        <v>0</v>
      </c>
      <c r="V119" s="175">
        <v>0</v>
      </c>
      <c r="W119" s="175">
        <v>0</v>
      </c>
      <c r="X119" s="175">
        <v>0</v>
      </c>
      <c r="Y119" s="176">
        <v>0</v>
      </c>
      <c r="Z119" s="341"/>
      <c r="AA119" s="206"/>
    </row>
    <row r="120" spans="2:27" s="98" customFormat="1" ht="12" customHeight="1" x14ac:dyDescent="0.25">
      <c r="B120" s="206"/>
      <c r="C120" s="296"/>
      <c r="D120" s="214">
        <v>0</v>
      </c>
      <c r="E120" s="385" t="s">
        <v>11</v>
      </c>
      <c r="F120" s="173">
        <v>0</v>
      </c>
      <c r="G120" s="173">
        <v>0</v>
      </c>
      <c r="H120" s="173">
        <v>0</v>
      </c>
      <c r="I120" s="173">
        <v>0</v>
      </c>
      <c r="J120" s="215">
        <v>0</v>
      </c>
      <c r="K120" s="173">
        <v>0</v>
      </c>
      <c r="L120" s="173">
        <v>0</v>
      </c>
      <c r="M120" s="173">
        <v>0</v>
      </c>
      <c r="N120" s="173">
        <v>0</v>
      </c>
      <c r="O120" s="173">
        <v>0</v>
      </c>
      <c r="P120" s="173">
        <v>0</v>
      </c>
      <c r="Q120" s="173">
        <v>0</v>
      </c>
      <c r="R120" s="173">
        <v>0</v>
      </c>
      <c r="S120" s="173">
        <v>0</v>
      </c>
      <c r="T120" s="173">
        <v>0</v>
      </c>
      <c r="U120" s="173">
        <v>0</v>
      </c>
      <c r="V120" s="173">
        <v>0</v>
      </c>
      <c r="W120" s="173">
        <v>0</v>
      </c>
      <c r="X120" s="173">
        <v>0</v>
      </c>
      <c r="Y120" s="174">
        <v>0</v>
      </c>
      <c r="Z120" s="341"/>
      <c r="AA120" s="206"/>
    </row>
    <row r="121" spans="2:27" s="98" customFormat="1" ht="12" customHeight="1" x14ac:dyDescent="0.25">
      <c r="B121" s="206"/>
      <c r="C121" s="296"/>
      <c r="D121" s="214">
        <v>27</v>
      </c>
      <c r="E121" s="385" t="s">
        <v>1</v>
      </c>
      <c r="F121" s="175">
        <v>0</v>
      </c>
      <c r="G121" s="175">
        <v>0</v>
      </c>
      <c r="H121" s="175">
        <v>0</v>
      </c>
      <c r="I121" s="175">
        <v>0</v>
      </c>
      <c r="J121" s="175">
        <v>0</v>
      </c>
      <c r="K121" s="215">
        <v>59.259300000000003</v>
      </c>
      <c r="L121" s="175">
        <v>0</v>
      </c>
      <c r="M121" s="175">
        <v>0</v>
      </c>
      <c r="N121" s="175">
        <v>0</v>
      </c>
      <c r="O121" s="175">
        <v>0</v>
      </c>
      <c r="P121" s="175">
        <v>0</v>
      </c>
      <c r="Q121" s="175">
        <v>0</v>
      </c>
      <c r="R121" s="175">
        <v>0</v>
      </c>
      <c r="S121" s="175">
        <v>0</v>
      </c>
      <c r="T121" s="175">
        <v>0</v>
      </c>
      <c r="U121" s="175">
        <v>0</v>
      </c>
      <c r="V121" s="175">
        <v>0</v>
      </c>
      <c r="W121" s="175">
        <v>0</v>
      </c>
      <c r="X121" s="175">
        <v>25.925900000000002</v>
      </c>
      <c r="Y121" s="176">
        <v>14.8148</v>
      </c>
      <c r="Z121" s="341"/>
      <c r="AA121" s="206"/>
    </row>
    <row r="122" spans="2:27" s="98" customFormat="1" ht="12" customHeight="1" x14ac:dyDescent="0.25">
      <c r="B122" s="206"/>
      <c r="C122" s="296"/>
      <c r="D122" s="214">
        <v>0</v>
      </c>
      <c r="E122" s="385" t="s">
        <v>12</v>
      </c>
      <c r="F122" s="173">
        <v>0</v>
      </c>
      <c r="G122" s="173">
        <v>0</v>
      </c>
      <c r="H122" s="173">
        <v>0</v>
      </c>
      <c r="I122" s="173">
        <v>0</v>
      </c>
      <c r="J122" s="173">
        <v>0</v>
      </c>
      <c r="K122" s="173">
        <v>0</v>
      </c>
      <c r="L122" s="215">
        <v>0</v>
      </c>
      <c r="M122" s="173">
        <v>0</v>
      </c>
      <c r="N122" s="173">
        <v>0</v>
      </c>
      <c r="O122" s="173">
        <v>0</v>
      </c>
      <c r="P122" s="173">
        <v>0</v>
      </c>
      <c r="Q122" s="173">
        <v>0</v>
      </c>
      <c r="R122" s="173">
        <v>0</v>
      </c>
      <c r="S122" s="173">
        <v>0</v>
      </c>
      <c r="T122" s="173">
        <v>0</v>
      </c>
      <c r="U122" s="173">
        <v>0</v>
      </c>
      <c r="V122" s="173">
        <v>0</v>
      </c>
      <c r="W122" s="173">
        <v>0</v>
      </c>
      <c r="X122" s="173">
        <v>0</v>
      </c>
      <c r="Y122" s="174">
        <v>0</v>
      </c>
      <c r="Z122" s="341"/>
      <c r="AA122" s="206"/>
    </row>
    <row r="123" spans="2:27" s="98" customFormat="1" ht="12" customHeight="1" x14ac:dyDescent="0.25">
      <c r="B123" s="206"/>
      <c r="C123" s="296"/>
      <c r="D123" s="214">
        <v>0</v>
      </c>
      <c r="E123" s="385" t="s">
        <v>13</v>
      </c>
      <c r="F123" s="175">
        <v>0</v>
      </c>
      <c r="G123" s="175">
        <v>0</v>
      </c>
      <c r="H123" s="175">
        <v>0</v>
      </c>
      <c r="I123" s="175">
        <v>0</v>
      </c>
      <c r="J123" s="175">
        <v>0</v>
      </c>
      <c r="K123" s="175">
        <v>0</v>
      </c>
      <c r="L123" s="175">
        <v>0</v>
      </c>
      <c r="M123" s="215">
        <v>0</v>
      </c>
      <c r="N123" s="175">
        <v>0</v>
      </c>
      <c r="O123" s="175">
        <v>0</v>
      </c>
      <c r="P123" s="175">
        <v>0</v>
      </c>
      <c r="Q123" s="175">
        <v>0</v>
      </c>
      <c r="R123" s="175">
        <v>0</v>
      </c>
      <c r="S123" s="175">
        <v>0</v>
      </c>
      <c r="T123" s="175">
        <v>0</v>
      </c>
      <c r="U123" s="175">
        <v>0</v>
      </c>
      <c r="V123" s="175">
        <v>0</v>
      </c>
      <c r="W123" s="175">
        <v>0</v>
      </c>
      <c r="X123" s="175">
        <v>0</v>
      </c>
      <c r="Y123" s="176">
        <v>0</v>
      </c>
      <c r="Z123" s="341"/>
      <c r="AA123" s="206"/>
    </row>
    <row r="124" spans="2:27" s="98" customFormat="1" ht="12" customHeight="1" x14ac:dyDescent="0.25">
      <c r="B124" s="206"/>
      <c r="C124" s="296"/>
      <c r="D124" s="214">
        <v>0</v>
      </c>
      <c r="E124" s="385" t="s">
        <v>4</v>
      </c>
      <c r="F124" s="173">
        <v>0</v>
      </c>
      <c r="G124" s="173">
        <v>0</v>
      </c>
      <c r="H124" s="173">
        <v>0</v>
      </c>
      <c r="I124" s="173">
        <v>0</v>
      </c>
      <c r="J124" s="173">
        <v>0</v>
      </c>
      <c r="K124" s="173">
        <v>0</v>
      </c>
      <c r="L124" s="173">
        <v>0</v>
      </c>
      <c r="M124" s="173">
        <v>0</v>
      </c>
      <c r="N124" s="215">
        <v>0</v>
      </c>
      <c r="O124" s="173">
        <v>0</v>
      </c>
      <c r="P124" s="173">
        <v>0</v>
      </c>
      <c r="Q124" s="173">
        <v>0</v>
      </c>
      <c r="R124" s="173">
        <v>0</v>
      </c>
      <c r="S124" s="173">
        <v>0</v>
      </c>
      <c r="T124" s="173">
        <v>0</v>
      </c>
      <c r="U124" s="173">
        <v>0</v>
      </c>
      <c r="V124" s="173">
        <v>0</v>
      </c>
      <c r="W124" s="173">
        <v>0</v>
      </c>
      <c r="X124" s="173">
        <v>0</v>
      </c>
      <c r="Y124" s="174">
        <v>0</v>
      </c>
      <c r="Z124" s="341"/>
      <c r="AA124" s="206"/>
    </row>
    <row r="125" spans="2:27" s="98" customFormat="1" ht="12" customHeight="1" x14ac:dyDescent="0.25">
      <c r="B125" s="206"/>
      <c r="C125" s="296"/>
      <c r="D125" s="214">
        <v>0</v>
      </c>
      <c r="E125" s="385" t="s">
        <v>14</v>
      </c>
      <c r="F125" s="175">
        <v>0</v>
      </c>
      <c r="G125" s="175">
        <v>0</v>
      </c>
      <c r="H125" s="175">
        <v>0</v>
      </c>
      <c r="I125" s="175">
        <v>0</v>
      </c>
      <c r="J125" s="175">
        <v>0</v>
      </c>
      <c r="K125" s="175">
        <v>0</v>
      </c>
      <c r="L125" s="175">
        <v>0</v>
      </c>
      <c r="M125" s="175">
        <v>0</v>
      </c>
      <c r="N125" s="175">
        <v>0</v>
      </c>
      <c r="O125" s="215">
        <v>0</v>
      </c>
      <c r="P125" s="175">
        <v>0</v>
      </c>
      <c r="Q125" s="175">
        <v>0</v>
      </c>
      <c r="R125" s="175">
        <v>0</v>
      </c>
      <c r="S125" s="175">
        <v>0</v>
      </c>
      <c r="T125" s="175">
        <v>0</v>
      </c>
      <c r="U125" s="175">
        <v>0</v>
      </c>
      <c r="V125" s="175">
        <v>0</v>
      </c>
      <c r="W125" s="175">
        <v>0</v>
      </c>
      <c r="X125" s="175">
        <v>0</v>
      </c>
      <c r="Y125" s="176">
        <v>0</v>
      </c>
      <c r="Z125" s="341"/>
      <c r="AA125" s="206"/>
    </row>
    <row r="126" spans="2:27" s="98" customFormat="1" ht="12" customHeight="1" x14ac:dyDescent="0.25">
      <c r="B126" s="206"/>
      <c r="C126" s="296"/>
      <c r="D126" s="214">
        <v>0</v>
      </c>
      <c r="E126" s="385" t="s">
        <v>15</v>
      </c>
      <c r="F126" s="173">
        <v>0</v>
      </c>
      <c r="G126" s="173">
        <v>0</v>
      </c>
      <c r="H126" s="173">
        <v>0</v>
      </c>
      <c r="I126" s="173">
        <v>0</v>
      </c>
      <c r="J126" s="173">
        <v>0</v>
      </c>
      <c r="K126" s="173">
        <v>0</v>
      </c>
      <c r="L126" s="173">
        <v>0</v>
      </c>
      <c r="M126" s="173">
        <v>0</v>
      </c>
      <c r="N126" s="173">
        <v>0</v>
      </c>
      <c r="O126" s="173">
        <v>0</v>
      </c>
      <c r="P126" s="215">
        <v>0</v>
      </c>
      <c r="Q126" s="173">
        <v>0</v>
      </c>
      <c r="R126" s="173">
        <v>0</v>
      </c>
      <c r="S126" s="173">
        <v>0</v>
      </c>
      <c r="T126" s="173">
        <v>0</v>
      </c>
      <c r="U126" s="173">
        <v>0</v>
      </c>
      <c r="V126" s="173">
        <v>0</v>
      </c>
      <c r="W126" s="173">
        <v>0</v>
      </c>
      <c r="X126" s="173">
        <v>0</v>
      </c>
      <c r="Y126" s="174">
        <v>0</v>
      </c>
      <c r="Z126" s="341"/>
      <c r="AA126" s="206"/>
    </row>
    <row r="127" spans="2:27" s="98" customFormat="1" ht="12" customHeight="1" x14ac:dyDescent="0.25">
      <c r="B127" s="206"/>
      <c r="C127" s="296"/>
      <c r="D127" s="214">
        <v>0</v>
      </c>
      <c r="E127" s="385" t="s">
        <v>5</v>
      </c>
      <c r="F127" s="175">
        <v>0</v>
      </c>
      <c r="G127" s="175">
        <v>0</v>
      </c>
      <c r="H127" s="175">
        <v>0</v>
      </c>
      <c r="I127" s="175">
        <v>0</v>
      </c>
      <c r="J127" s="175">
        <v>0</v>
      </c>
      <c r="K127" s="175">
        <v>0</v>
      </c>
      <c r="L127" s="175">
        <v>0</v>
      </c>
      <c r="M127" s="175">
        <v>0</v>
      </c>
      <c r="N127" s="175">
        <v>0</v>
      </c>
      <c r="O127" s="175">
        <v>0</v>
      </c>
      <c r="P127" s="175">
        <v>0</v>
      </c>
      <c r="Q127" s="215">
        <v>0</v>
      </c>
      <c r="R127" s="175">
        <v>0</v>
      </c>
      <c r="S127" s="175">
        <v>0</v>
      </c>
      <c r="T127" s="175">
        <v>0</v>
      </c>
      <c r="U127" s="175">
        <v>0</v>
      </c>
      <c r="V127" s="175">
        <v>0</v>
      </c>
      <c r="W127" s="175">
        <v>0</v>
      </c>
      <c r="X127" s="175">
        <v>0</v>
      </c>
      <c r="Y127" s="176">
        <v>0</v>
      </c>
      <c r="Z127" s="341"/>
      <c r="AA127" s="206"/>
    </row>
    <row r="128" spans="2:27" s="98" customFormat="1" ht="12" customHeight="1" x14ac:dyDescent="0.25">
      <c r="B128" s="206"/>
      <c r="C128" s="296"/>
      <c r="D128" s="214">
        <v>0</v>
      </c>
      <c r="E128" s="385" t="s">
        <v>16</v>
      </c>
      <c r="F128" s="173">
        <v>0</v>
      </c>
      <c r="G128" s="173">
        <v>0</v>
      </c>
      <c r="H128" s="173">
        <v>0</v>
      </c>
      <c r="I128" s="173">
        <v>0</v>
      </c>
      <c r="J128" s="173">
        <v>0</v>
      </c>
      <c r="K128" s="173">
        <v>0</v>
      </c>
      <c r="L128" s="173">
        <v>0</v>
      </c>
      <c r="M128" s="173">
        <v>0</v>
      </c>
      <c r="N128" s="173">
        <v>0</v>
      </c>
      <c r="O128" s="173">
        <v>0</v>
      </c>
      <c r="P128" s="173">
        <v>0</v>
      </c>
      <c r="Q128" s="173">
        <v>0</v>
      </c>
      <c r="R128" s="215">
        <v>0</v>
      </c>
      <c r="S128" s="173">
        <v>0</v>
      </c>
      <c r="T128" s="173">
        <v>0</v>
      </c>
      <c r="U128" s="173">
        <v>0</v>
      </c>
      <c r="V128" s="173">
        <v>0</v>
      </c>
      <c r="W128" s="173">
        <v>0</v>
      </c>
      <c r="X128" s="173">
        <v>0</v>
      </c>
      <c r="Y128" s="174">
        <v>0</v>
      </c>
      <c r="Z128" s="341"/>
      <c r="AA128" s="206"/>
    </row>
    <row r="129" spans="2:27" s="98" customFormat="1" ht="12" customHeight="1" x14ac:dyDescent="0.25">
      <c r="B129" s="206"/>
      <c r="C129" s="296"/>
      <c r="D129" s="214">
        <v>0</v>
      </c>
      <c r="E129" s="385" t="s">
        <v>17</v>
      </c>
      <c r="F129" s="175">
        <v>0</v>
      </c>
      <c r="G129" s="175">
        <v>0</v>
      </c>
      <c r="H129" s="175">
        <v>0</v>
      </c>
      <c r="I129" s="175">
        <v>0</v>
      </c>
      <c r="J129" s="175">
        <v>0</v>
      </c>
      <c r="K129" s="175">
        <v>0</v>
      </c>
      <c r="L129" s="175">
        <v>0</v>
      </c>
      <c r="M129" s="175">
        <v>0</v>
      </c>
      <c r="N129" s="175">
        <v>0</v>
      </c>
      <c r="O129" s="175">
        <v>0</v>
      </c>
      <c r="P129" s="175">
        <v>0</v>
      </c>
      <c r="Q129" s="175">
        <v>0</v>
      </c>
      <c r="R129" s="175">
        <v>0</v>
      </c>
      <c r="S129" s="215">
        <v>0</v>
      </c>
      <c r="T129" s="175">
        <v>0</v>
      </c>
      <c r="U129" s="175">
        <v>0</v>
      </c>
      <c r="V129" s="175">
        <v>0</v>
      </c>
      <c r="W129" s="175">
        <v>0</v>
      </c>
      <c r="X129" s="175">
        <v>0</v>
      </c>
      <c r="Y129" s="176">
        <v>0</v>
      </c>
      <c r="Z129" s="341"/>
      <c r="AA129" s="206"/>
    </row>
    <row r="130" spans="2:27" s="98" customFormat="1" ht="12" customHeight="1" x14ac:dyDescent="0.25">
      <c r="B130" s="206"/>
      <c r="C130" s="296"/>
      <c r="D130" s="214">
        <v>0</v>
      </c>
      <c r="E130" s="385" t="s">
        <v>6</v>
      </c>
      <c r="F130" s="173">
        <v>0</v>
      </c>
      <c r="G130" s="173">
        <v>0</v>
      </c>
      <c r="H130" s="173">
        <v>0</v>
      </c>
      <c r="I130" s="173">
        <v>0</v>
      </c>
      <c r="J130" s="173">
        <v>0</v>
      </c>
      <c r="K130" s="173">
        <v>0</v>
      </c>
      <c r="L130" s="173">
        <v>0</v>
      </c>
      <c r="M130" s="173">
        <v>0</v>
      </c>
      <c r="N130" s="173">
        <v>0</v>
      </c>
      <c r="O130" s="173">
        <v>0</v>
      </c>
      <c r="P130" s="173">
        <v>0</v>
      </c>
      <c r="Q130" s="173">
        <v>0</v>
      </c>
      <c r="R130" s="173">
        <v>0</v>
      </c>
      <c r="S130" s="173">
        <v>0</v>
      </c>
      <c r="T130" s="215">
        <v>0</v>
      </c>
      <c r="U130" s="173">
        <v>0</v>
      </c>
      <c r="V130" s="173">
        <v>0</v>
      </c>
      <c r="W130" s="173">
        <v>0</v>
      </c>
      <c r="X130" s="173">
        <v>0</v>
      </c>
      <c r="Y130" s="174">
        <v>0</v>
      </c>
      <c r="Z130" s="341"/>
      <c r="AA130" s="206"/>
    </row>
    <row r="131" spans="2:27" s="98" customFormat="1" ht="12" customHeight="1" x14ac:dyDescent="0.25">
      <c r="B131" s="206"/>
      <c r="C131" s="296"/>
      <c r="D131" s="214">
        <v>0</v>
      </c>
      <c r="E131" s="385" t="s">
        <v>18</v>
      </c>
      <c r="F131" s="175">
        <v>0</v>
      </c>
      <c r="G131" s="175">
        <v>0</v>
      </c>
      <c r="H131" s="175">
        <v>0</v>
      </c>
      <c r="I131" s="175">
        <v>0</v>
      </c>
      <c r="J131" s="175">
        <v>0</v>
      </c>
      <c r="K131" s="175">
        <v>0</v>
      </c>
      <c r="L131" s="175">
        <v>0</v>
      </c>
      <c r="M131" s="175">
        <v>0</v>
      </c>
      <c r="N131" s="175">
        <v>0</v>
      </c>
      <c r="O131" s="175">
        <v>0</v>
      </c>
      <c r="P131" s="175">
        <v>0</v>
      </c>
      <c r="Q131" s="175">
        <v>0</v>
      </c>
      <c r="R131" s="175">
        <v>0</v>
      </c>
      <c r="S131" s="175">
        <v>0</v>
      </c>
      <c r="T131" s="175">
        <v>0</v>
      </c>
      <c r="U131" s="215">
        <v>0</v>
      </c>
      <c r="V131" s="175">
        <v>0</v>
      </c>
      <c r="W131" s="175">
        <v>0</v>
      </c>
      <c r="X131" s="175">
        <v>0</v>
      </c>
      <c r="Y131" s="176">
        <v>0</v>
      </c>
      <c r="Z131" s="341"/>
      <c r="AA131" s="206"/>
    </row>
    <row r="132" spans="2:27" s="98" customFormat="1" ht="12" customHeight="1" x14ac:dyDescent="0.25">
      <c r="B132" s="206"/>
      <c r="C132" s="297"/>
      <c r="D132" s="221">
        <v>0</v>
      </c>
      <c r="E132" s="386" t="s">
        <v>21</v>
      </c>
      <c r="F132" s="180">
        <v>0</v>
      </c>
      <c r="G132" s="180">
        <v>0</v>
      </c>
      <c r="H132" s="180">
        <v>0</v>
      </c>
      <c r="I132" s="180">
        <v>0</v>
      </c>
      <c r="J132" s="180">
        <v>0</v>
      </c>
      <c r="K132" s="180">
        <v>0</v>
      </c>
      <c r="L132" s="180">
        <v>0</v>
      </c>
      <c r="M132" s="180">
        <v>0</v>
      </c>
      <c r="N132" s="180">
        <v>0</v>
      </c>
      <c r="O132" s="180">
        <v>0</v>
      </c>
      <c r="P132" s="180">
        <v>0</v>
      </c>
      <c r="Q132" s="180">
        <v>0</v>
      </c>
      <c r="R132" s="180">
        <v>0</v>
      </c>
      <c r="S132" s="180">
        <v>0</v>
      </c>
      <c r="T132" s="180">
        <v>0</v>
      </c>
      <c r="U132" s="180">
        <v>0</v>
      </c>
      <c r="V132" s="222">
        <v>0</v>
      </c>
      <c r="W132" s="180">
        <v>0</v>
      </c>
      <c r="X132" s="180">
        <v>0</v>
      </c>
      <c r="Y132" s="181">
        <v>0</v>
      </c>
      <c r="Z132" s="341"/>
      <c r="AA132" s="206"/>
    </row>
    <row r="133" spans="2:27" s="98" customFormat="1" x14ac:dyDescent="0.25">
      <c r="B133" s="206"/>
      <c r="C133" s="206"/>
      <c r="D133" s="206"/>
      <c r="E133" s="311"/>
      <c r="F133" s="313"/>
      <c r="G133" s="313"/>
      <c r="H133" s="313"/>
      <c r="I133" s="313"/>
      <c r="J133" s="313"/>
      <c r="K133" s="313"/>
      <c r="L133" s="313"/>
      <c r="M133" s="313"/>
      <c r="N133" s="313"/>
      <c r="O133" s="313"/>
      <c r="P133" s="313"/>
      <c r="Q133" s="313"/>
      <c r="R133" s="313"/>
      <c r="S133" s="313"/>
      <c r="T133" s="313"/>
      <c r="U133" s="318"/>
      <c r="V133" s="313"/>
      <c r="W133" s="313"/>
      <c r="X133" s="313"/>
      <c r="Y133" s="313"/>
      <c r="Z133" s="263"/>
      <c r="AA133" s="206"/>
    </row>
    <row r="134" spans="2:27" s="98" customFormat="1" x14ac:dyDescent="0.25">
      <c r="B134" s="206"/>
      <c r="C134" s="206"/>
      <c r="D134" s="206"/>
      <c r="E134" s="311"/>
      <c r="F134" s="313"/>
      <c r="G134" s="313"/>
      <c r="H134" s="313"/>
      <c r="I134" s="313"/>
      <c r="J134" s="313"/>
      <c r="K134" s="313"/>
      <c r="L134" s="313"/>
      <c r="M134" s="313"/>
      <c r="N134" s="313"/>
      <c r="O134" s="313"/>
      <c r="P134" s="313"/>
      <c r="Q134" s="313"/>
      <c r="R134" s="313"/>
      <c r="S134" s="313"/>
      <c r="T134" s="313"/>
      <c r="U134" s="318"/>
      <c r="V134" s="313"/>
      <c r="W134" s="313"/>
      <c r="X134" s="313"/>
      <c r="Y134" s="313"/>
      <c r="Z134" s="263"/>
      <c r="AA134" s="206"/>
    </row>
    <row r="135" spans="2:27" x14ac:dyDescent="0.25">
      <c r="B135" s="313"/>
      <c r="C135" s="313"/>
      <c r="D135" s="313"/>
      <c r="E135" s="313"/>
      <c r="F135" s="313"/>
      <c r="G135" s="313"/>
      <c r="H135" s="313"/>
      <c r="I135" s="313"/>
      <c r="J135" s="313"/>
      <c r="K135" s="313"/>
      <c r="L135" s="313"/>
      <c r="M135" s="313"/>
      <c r="N135" s="313"/>
      <c r="O135" s="313"/>
      <c r="P135" s="313"/>
      <c r="Q135" s="313"/>
      <c r="R135" s="313"/>
      <c r="S135" s="313"/>
      <c r="T135" s="313"/>
      <c r="U135" s="313"/>
      <c r="V135" s="313"/>
      <c r="W135" s="313"/>
      <c r="X135" s="313"/>
      <c r="Y135" s="313"/>
      <c r="Z135" s="313"/>
      <c r="AA135" s="313"/>
    </row>
    <row r="136" spans="2:27" x14ac:dyDescent="0.25">
      <c r="B136" s="313"/>
      <c r="C136" s="313"/>
      <c r="D136" s="313"/>
      <c r="E136" s="313"/>
      <c r="F136" s="313"/>
      <c r="G136" s="313"/>
      <c r="H136" s="313"/>
      <c r="I136" s="313"/>
      <c r="J136" s="313"/>
      <c r="K136" s="313"/>
      <c r="L136" s="313"/>
      <c r="M136" s="313"/>
      <c r="N136" s="313"/>
      <c r="O136" s="313"/>
      <c r="P136" s="313"/>
      <c r="Q136" s="313"/>
      <c r="R136" s="313"/>
      <c r="S136" s="313"/>
      <c r="T136" s="313"/>
      <c r="U136" s="313"/>
      <c r="V136" s="313"/>
      <c r="W136" s="313"/>
      <c r="X136" s="313"/>
      <c r="Y136" s="313"/>
      <c r="Z136" s="313"/>
      <c r="AA136" s="313"/>
    </row>
    <row r="137" spans="2:27" x14ac:dyDescent="0.25">
      <c r="B137" s="313"/>
      <c r="C137" s="313"/>
      <c r="D137" s="313"/>
      <c r="E137" s="313"/>
      <c r="F137" s="313"/>
      <c r="G137" s="313"/>
      <c r="H137" s="313"/>
      <c r="I137" s="313"/>
      <c r="J137" s="313"/>
      <c r="K137" s="313"/>
      <c r="L137" s="313"/>
      <c r="M137" s="313"/>
      <c r="N137" s="313"/>
      <c r="O137" s="313"/>
      <c r="P137" s="313"/>
      <c r="Q137" s="313"/>
      <c r="R137" s="313"/>
      <c r="S137" s="313"/>
      <c r="T137" s="313"/>
      <c r="U137" s="313"/>
      <c r="V137" s="313"/>
      <c r="W137" s="313"/>
      <c r="X137" s="313"/>
      <c r="Y137" s="313"/>
      <c r="Z137" s="313"/>
      <c r="AA137" s="313"/>
    </row>
  </sheetData>
  <hyperlinks>
    <hyperlink ref="I1" location="Cover!A1" display="Back to Toc" xr:uid="{00000000-0004-0000-0E00-000000000000}"/>
  </hyperlinks>
  <printOptions gridLines="1"/>
  <pageMargins left="0.25" right="0.1" top="0.5" bottom="0.25" header="0.5" footer="0.5"/>
  <pageSetup scale="60"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oc_x005f_x0020_Type xmlns="d9dc9034-7580-41c9-a812-2b62a8df4258">Final</Doc_x005f_x0020_Type>
    <TaxCatchAll xmlns="d9dc9034-7580-41c9-a812-2b62a8df425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ResearchWorkFlow Document" ma:contentTypeID="0x0101000CB8A2A8F01AC942862EE0B2BED54924005247B529F275034EB8F6640DBB1BDC0A" ma:contentTypeVersion="19" ma:contentTypeDescription="This content type will be used to upload the document  with default metadata Doc Type" ma:contentTypeScope="" ma:versionID="a3147a3a757ee0e96d9619edf7e2cd8b">
  <xsd:schema xmlns:xsd="http://www.w3.org/2001/XMLSchema" xmlns:xs="http://www.w3.org/2001/XMLSchema" xmlns:p="http://schemas.microsoft.com/office/2006/metadata/properties" xmlns:ns2="d9dc9034-7580-41c9-a812-2b62a8df4258" targetNamespace="http://schemas.microsoft.com/office/2006/metadata/properties" ma:root="true" ma:fieldsID="7b5a71f99a564bf76359e0ec69f6fd2c" ns2:_="">
    <xsd:import namespace="d9dc9034-7580-41c9-a812-2b62a8df4258"/>
    <xsd:element name="properties">
      <xsd:complexType>
        <xsd:sequence>
          <xsd:element name="documentManagement">
            <xsd:complexType>
              <xsd:all>
                <xsd:element ref="ns2:TaxCatchAll" minOccurs="0"/>
                <xsd:element ref="ns2:TaxCatchAllLabel" minOccurs="0"/>
                <xsd:element ref="ns2:Doc_x005f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dc9034-7580-41c9-a812-2b62a8df4258"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891be7f6-3160-46cc-afd1-20c35af6c542}" ma:internalName="TaxCatchAll" ma:showField="CatchAllData" ma:web="92609011-4fec-4459-b24a-71120e6640b5">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891be7f6-3160-46cc-afd1-20c35af6c542}" ma:internalName="TaxCatchAllLabel" ma:readOnly="true" ma:showField="CatchAllDataLabel" ma:web="92609011-4fec-4459-b24a-71120e6640b5">
      <xsd:complexType>
        <xsd:complexContent>
          <xsd:extension base="dms:MultiChoiceLookup">
            <xsd:sequence>
              <xsd:element name="Value" type="dms:Lookup" maxOccurs="unbounded" minOccurs="0" nillable="true"/>
            </xsd:sequence>
          </xsd:extension>
        </xsd:complexContent>
      </xsd:complexType>
    </xsd:element>
    <xsd:element name="Doc_x005f_x0020_Type" ma:index="10" nillable="true" ma:displayName="DocType" ma:default="Main" ma:format="Dropdown" ma:internalName="Doc_x0020_Type">
      <xsd:simpleType>
        <xsd:restriction base="dms:Choice">
          <xsd:enumeration value="Main"/>
          <xsd:enumeration value="Additional"/>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53f3b1a9-51f1-41b1-ab2b-6b3ab766cedb" ContentTypeId="0x0101000CB8A2A8F01AC942862EE0B2BED54924" PreviousValue="false" LastSyncTimeStamp="2022-01-24T11:15:48.917Z"/>
</file>

<file path=customXml/itemProps1.xml><?xml version="1.0" encoding="utf-8"?>
<ds:datastoreItem xmlns:ds="http://schemas.openxmlformats.org/officeDocument/2006/customXml" ds:itemID="{FB34E292-CD35-4381-885D-70ECF4CCBF7B}">
  <ds:schemaRefs>
    <ds:schemaRef ds:uri="http://purl.org/dc/terms/"/>
    <ds:schemaRef ds:uri="http://schemas.openxmlformats.org/package/2006/metadata/core-properties"/>
    <ds:schemaRef ds:uri="http://purl.org/dc/dcmitype/"/>
    <ds:schemaRef ds:uri="http://schemas.microsoft.com/office/2006/documentManagement/types"/>
    <ds:schemaRef ds:uri="http://schemas.microsoft.com/office/2006/metadata/properties"/>
    <ds:schemaRef ds:uri="d9dc9034-7580-41c9-a812-2b62a8df4258"/>
    <ds:schemaRef ds:uri="http://schemas.microsoft.com/office/infopath/2007/PartnerControls"/>
    <ds:schemaRef ds:uri="http://www.w3.org/XML/1998/namespace"/>
    <ds:schemaRef ds:uri="http://purl.org/dc/elements/1.1/"/>
  </ds:schemaRefs>
</ds:datastoreItem>
</file>

<file path=customXml/itemProps2.xml><?xml version="1.0" encoding="utf-8"?>
<ds:datastoreItem xmlns:ds="http://schemas.openxmlformats.org/officeDocument/2006/customXml" ds:itemID="{66AED5F4-6D40-4D5E-AA90-FC84E0B4AE85}">
  <ds:schemaRefs>
    <ds:schemaRef ds:uri="http://schemas.microsoft.com/sharepoint/v3/contenttype/forms"/>
  </ds:schemaRefs>
</ds:datastoreItem>
</file>

<file path=customXml/itemProps3.xml><?xml version="1.0" encoding="utf-8"?>
<ds:datastoreItem xmlns:ds="http://schemas.openxmlformats.org/officeDocument/2006/customXml" ds:itemID="{2B41FB8A-A265-490B-A3AA-8E7F7767AF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dc9034-7580-41c9-a812-2b62a8df42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155C300-7A45-42CF-A164-764CD65C5353}">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55</vt:i4>
      </vt:variant>
    </vt:vector>
  </HeadingPairs>
  <TitlesOfParts>
    <vt:vector size="88" baseType="lpstr">
      <vt:lpstr>Cover</vt:lpstr>
      <vt:lpstr>Global CF Default Rates</vt:lpstr>
      <vt:lpstr>Global CF Transition Rates</vt:lpstr>
      <vt:lpstr>NA CF Transition Rates</vt:lpstr>
      <vt:lpstr>EMEA CF Transition Rates</vt:lpstr>
      <vt:lpstr>APAC CF Transition Rates</vt:lpstr>
      <vt:lpstr>LATAM CF Transition Rates</vt:lpstr>
      <vt:lpstr>EM-DM CF Transition Rates</vt:lpstr>
      <vt:lpstr>Closed-End Fund Trans Rates</vt:lpstr>
      <vt:lpstr>Global SF Impairment Rates</vt:lpstr>
      <vt:lpstr>Global SF Transition Rates</vt:lpstr>
      <vt:lpstr>NA SF Transition Rates</vt:lpstr>
      <vt:lpstr>EMEA SF Transition Rates</vt:lpstr>
      <vt:lpstr>APAC SF Transition Rates</vt:lpstr>
      <vt:lpstr>Covered Bonds Transition Rates</vt:lpstr>
      <vt:lpstr>Sovereign Default Rates</vt:lpstr>
      <vt:lpstr>Sovereign Transition Rates</vt:lpstr>
      <vt:lpstr>Sovereign LC Transition Rates</vt:lpstr>
      <vt:lpstr>Supranational Transition Rates</vt:lpstr>
      <vt:lpstr>USPF Default Rates</vt:lpstr>
      <vt:lpstr>USPF Transition Rates</vt:lpstr>
      <vt:lpstr>Sector-Specific Transition Rate</vt:lpstr>
      <vt:lpstr>GIG Default Rates </vt:lpstr>
      <vt:lpstr>GIG Transition Rates</vt:lpstr>
      <vt:lpstr>IPF Default Rates</vt:lpstr>
      <vt:lpstr>IPF Transition Rates</vt:lpstr>
      <vt:lpstr>IPF LC Transition Rates</vt:lpstr>
      <vt:lpstr>ST IDR Transition Rates</vt:lpstr>
      <vt:lpstr>VR Transition Rates</vt:lpstr>
      <vt:lpstr>Gini Coefficients by Sector</vt:lpstr>
      <vt:lpstr>Gini Coefficient Methodology</vt:lpstr>
      <vt:lpstr>T&amp;D Methodology</vt:lpstr>
      <vt:lpstr>Disclaimer</vt:lpstr>
      <vt:lpstr>'APAC CF Transition Rates'!Print_Area</vt:lpstr>
      <vt:lpstr>'APAC SF Transition Rates'!Print_Area</vt:lpstr>
      <vt:lpstr>'Closed-End Fund Trans Rates'!Print_Area</vt:lpstr>
      <vt:lpstr>Cover!Print_Area</vt:lpstr>
      <vt:lpstr>'Covered Bonds Transition Rates'!Print_Area</vt:lpstr>
      <vt:lpstr>'EM-DM CF Transition Rates'!Print_Area</vt:lpstr>
      <vt:lpstr>'EMEA CF Transition Rates'!Print_Area</vt:lpstr>
      <vt:lpstr>'EMEA SF Transition Rates'!Print_Area</vt:lpstr>
      <vt:lpstr>'GIG Default Rates '!Print_Area</vt:lpstr>
      <vt:lpstr>'GIG Transition Rates'!Print_Area</vt:lpstr>
      <vt:lpstr>'Gini Coefficients by Sector'!Print_Area</vt:lpstr>
      <vt:lpstr>'Global CF Default Rates'!Print_Area</vt:lpstr>
      <vt:lpstr>'Global CF Transition Rates'!Print_Area</vt:lpstr>
      <vt:lpstr>'Global SF Impairment Rates'!Print_Area</vt:lpstr>
      <vt:lpstr>'Global SF Transition Rates'!Print_Area</vt:lpstr>
      <vt:lpstr>'IPF Default Rates'!Print_Area</vt:lpstr>
      <vt:lpstr>'IPF LC Transition Rates'!Print_Area</vt:lpstr>
      <vt:lpstr>'IPF Transition Rates'!Print_Area</vt:lpstr>
      <vt:lpstr>'LATAM CF Transition Rates'!Print_Area</vt:lpstr>
      <vt:lpstr>'NA CF Transition Rates'!Print_Area</vt:lpstr>
      <vt:lpstr>'NA SF Transition Rates'!Print_Area</vt:lpstr>
      <vt:lpstr>'Sector-Specific Transition Rate'!Print_Area</vt:lpstr>
      <vt:lpstr>'Sovereign Default Rates'!Print_Area</vt:lpstr>
      <vt:lpstr>'Sovereign LC Transition Rates'!Print_Area</vt:lpstr>
      <vt:lpstr>'Sovereign Transition Rates'!Print_Area</vt:lpstr>
      <vt:lpstr>'Supranational Transition Rates'!Print_Area</vt:lpstr>
      <vt:lpstr>'T&amp;D Methodology'!Print_Area</vt:lpstr>
      <vt:lpstr>'USPF Default Rates'!Print_Area</vt:lpstr>
      <vt:lpstr>'USPF Transition Rates'!Print_Area</vt:lpstr>
      <vt:lpstr>Start10</vt:lpstr>
      <vt:lpstr>Start11</vt:lpstr>
      <vt:lpstr>Start12</vt:lpstr>
      <vt:lpstr>Start13</vt:lpstr>
      <vt:lpstr>Start14</vt:lpstr>
      <vt:lpstr>Start15</vt:lpstr>
      <vt:lpstr>Start16</vt:lpstr>
      <vt:lpstr>Start17</vt:lpstr>
      <vt:lpstr>'GIG Default Rates '!Start18</vt:lpstr>
      <vt:lpstr>Start18</vt:lpstr>
      <vt:lpstr>Start19</vt:lpstr>
      <vt:lpstr>Start2</vt:lpstr>
      <vt:lpstr>Start20</vt:lpstr>
      <vt:lpstr>Start21a</vt:lpstr>
      <vt:lpstr>Start21b</vt:lpstr>
      <vt:lpstr>Start22</vt:lpstr>
      <vt:lpstr>Start23</vt:lpstr>
      <vt:lpstr>Start24</vt:lpstr>
      <vt:lpstr>Start25</vt:lpstr>
      <vt:lpstr>Start26</vt:lpstr>
      <vt:lpstr>Start4</vt:lpstr>
      <vt:lpstr>Start5</vt:lpstr>
      <vt:lpstr>Start6</vt:lpstr>
      <vt:lpstr>Start7</vt:lpstr>
      <vt:lpstr>Start8</vt:lpstr>
      <vt:lpstr>Start9</vt:lpstr>
    </vt:vector>
  </TitlesOfParts>
  <Company>FitchRatings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2022 Transition and Default Studies</dc:title>
  <dc:creator>Boyce Bailey</dc:creator>
  <cp:lastModifiedBy>Administrator</cp:lastModifiedBy>
  <cp:lastPrinted>2021-03-31T13:35:26Z</cp:lastPrinted>
  <dcterms:created xsi:type="dcterms:W3CDTF">2015-03-03T13:43:37Z</dcterms:created>
  <dcterms:modified xsi:type="dcterms:W3CDTF">2023-08-07T18:49:04Z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0x0101000CB8A2A8F01AC942862EE0B2BED54924005247B529F275034EB8F6640DBB1BDC0A</vt:lpwstr>
  </property>
</Properties>
</file>